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58" documentId="8_{32607571-46A6-8D4B-9E49-CAA96FE2FA01}" xr6:coauthVersionLast="47" xr6:coauthVersionMax="47" xr10:uidLastSave="{5741E921-7C51-A247-930B-403457953BEB}"/>
  <bookViews>
    <workbookView xWindow="6580" yWindow="4920" windowWidth="28800" windowHeight="18000" xr2:uid="{5D12FC4F-184A-D440-9735-2B9B5B57AEB0}"/>
  </bookViews>
  <sheets>
    <sheet name="Premium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  <externalReference r:id="rId15"/>
    <externalReference r:id="rId16"/>
  </externalReferences>
  <definedNames>
    <definedName name="solver_adj" localSheetId="0" hidden="1">'Premium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'Premium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21" i="2"/>
  <c r="S21" i="3"/>
  <c r="S21" i="5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21" i="4"/>
  <c r="S5" i="8" l="1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4" i="8"/>
  <c r="R4" i="10"/>
  <c r="S4" i="10" s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4" i="9"/>
  <c r="B1" i="13"/>
  <c r="E18" i="6" l="1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2" i="6"/>
  <c r="D2" i="6"/>
  <c r="C2" i="6"/>
  <c r="B2" i="6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R21" i="15" s="1"/>
  <c r="S21" i="15" s="1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E19" i="12"/>
  <c r="B58" i="12" l="1"/>
  <c r="S60" i="15"/>
  <c r="B26" i="12"/>
  <c r="S28" i="15"/>
  <c r="B33" i="12"/>
  <c r="S35" i="15"/>
  <c r="B56" i="12"/>
  <c r="S58" i="15"/>
  <c r="B63" i="12"/>
  <c r="S65" i="15"/>
  <c r="B39" i="12"/>
  <c r="S41" i="15"/>
  <c r="B59" i="12"/>
  <c r="S61" i="15"/>
  <c r="B51" i="12"/>
  <c r="S53" i="15"/>
  <c r="B43" i="12"/>
  <c r="S45" i="15"/>
  <c r="B35" i="12"/>
  <c r="S37" i="15"/>
  <c r="B27" i="12"/>
  <c r="S29" i="15"/>
  <c r="B42" i="12"/>
  <c r="S44" i="15"/>
  <c r="B57" i="12"/>
  <c r="S59" i="15"/>
  <c r="B25" i="12"/>
  <c r="S27" i="15"/>
  <c r="B32" i="12"/>
  <c r="S34" i="15"/>
  <c r="B47" i="12"/>
  <c r="S49" i="15"/>
  <c r="B62" i="12"/>
  <c r="S64" i="15"/>
  <c r="B38" i="12"/>
  <c r="S40" i="15"/>
  <c r="B22" i="12"/>
  <c r="S24" i="15"/>
  <c r="B66" i="12"/>
  <c r="S68" i="15"/>
  <c r="B34" i="12"/>
  <c r="S36" i="15"/>
  <c r="B49" i="12"/>
  <c r="S51" i="15"/>
  <c r="B64" i="12"/>
  <c r="S66" i="15"/>
  <c r="B40" i="12"/>
  <c r="S42" i="15"/>
  <c r="B55" i="12"/>
  <c r="S57" i="15"/>
  <c r="B23" i="12"/>
  <c r="S25" i="15"/>
  <c r="B54" i="12"/>
  <c r="S56" i="15"/>
  <c r="B61" i="12"/>
  <c r="S63" i="15"/>
  <c r="B21" i="12"/>
  <c r="S23" i="15"/>
  <c r="B50" i="12"/>
  <c r="S52" i="15"/>
  <c r="B65" i="12"/>
  <c r="S67" i="15"/>
  <c r="B41" i="12"/>
  <c r="S43" i="15"/>
  <c r="B48" i="12"/>
  <c r="S50" i="15"/>
  <c r="B24" i="12"/>
  <c r="S26" i="15"/>
  <c r="B31" i="12"/>
  <c r="S33" i="15"/>
  <c r="B46" i="12"/>
  <c r="S48" i="15"/>
  <c r="B30" i="12"/>
  <c r="S32" i="15"/>
  <c r="B53" i="12"/>
  <c r="S55" i="15"/>
  <c r="B45" i="12"/>
  <c r="S47" i="15"/>
  <c r="B37" i="12"/>
  <c r="S39" i="15"/>
  <c r="B29" i="12"/>
  <c r="S31" i="15"/>
  <c r="B60" i="12"/>
  <c r="S62" i="15"/>
  <c r="B52" i="12"/>
  <c r="S54" i="15"/>
  <c r="B44" i="12"/>
  <c r="S46" i="15"/>
  <c r="B36" i="12"/>
  <c r="S38" i="15"/>
  <c r="B28" i="12"/>
  <c r="S30" i="15"/>
  <c r="B20" i="12"/>
  <c r="S22" i="15"/>
  <c r="L2" i="15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R21" i="4" l="1"/>
  <c r="C1" i="5"/>
  <c r="K2" i="5"/>
  <c r="R21" i="2"/>
  <c r="B19" i="6" s="1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L2" i="10" l="1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B20" i="6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E92" i="13" l="1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B92" i="13"/>
  <c r="I92" i="13"/>
  <c r="O92" i="13"/>
  <c r="C2" i="9"/>
  <c r="D2" i="10"/>
  <c r="F2" i="9"/>
  <c r="C2" i="8"/>
  <c r="D2" i="8"/>
  <c r="C2" i="10"/>
  <c r="B2" i="10" s="1"/>
  <c r="E2" i="9"/>
  <c r="B2" i="9" s="1"/>
  <c r="B101" i="6"/>
  <c r="B93" i="6"/>
  <c r="B85" i="6"/>
  <c r="B77" i="6"/>
  <c r="B69" i="6"/>
  <c r="R62" i="2"/>
  <c r="B60" i="6" s="1"/>
  <c r="R54" i="2"/>
  <c r="B52" i="6" s="1"/>
  <c r="R46" i="2"/>
  <c r="B44" i="6" s="1"/>
  <c r="R38" i="2"/>
  <c r="B36" i="6" s="1"/>
  <c r="R30" i="2"/>
  <c r="B28" i="6" s="1"/>
  <c r="R14" i="2"/>
  <c r="R6" i="2"/>
  <c r="B100" i="6"/>
  <c r="B92" i="6"/>
  <c r="B84" i="6"/>
  <c r="B76" i="6"/>
  <c r="B68" i="6"/>
  <c r="R61" i="2"/>
  <c r="B59" i="6" s="1"/>
  <c r="R53" i="2"/>
  <c r="B51" i="6" s="1"/>
  <c r="R45" i="2"/>
  <c r="B43" i="6" s="1"/>
  <c r="R37" i="2"/>
  <c r="B35" i="6" s="1"/>
  <c r="R29" i="2"/>
  <c r="B27" i="6" s="1"/>
  <c r="R13" i="2"/>
  <c r="R5" i="2"/>
  <c r="R20" i="2"/>
  <c r="R4" i="2"/>
  <c r="B82" i="6"/>
  <c r="R59" i="2"/>
  <c r="B57" i="6" s="1"/>
  <c r="R43" i="2"/>
  <c r="B41" i="6" s="1"/>
  <c r="R27" i="2"/>
  <c r="B25" i="6" s="1"/>
  <c r="R11" i="2"/>
  <c r="R2" i="2"/>
  <c r="B99" i="6"/>
  <c r="B91" i="6"/>
  <c r="B83" i="6"/>
  <c r="B75" i="6"/>
  <c r="B67" i="6"/>
  <c r="R60" i="2"/>
  <c r="B58" i="6" s="1"/>
  <c r="R52" i="2"/>
  <c r="B50" i="6" s="1"/>
  <c r="R44" i="2"/>
  <c r="B42" i="6" s="1"/>
  <c r="R36" i="2"/>
  <c r="B34" i="6" s="1"/>
  <c r="R28" i="2"/>
  <c r="B26" i="6" s="1"/>
  <c r="R12" i="2"/>
  <c r="B90" i="6"/>
  <c r="B74" i="6"/>
  <c r="R68" i="2"/>
  <c r="B66" i="6" s="1"/>
  <c r="R51" i="2"/>
  <c r="B49" i="6" s="1"/>
  <c r="R35" i="2"/>
  <c r="B33" i="6" s="1"/>
  <c r="R19" i="2"/>
  <c r="B98" i="6"/>
  <c r="B97" i="6"/>
  <c r="B89" i="6"/>
  <c r="B81" i="6"/>
  <c r="B73" i="6"/>
  <c r="R67" i="2"/>
  <c r="B65" i="6" s="1"/>
  <c r="R58" i="2"/>
  <c r="B56" i="6" s="1"/>
  <c r="R50" i="2"/>
  <c r="B48" i="6" s="1"/>
  <c r="R42" i="2"/>
  <c r="B40" i="6" s="1"/>
  <c r="R34" i="2"/>
  <c r="B32" i="6" s="1"/>
  <c r="R26" i="2"/>
  <c r="B24" i="6" s="1"/>
  <c r="R18" i="2"/>
  <c r="R10" i="2"/>
  <c r="B88" i="6"/>
  <c r="B80" i="6"/>
  <c r="B72" i="6"/>
  <c r="R66" i="2"/>
  <c r="B64" i="6" s="1"/>
  <c r="R57" i="2"/>
  <c r="B55" i="6" s="1"/>
  <c r="R49" i="2"/>
  <c r="B47" i="6" s="1"/>
  <c r="R41" i="2"/>
  <c r="B39" i="6" s="1"/>
  <c r="R33" i="2"/>
  <c r="B31" i="6" s="1"/>
  <c r="R25" i="2"/>
  <c r="B23" i="6" s="1"/>
  <c r="R17" i="2"/>
  <c r="R9" i="2"/>
  <c r="R16" i="2"/>
  <c r="B96" i="6"/>
  <c r="B94" i="6"/>
  <c r="B78" i="6"/>
  <c r="R55" i="2"/>
  <c r="B53" i="6" s="1"/>
  <c r="R39" i="2"/>
  <c r="B37" i="6" s="1"/>
  <c r="R23" i="2"/>
  <c r="B21" i="6" s="1"/>
  <c r="R63" i="2"/>
  <c r="B61" i="6" s="1"/>
  <c r="B95" i="6"/>
  <c r="B87" i="6"/>
  <c r="B79" i="6"/>
  <c r="B71" i="6"/>
  <c r="R65" i="2"/>
  <c r="B63" i="6" s="1"/>
  <c r="R56" i="2"/>
  <c r="B54" i="6" s="1"/>
  <c r="R48" i="2"/>
  <c r="B46" i="6" s="1"/>
  <c r="R40" i="2"/>
  <c r="B38" i="6" s="1"/>
  <c r="R32" i="2"/>
  <c r="B30" i="6" s="1"/>
  <c r="R24" i="2"/>
  <c r="B22" i="6" s="1"/>
  <c r="R8" i="2"/>
  <c r="B86" i="6"/>
  <c r="B70" i="6"/>
  <c r="R47" i="2"/>
  <c r="B45" i="6" s="1"/>
  <c r="R15" i="2"/>
  <c r="B102" i="6"/>
  <c r="R64" i="2"/>
  <c r="B62" i="6" s="1"/>
  <c r="R31" i="2"/>
  <c r="B29" i="6" s="1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F2" i="13" l="1"/>
  <c r="R2" i="10"/>
  <c r="R12" i="10"/>
  <c r="R20" i="10"/>
  <c r="R28" i="10"/>
  <c r="R36" i="10"/>
  <c r="R44" i="10"/>
  <c r="R18" i="10"/>
  <c r="R5" i="10"/>
  <c r="R13" i="10"/>
  <c r="R21" i="10"/>
  <c r="R29" i="10"/>
  <c r="R37" i="10"/>
  <c r="R45" i="10"/>
  <c r="R42" i="10"/>
  <c r="R6" i="10"/>
  <c r="R14" i="10"/>
  <c r="R22" i="10"/>
  <c r="R30" i="10"/>
  <c r="R38" i="10"/>
  <c r="R46" i="10"/>
  <c r="R34" i="10"/>
  <c r="R7" i="10"/>
  <c r="R15" i="10"/>
  <c r="R23" i="10"/>
  <c r="R31" i="10"/>
  <c r="R39" i="10"/>
  <c r="R47" i="10"/>
  <c r="R10" i="10"/>
  <c r="R8" i="10"/>
  <c r="R16" i="10"/>
  <c r="R24" i="10"/>
  <c r="R32" i="10"/>
  <c r="R40" i="10"/>
  <c r="R48" i="10"/>
  <c r="R9" i="10"/>
  <c r="R17" i="10"/>
  <c r="R25" i="10"/>
  <c r="R33" i="10"/>
  <c r="R41" i="10"/>
  <c r="R49" i="10"/>
  <c r="R26" i="10"/>
  <c r="R50" i="10"/>
  <c r="R11" i="10"/>
  <c r="R19" i="10"/>
  <c r="R27" i="10"/>
  <c r="R35" i="10"/>
  <c r="R43" i="10"/>
  <c r="R51" i="10"/>
  <c r="R2" i="9"/>
  <c r="R5" i="9"/>
  <c r="D20" i="12" s="1"/>
  <c r="R13" i="9"/>
  <c r="D28" i="12" s="1"/>
  <c r="R21" i="9"/>
  <c r="D36" i="12" s="1"/>
  <c r="R29" i="9"/>
  <c r="D44" i="12" s="1"/>
  <c r="R37" i="9"/>
  <c r="D52" i="12" s="1"/>
  <c r="R45" i="9"/>
  <c r="D60" i="12" s="1"/>
  <c r="R24" i="9"/>
  <c r="D39" i="12" s="1"/>
  <c r="R48" i="9"/>
  <c r="D63" i="12" s="1"/>
  <c r="R25" i="9"/>
  <c r="D40" i="12" s="1"/>
  <c r="R6" i="9"/>
  <c r="D21" i="12" s="1"/>
  <c r="R14" i="9"/>
  <c r="D29" i="12" s="1"/>
  <c r="R22" i="9"/>
  <c r="D37" i="12" s="1"/>
  <c r="R30" i="9"/>
  <c r="D45" i="12" s="1"/>
  <c r="R38" i="9"/>
  <c r="D53" i="12" s="1"/>
  <c r="R46" i="9"/>
  <c r="D61" i="12" s="1"/>
  <c r="R16" i="9"/>
  <c r="D31" i="12" s="1"/>
  <c r="R40" i="9"/>
  <c r="D55" i="12" s="1"/>
  <c r="R9" i="9"/>
  <c r="D24" i="12" s="1"/>
  <c r="R33" i="9"/>
  <c r="D48" i="12" s="1"/>
  <c r="R7" i="9"/>
  <c r="D22" i="12" s="1"/>
  <c r="R15" i="9"/>
  <c r="D30" i="12" s="1"/>
  <c r="R23" i="9"/>
  <c r="D38" i="12" s="1"/>
  <c r="R31" i="9"/>
  <c r="D46" i="12" s="1"/>
  <c r="R39" i="9"/>
  <c r="D54" i="12" s="1"/>
  <c r="R47" i="9"/>
  <c r="D62" i="12" s="1"/>
  <c r="R8" i="9"/>
  <c r="D23" i="12" s="1"/>
  <c r="R32" i="9"/>
  <c r="D47" i="12" s="1"/>
  <c r="R17" i="9"/>
  <c r="D32" i="12" s="1"/>
  <c r="R49" i="9"/>
  <c r="D64" i="12" s="1"/>
  <c r="R11" i="9"/>
  <c r="D26" i="12" s="1"/>
  <c r="R27" i="9"/>
  <c r="D42" i="12" s="1"/>
  <c r="R51" i="9"/>
  <c r="D66" i="12" s="1"/>
  <c r="R19" i="9"/>
  <c r="D34" i="12" s="1"/>
  <c r="R43" i="9"/>
  <c r="D58" i="12" s="1"/>
  <c r="R35" i="9"/>
  <c r="D50" i="12" s="1"/>
  <c r="R12" i="9"/>
  <c r="D27" i="12" s="1"/>
  <c r="R20" i="9"/>
  <c r="D35" i="12" s="1"/>
  <c r="R28" i="9"/>
  <c r="D43" i="12" s="1"/>
  <c r="R36" i="9"/>
  <c r="D51" i="12" s="1"/>
  <c r="R44" i="9"/>
  <c r="D59" i="12" s="1"/>
  <c r="R41" i="9"/>
  <c r="D56" i="12" s="1"/>
  <c r="R10" i="9"/>
  <c r="D25" i="12" s="1"/>
  <c r="R18" i="9"/>
  <c r="D33" i="12" s="1"/>
  <c r="R26" i="9"/>
  <c r="D41" i="12" s="1"/>
  <c r="R34" i="9"/>
  <c r="D49" i="12" s="1"/>
  <c r="R42" i="9"/>
  <c r="D57" i="12" s="1"/>
  <c r="R50" i="9"/>
  <c r="D65" i="12" s="1"/>
  <c r="B2" i="8"/>
  <c r="E2" i="4"/>
  <c r="F2" i="5"/>
  <c r="D2" i="5"/>
  <c r="F2" i="4"/>
  <c r="D2" i="4"/>
  <c r="C2" i="4"/>
  <c r="E2" i="5"/>
  <c r="C2" i="5"/>
  <c r="E2" i="3"/>
  <c r="C2" i="3"/>
  <c r="F2" i="3"/>
  <c r="E50" i="12" l="1"/>
  <c r="S35" i="10"/>
  <c r="E59" i="12"/>
  <c r="S44" i="10"/>
  <c r="E42" i="12"/>
  <c r="S27" i="10"/>
  <c r="E49" i="12"/>
  <c r="S34" i="10"/>
  <c r="E34" i="12"/>
  <c r="S19" i="10"/>
  <c r="E43" i="12"/>
  <c r="S28" i="10"/>
  <c r="E24" i="12"/>
  <c r="S9" i="10"/>
  <c r="E53" i="12"/>
  <c r="S38" i="10"/>
  <c r="E35" i="12"/>
  <c r="S20" i="10"/>
  <c r="E63" i="12"/>
  <c r="S48" i="10"/>
  <c r="E45" i="12"/>
  <c r="S30" i="10"/>
  <c r="E58" i="12"/>
  <c r="S43" i="10"/>
  <c r="E56" i="12"/>
  <c r="S41" i="10"/>
  <c r="E39" i="12"/>
  <c r="S24" i="10"/>
  <c r="E30" i="12"/>
  <c r="S15" i="10"/>
  <c r="E21" i="12"/>
  <c r="S6" i="10"/>
  <c r="E33" i="12"/>
  <c r="S18" i="10"/>
  <c r="E31" i="12"/>
  <c r="S16" i="10"/>
  <c r="E22" i="12"/>
  <c r="S7" i="10"/>
  <c r="E23" i="12"/>
  <c r="S8" i="10"/>
  <c r="E51" i="12"/>
  <c r="S36" i="10"/>
  <c r="E52" i="12"/>
  <c r="S37" i="10"/>
  <c r="E27" i="12"/>
  <c r="S12" i="10"/>
  <c r="E48" i="12"/>
  <c r="S33" i="10"/>
  <c r="E57" i="12"/>
  <c r="S42" i="10"/>
  <c r="E40" i="12"/>
  <c r="S25" i="10"/>
  <c r="E60" i="12"/>
  <c r="S45" i="10"/>
  <c r="E25" i="12"/>
  <c r="S10" i="10"/>
  <c r="E28" i="12"/>
  <c r="S13" i="10"/>
  <c r="E32" i="12"/>
  <c r="S17" i="10"/>
  <c r="E61" i="12"/>
  <c r="S46" i="10"/>
  <c r="E26" i="12"/>
  <c r="S11" i="10"/>
  <c r="E62" i="12"/>
  <c r="S47" i="10"/>
  <c r="E44" i="12"/>
  <c r="S29" i="10"/>
  <c r="E65" i="12"/>
  <c r="S50" i="10"/>
  <c r="E54" i="12"/>
  <c r="S39" i="10"/>
  <c r="E36" i="12"/>
  <c r="S21" i="10"/>
  <c r="E41" i="12"/>
  <c r="S26" i="10"/>
  <c r="E55" i="12"/>
  <c r="S40" i="10"/>
  <c r="E46" i="12"/>
  <c r="S31" i="10"/>
  <c r="E37" i="12"/>
  <c r="S22" i="10"/>
  <c r="E66" i="12"/>
  <c r="S51" i="10"/>
  <c r="E64" i="12"/>
  <c r="S49" i="10"/>
  <c r="E47" i="12"/>
  <c r="S32" i="10"/>
  <c r="E38" i="12"/>
  <c r="S23" i="10"/>
  <c r="E29" i="12"/>
  <c r="S14" i="10"/>
  <c r="E20" i="12"/>
  <c r="S5" i="10"/>
  <c r="R2" i="8"/>
  <c r="R5" i="8"/>
  <c r="C20" i="12" s="1"/>
  <c r="R6" i="8"/>
  <c r="C21" i="12" s="1"/>
  <c r="R14" i="8"/>
  <c r="C29" i="12" s="1"/>
  <c r="R22" i="8"/>
  <c r="C37" i="12" s="1"/>
  <c r="R30" i="8"/>
  <c r="C45" i="12" s="1"/>
  <c r="R38" i="8"/>
  <c r="C53" i="12" s="1"/>
  <c r="R46" i="8"/>
  <c r="C61" i="12" s="1"/>
  <c r="R15" i="8"/>
  <c r="C30" i="12" s="1"/>
  <c r="R23" i="8"/>
  <c r="C38" i="12" s="1"/>
  <c r="R31" i="8"/>
  <c r="C46" i="12" s="1"/>
  <c r="R39" i="8"/>
  <c r="C54" i="12" s="1"/>
  <c r="R47" i="8"/>
  <c r="C62" i="12" s="1"/>
  <c r="R18" i="8"/>
  <c r="C33" i="12" s="1"/>
  <c r="R34" i="8"/>
  <c r="C49" i="12" s="1"/>
  <c r="R50" i="8"/>
  <c r="C65" i="12" s="1"/>
  <c r="R7" i="8"/>
  <c r="C22" i="12" s="1"/>
  <c r="R8" i="8"/>
  <c r="C23" i="12" s="1"/>
  <c r="R16" i="8"/>
  <c r="C31" i="12" s="1"/>
  <c r="R24" i="8"/>
  <c r="C39" i="12" s="1"/>
  <c r="R32" i="8"/>
  <c r="C47" i="12" s="1"/>
  <c r="R40" i="8"/>
  <c r="C55" i="12" s="1"/>
  <c r="R48" i="8"/>
  <c r="C63" i="12" s="1"/>
  <c r="R9" i="8"/>
  <c r="C24" i="12" s="1"/>
  <c r="R17" i="8"/>
  <c r="C32" i="12" s="1"/>
  <c r="R25" i="8"/>
  <c r="C40" i="12" s="1"/>
  <c r="R33" i="8"/>
  <c r="C48" i="12" s="1"/>
  <c r="R41" i="8"/>
  <c r="C56" i="12" s="1"/>
  <c r="R49" i="8"/>
  <c r="C64" i="12" s="1"/>
  <c r="R10" i="8"/>
  <c r="C25" i="12" s="1"/>
  <c r="R26" i="8"/>
  <c r="C41" i="12" s="1"/>
  <c r="R42" i="8"/>
  <c r="C57" i="12" s="1"/>
  <c r="R21" i="8"/>
  <c r="C36" i="12" s="1"/>
  <c r="R37" i="8"/>
  <c r="C52" i="12" s="1"/>
  <c r="R11" i="8"/>
  <c r="C26" i="12" s="1"/>
  <c r="R19" i="8"/>
  <c r="C34" i="12" s="1"/>
  <c r="R27" i="8"/>
  <c r="C42" i="12" s="1"/>
  <c r="R35" i="8"/>
  <c r="C50" i="12" s="1"/>
  <c r="R43" i="8"/>
  <c r="C58" i="12" s="1"/>
  <c r="R51" i="8"/>
  <c r="C66" i="12" s="1"/>
  <c r="R4" i="8"/>
  <c r="C19" i="12" s="1"/>
  <c r="R12" i="8"/>
  <c r="C27" i="12" s="1"/>
  <c r="R20" i="8"/>
  <c r="C35" i="12" s="1"/>
  <c r="R28" i="8"/>
  <c r="C43" i="12" s="1"/>
  <c r="R36" i="8"/>
  <c r="C51" i="12" s="1"/>
  <c r="R44" i="8"/>
  <c r="C59" i="12" s="1"/>
  <c r="R13" i="8"/>
  <c r="C28" i="12" s="1"/>
  <c r="R29" i="8"/>
  <c r="C44" i="12" s="1"/>
  <c r="R45" i="8"/>
  <c r="C60" i="12" s="1"/>
  <c r="B2" i="4"/>
  <c r="R2" i="4"/>
  <c r="R9" i="4"/>
  <c r="R17" i="4"/>
  <c r="R25" i="4"/>
  <c r="E23" i="6" s="1"/>
  <c r="R33" i="4"/>
  <c r="E31" i="6" s="1"/>
  <c r="R41" i="4"/>
  <c r="E39" i="6" s="1"/>
  <c r="R49" i="4"/>
  <c r="E47" i="6" s="1"/>
  <c r="R57" i="4"/>
  <c r="E55" i="6" s="1"/>
  <c r="R65" i="4"/>
  <c r="E63" i="6" s="1"/>
  <c r="R4" i="4"/>
  <c r="R18" i="4"/>
  <c r="R26" i="4"/>
  <c r="E24" i="6" s="1"/>
  <c r="R38" i="4"/>
  <c r="E36" i="6" s="1"/>
  <c r="R46" i="4"/>
  <c r="E44" i="6" s="1"/>
  <c r="R54" i="4"/>
  <c r="E52" i="6" s="1"/>
  <c r="R62" i="4"/>
  <c r="E60" i="6" s="1"/>
  <c r="R23" i="4"/>
  <c r="E21" i="6" s="1"/>
  <c r="R47" i="4"/>
  <c r="E45" i="6" s="1"/>
  <c r="R32" i="4"/>
  <c r="E30" i="6" s="1"/>
  <c r="R64" i="4"/>
  <c r="E62" i="6" s="1"/>
  <c r="R10" i="4"/>
  <c r="R34" i="4"/>
  <c r="E32" i="6" s="1"/>
  <c r="R42" i="4"/>
  <c r="E40" i="6" s="1"/>
  <c r="R50" i="4"/>
  <c r="E48" i="6" s="1"/>
  <c r="R58" i="4"/>
  <c r="E56" i="6" s="1"/>
  <c r="R66" i="4"/>
  <c r="E64" i="6" s="1"/>
  <c r="R55" i="4"/>
  <c r="E53" i="6" s="1"/>
  <c r="R16" i="4"/>
  <c r="R56" i="4"/>
  <c r="E54" i="6" s="1"/>
  <c r="R11" i="4"/>
  <c r="R19" i="4"/>
  <c r="R27" i="4"/>
  <c r="E25" i="6" s="1"/>
  <c r="R35" i="4"/>
  <c r="E33" i="6" s="1"/>
  <c r="R43" i="4"/>
  <c r="E41" i="6" s="1"/>
  <c r="R51" i="4"/>
  <c r="E49" i="6" s="1"/>
  <c r="R59" i="4"/>
  <c r="E57" i="6" s="1"/>
  <c r="R67" i="4"/>
  <c r="E65" i="6" s="1"/>
  <c r="R20" i="4"/>
  <c r="R28" i="4"/>
  <c r="E26" i="6" s="1"/>
  <c r="R36" i="4"/>
  <c r="E34" i="6" s="1"/>
  <c r="R44" i="4"/>
  <c r="E42" i="6" s="1"/>
  <c r="R52" i="4"/>
  <c r="E50" i="6" s="1"/>
  <c r="R60" i="4"/>
  <c r="E58" i="6" s="1"/>
  <c r="R68" i="4"/>
  <c r="E66" i="6" s="1"/>
  <c r="R13" i="4"/>
  <c r="E19" i="6"/>
  <c r="R29" i="4"/>
  <c r="E27" i="6" s="1"/>
  <c r="R37" i="4"/>
  <c r="E35" i="6" s="1"/>
  <c r="R45" i="4"/>
  <c r="E43" i="6" s="1"/>
  <c r="R53" i="4"/>
  <c r="E51" i="6" s="1"/>
  <c r="R61" i="4"/>
  <c r="E59" i="6" s="1"/>
  <c r="R14" i="4"/>
  <c r="R22" i="4"/>
  <c r="E20" i="6" s="1"/>
  <c r="R30" i="4"/>
  <c r="E28" i="6" s="1"/>
  <c r="R31" i="4"/>
  <c r="E29" i="6" s="1"/>
  <c r="R39" i="4"/>
  <c r="E37" i="6" s="1"/>
  <c r="R63" i="4"/>
  <c r="E61" i="6" s="1"/>
  <c r="R24" i="4"/>
  <c r="E22" i="6" s="1"/>
  <c r="R48" i="4"/>
  <c r="E46" i="6" s="1"/>
  <c r="R12" i="4"/>
  <c r="R15" i="4"/>
  <c r="R5" i="4"/>
  <c r="R6" i="4"/>
  <c r="R40" i="4"/>
  <c r="E38" i="6" s="1"/>
  <c r="R7" i="4"/>
  <c r="R8" i="4"/>
  <c r="B2" i="5"/>
  <c r="R2" i="5" s="1"/>
  <c r="B2" i="3"/>
  <c r="R9" i="5" l="1"/>
  <c r="R17" i="5"/>
  <c r="R25" i="5"/>
  <c r="D23" i="6" s="1"/>
  <c r="R33" i="5"/>
  <c r="D31" i="6" s="1"/>
  <c r="R41" i="5"/>
  <c r="D39" i="6" s="1"/>
  <c r="R49" i="5"/>
  <c r="D47" i="6" s="1"/>
  <c r="R57" i="5"/>
  <c r="D55" i="6" s="1"/>
  <c r="R65" i="5"/>
  <c r="D63" i="6" s="1"/>
  <c r="D71" i="6"/>
  <c r="D79" i="6"/>
  <c r="D87" i="6"/>
  <c r="D95" i="6"/>
  <c r="R43" i="5"/>
  <c r="D41" i="6" s="1"/>
  <c r="R13" i="5"/>
  <c r="R21" i="5"/>
  <c r="D19" i="6" s="1"/>
  <c r="R29" i="5"/>
  <c r="D27" i="6" s="1"/>
  <c r="R37" i="5"/>
  <c r="D35" i="6" s="1"/>
  <c r="R45" i="5"/>
  <c r="D43" i="6" s="1"/>
  <c r="R53" i="5"/>
  <c r="D51" i="6" s="1"/>
  <c r="D67" i="6"/>
  <c r="D99" i="6"/>
  <c r="R22" i="5"/>
  <c r="D20" i="6" s="1"/>
  <c r="R46" i="5"/>
  <c r="D44" i="6" s="1"/>
  <c r="D68" i="6"/>
  <c r="D84" i="6"/>
  <c r="R10" i="5"/>
  <c r="R18" i="5"/>
  <c r="R26" i="5"/>
  <c r="D24" i="6" s="1"/>
  <c r="R34" i="5"/>
  <c r="D32" i="6" s="1"/>
  <c r="R42" i="5"/>
  <c r="D40" i="6" s="1"/>
  <c r="R50" i="5"/>
  <c r="D48" i="6" s="1"/>
  <c r="R58" i="5"/>
  <c r="D56" i="6" s="1"/>
  <c r="R66" i="5"/>
  <c r="D64" i="6" s="1"/>
  <c r="D72" i="6"/>
  <c r="D80" i="6"/>
  <c r="D88" i="6"/>
  <c r="D96" i="6"/>
  <c r="R19" i="5"/>
  <c r="R27" i="5"/>
  <c r="D25" i="6" s="1"/>
  <c r="R35" i="5"/>
  <c r="D33" i="6" s="1"/>
  <c r="R51" i="5"/>
  <c r="D49" i="6" s="1"/>
  <c r="R59" i="5"/>
  <c r="D57" i="6" s="1"/>
  <c r="R67" i="5"/>
  <c r="D65" i="6" s="1"/>
  <c r="D73" i="6"/>
  <c r="D81" i="6"/>
  <c r="D89" i="6"/>
  <c r="D97" i="6"/>
  <c r="R20" i="5"/>
  <c r="R36" i="5"/>
  <c r="D34" i="6" s="1"/>
  <c r="R14" i="5"/>
  <c r="R30" i="5"/>
  <c r="D28" i="6" s="1"/>
  <c r="R38" i="5"/>
  <c r="D36" i="6" s="1"/>
  <c r="U16" i="13" s="1"/>
  <c r="R62" i="5"/>
  <c r="D60" i="6" s="1"/>
  <c r="D92" i="6"/>
  <c r="R11" i="5"/>
  <c r="R12" i="5"/>
  <c r="R5" i="5"/>
  <c r="R6" i="5"/>
  <c r="R7" i="5"/>
  <c r="R15" i="5"/>
  <c r="R23" i="5"/>
  <c r="D21" i="6" s="1"/>
  <c r="R31" i="5"/>
  <c r="D29" i="6" s="1"/>
  <c r="G9" i="13" s="1"/>
  <c r="R39" i="5"/>
  <c r="D37" i="6" s="1"/>
  <c r="R47" i="5"/>
  <c r="D45" i="6" s="1"/>
  <c r="R55" i="5"/>
  <c r="D53" i="6" s="1"/>
  <c r="R63" i="5"/>
  <c r="D61" i="6" s="1"/>
  <c r="D69" i="6"/>
  <c r="D77" i="6"/>
  <c r="D85" i="6"/>
  <c r="D93" i="6"/>
  <c r="D101" i="6"/>
  <c r="R16" i="5"/>
  <c r="R24" i="5"/>
  <c r="D22" i="6" s="1"/>
  <c r="R32" i="5"/>
  <c r="D30" i="6" s="1"/>
  <c r="R40" i="5"/>
  <c r="D38" i="6" s="1"/>
  <c r="R48" i="5"/>
  <c r="D46" i="6" s="1"/>
  <c r="R56" i="5"/>
  <c r="D54" i="6" s="1"/>
  <c r="R64" i="5"/>
  <c r="D62" i="6" s="1"/>
  <c r="D70" i="6"/>
  <c r="D78" i="6"/>
  <c r="D86" i="6"/>
  <c r="D94" i="6"/>
  <c r="D102" i="6"/>
  <c r="R28" i="5"/>
  <c r="D26" i="6" s="1"/>
  <c r="R44" i="5"/>
  <c r="D42" i="6" s="1"/>
  <c r="R52" i="5"/>
  <c r="D50" i="6" s="1"/>
  <c r="R60" i="5"/>
  <c r="D58" i="6" s="1"/>
  <c r="R68" i="5"/>
  <c r="D66" i="6" s="1"/>
  <c r="D74" i="6"/>
  <c r="D82" i="6"/>
  <c r="D90" i="6"/>
  <c r="D98" i="6"/>
  <c r="R61" i="5"/>
  <c r="D59" i="6" s="1"/>
  <c r="D75" i="6"/>
  <c r="D83" i="6"/>
  <c r="D91" i="6"/>
  <c r="R54" i="5"/>
  <c r="D52" i="6" s="1"/>
  <c r="D76" i="6"/>
  <c r="D100" i="6"/>
  <c r="R4" i="5"/>
  <c r="R8" i="5"/>
  <c r="R2" i="3"/>
  <c r="R5" i="3"/>
  <c r="R13" i="3"/>
  <c r="R21" i="3"/>
  <c r="C19" i="6" s="1"/>
  <c r="R29" i="3"/>
  <c r="C27" i="6" s="1"/>
  <c r="R37" i="3"/>
  <c r="C35" i="6" s="1"/>
  <c r="U15" i="13" s="1"/>
  <c r="R45" i="3"/>
  <c r="C43" i="6" s="1"/>
  <c r="E23" i="13" s="1"/>
  <c r="R53" i="3"/>
  <c r="C51" i="6" s="1"/>
  <c r="Q31" i="13" s="1"/>
  <c r="R61" i="3"/>
  <c r="C59" i="6" s="1"/>
  <c r="R32" i="3"/>
  <c r="C30" i="6" s="1"/>
  <c r="G10" i="13" s="1"/>
  <c r="R56" i="3"/>
  <c r="C54" i="6" s="1"/>
  <c r="R17" i="3"/>
  <c r="R65" i="3"/>
  <c r="C63" i="6" s="1"/>
  <c r="C43" i="13" s="1"/>
  <c r="R18" i="3"/>
  <c r="R50" i="3"/>
  <c r="C48" i="6" s="1"/>
  <c r="R27" i="3"/>
  <c r="C25" i="6" s="1"/>
  <c r="R67" i="3"/>
  <c r="C65" i="6" s="1"/>
  <c r="T45" i="13" s="1"/>
  <c r="R6" i="3"/>
  <c r="R14" i="3"/>
  <c r="R22" i="3"/>
  <c r="C20" i="6" s="1"/>
  <c r="R30" i="3"/>
  <c r="C28" i="6" s="1"/>
  <c r="T8" i="13" s="1"/>
  <c r="R38" i="3"/>
  <c r="C36" i="6" s="1"/>
  <c r="R46" i="3"/>
  <c r="C44" i="6" s="1"/>
  <c r="R54" i="3"/>
  <c r="C52" i="6" s="1"/>
  <c r="T32" i="13" s="1"/>
  <c r="R62" i="3"/>
  <c r="C60" i="6" s="1"/>
  <c r="T40" i="13" s="1"/>
  <c r="R24" i="3"/>
  <c r="C22" i="6" s="1"/>
  <c r="R64" i="3"/>
  <c r="C62" i="6" s="1"/>
  <c r="R25" i="3"/>
  <c r="C23" i="6" s="1"/>
  <c r="R57" i="3"/>
  <c r="C55" i="6" s="1"/>
  <c r="P35" i="13" s="1"/>
  <c r="R26" i="3"/>
  <c r="C24" i="6" s="1"/>
  <c r="R58" i="3"/>
  <c r="C56" i="6" s="1"/>
  <c r="K36" i="13" s="1"/>
  <c r="R19" i="3"/>
  <c r="R51" i="3"/>
  <c r="C49" i="6" s="1"/>
  <c r="E29" i="13" s="1"/>
  <c r="R7" i="3"/>
  <c r="R15" i="3"/>
  <c r="R23" i="3"/>
  <c r="C21" i="6" s="1"/>
  <c r="R31" i="3"/>
  <c r="C29" i="6" s="1"/>
  <c r="U9" i="13" s="1"/>
  <c r="R39" i="3"/>
  <c r="C37" i="6" s="1"/>
  <c r="R47" i="3"/>
  <c r="C45" i="6" s="1"/>
  <c r="G25" i="13" s="1"/>
  <c r="R55" i="3"/>
  <c r="C53" i="6" s="1"/>
  <c r="K33" i="13" s="1"/>
  <c r="R63" i="3"/>
  <c r="C61" i="6" s="1"/>
  <c r="R16" i="3"/>
  <c r="R40" i="3"/>
  <c r="C38" i="6" s="1"/>
  <c r="C18" i="13" s="1"/>
  <c r="R33" i="3"/>
  <c r="C31" i="6" s="1"/>
  <c r="R42" i="3"/>
  <c r="C40" i="6" s="1"/>
  <c r="O20" i="13" s="1"/>
  <c r="R66" i="3"/>
  <c r="C64" i="6" s="1"/>
  <c r="D44" i="13" s="1"/>
  <c r="R35" i="3"/>
  <c r="C33" i="6" s="1"/>
  <c r="C13" i="13" s="1"/>
  <c r="R59" i="3"/>
  <c r="C57" i="6" s="1"/>
  <c r="O37" i="13" s="1"/>
  <c r="R8" i="3"/>
  <c r="R41" i="3"/>
  <c r="C39" i="6" s="1"/>
  <c r="N19" i="13" s="1"/>
  <c r="R10" i="3"/>
  <c r="R11" i="3"/>
  <c r="R12" i="3"/>
  <c r="R20" i="3"/>
  <c r="R28" i="3"/>
  <c r="C26" i="6" s="1"/>
  <c r="M6" i="13" s="1"/>
  <c r="R36" i="3"/>
  <c r="C34" i="6" s="1"/>
  <c r="L14" i="13" s="1"/>
  <c r="R44" i="3"/>
  <c r="C42" i="6" s="1"/>
  <c r="R22" i="13" s="1"/>
  <c r="R52" i="3"/>
  <c r="C50" i="6" s="1"/>
  <c r="N30" i="13" s="1"/>
  <c r="R60" i="3"/>
  <c r="C58" i="6" s="1"/>
  <c r="R68" i="3"/>
  <c r="C66" i="6" s="1"/>
  <c r="R48" i="3"/>
  <c r="C46" i="6" s="1"/>
  <c r="R9" i="3"/>
  <c r="R49" i="3"/>
  <c r="C47" i="6" s="1"/>
  <c r="R4" i="3"/>
  <c r="R34" i="3"/>
  <c r="C32" i="6" s="1"/>
  <c r="B12" i="13" s="1"/>
  <c r="R43" i="3"/>
  <c r="C41" i="6" s="1"/>
  <c r="H21" i="13" s="1"/>
  <c r="I39" i="13" l="1"/>
  <c r="D7" i="13"/>
  <c r="E26" i="13"/>
  <c r="P7" i="13"/>
  <c r="I44" i="13"/>
  <c r="S35" i="13"/>
  <c r="D38" i="13"/>
  <c r="I42" i="13"/>
  <c r="F34" i="13"/>
  <c r="T43" i="13"/>
  <c r="I10" i="13"/>
  <c r="G40" i="13"/>
  <c r="Q37" i="13"/>
  <c r="D35" i="13"/>
  <c r="J10" i="13"/>
  <c r="F40" i="13"/>
  <c r="G20" i="13"/>
  <c r="M10" i="13"/>
  <c r="N20" i="13"/>
  <c r="E35" i="13"/>
  <c r="I27" i="13"/>
  <c r="R26" i="13"/>
  <c r="K12" i="13"/>
  <c r="F20" i="13"/>
  <c r="T24" i="13"/>
  <c r="H28" i="13"/>
  <c r="R12" i="13"/>
  <c r="P20" i="13"/>
  <c r="O17" i="13"/>
  <c r="K16" i="13"/>
  <c r="F16" i="13"/>
  <c r="N32" i="13"/>
  <c r="M16" i="13"/>
  <c r="I31" i="13"/>
  <c r="B8" i="13"/>
  <c r="M9" i="13"/>
  <c r="B11" i="13"/>
  <c r="D32" i="13"/>
  <c r="L16" i="13"/>
  <c r="E37" i="13"/>
  <c r="J8" i="13"/>
  <c r="J46" i="13"/>
  <c r="S46" i="13"/>
  <c r="O46" i="13"/>
  <c r="F46" i="13"/>
  <c r="H46" i="13"/>
  <c r="G46" i="13"/>
  <c r="B46" i="13"/>
  <c r="D46" i="13"/>
  <c r="E46" i="13"/>
  <c r="U46" i="13"/>
  <c r="R46" i="13"/>
  <c r="M46" i="13"/>
  <c r="L10" i="13"/>
  <c r="K10" i="13"/>
  <c r="H12" i="13"/>
  <c r="G12" i="13"/>
  <c r="T12" i="13"/>
  <c r="P16" i="13"/>
  <c r="B16" i="13"/>
  <c r="I40" i="13"/>
  <c r="E40" i="13"/>
  <c r="J40" i="13"/>
  <c r="C20" i="13"/>
  <c r="U20" i="13"/>
  <c r="E32" i="13"/>
  <c r="M32" i="13"/>
  <c r="S32" i="13"/>
  <c r="R7" i="13"/>
  <c r="E7" i="13"/>
  <c r="C15" i="13"/>
  <c r="F15" i="13"/>
  <c r="G23" i="13"/>
  <c r="M31" i="13"/>
  <c r="O30" i="13"/>
  <c r="U37" i="13"/>
  <c r="G37" i="13"/>
  <c r="T19" i="13"/>
  <c r="K44" i="13"/>
  <c r="U35" i="13"/>
  <c r="G35" i="13"/>
  <c r="L46" i="13"/>
  <c r="J26" i="13"/>
  <c r="H11" i="13"/>
  <c r="N28" i="13"/>
  <c r="K28" i="13"/>
  <c r="Q6" i="13"/>
  <c r="H36" i="13"/>
  <c r="J27" i="13"/>
  <c r="M22" i="13"/>
  <c r="J22" i="13"/>
  <c r="R39" i="13"/>
  <c r="J9" i="13"/>
  <c r="G34" i="13"/>
  <c r="P14" i="13"/>
  <c r="Q14" i="13"/>
  <c r="K17" i="13"/>
  <c r="F42" i="13"/>
  <c r="E25" i="13"/>
  <c r="R13" i="13"/>
  <c r="F13" i="13"/>
  <c r="S24" i="13"/>
  <c r="L33" i="13"/>
  <c r="J29" i="13"/>
  <c r="Q43" i="13"/>
  <c r="P43" i="13"/>
  <c r="S21" i="13"/>
  <c r="U38" i="13"/>
  <c r="F8" i="13"/>
  <c r="Q45" i="13"/>
  <c r="P45" i="13"/>
  <c r="R18" i="13"/>
  <c r="U18" i="13"/>
  <c r="S18" i="13"/>
  <c r="P18" i="13"/>
  <c r="E18" i="13"/>
  <c r="G18" i="13"/>
  <c r="H18" i="13"/>
  <c r="L18" i="13"/>
  <c r="Q18" i="13"/>
  <c r="J18" i="13"/>
  <c r="I18" i="13"/>
  <c r="O18" i="13"/>
  <c r="F7" i="13"/>
  <c r="U7" i="13"/>
  <c r="B7" i="13"/>
  <c r="I15" i="13"/>
  <c r="D15" i="13"/>
  <c r="L23" i="13"/>
  <c r="B18" i="13"/>
  <c r="P46" i="13"/>
  <c r="M11" i="13"/>
  <c r="J28" i="13"/>
  <c r="P28" i="13"/>
  <c r="D6" i="13"/>
  <c r="Q36" i="13"/>
  <c r="R27" i="13"/>
  <c r="E22" i="13"/>
  <c r="N22" i="13"/>
  <c r="N39" i="13"/>
  <c r="R34" i="13"/>
  <c r="R14" i="13"/>
  <c r="D14" i="13"/>
  <c r="L17" i="13"/>
  <c r="B42" i="13"/>
  <c r="S25" i="13"/>
  <c r="K13" i="13"/>
  <c r="O13" i="13"/>
  <c r="O24" i="13"/>
  <c r="P33" i="13"/>
  <c r="S29" i="13"/>
  <c r="N43" i="13"/>
  <c r="L43" i="13"/>
  <c r="S38" i="13"/>
  <c r="O45" i="13"/>
  <c r="L45" i="13"/>
  <c r="U21" i="13"/>
  <c r="M21" i="13"/>
  <c r="P21" i="13"/>
  <c r="I21" i="13"/>
  <c r="D21" i="13"/>
  <c r="C21" i="13"/>
  <c r="K21" i="13"/>
  <c r="J21" i="13"/>
  <c r="Q21" i="13"/>
  <c r="G21" i="13"/>
  <c r="N21" i="13"/>
  <c r="T21" i="13"/>
  <c r="S30" i="13"/>
  <c r="E30" i="13"/>
  <c r="B30" i="13"/>
  <c r="T30" i="13"/>
  <c r="F30" i="13"/>
  <c r="M30" i="13"/>
  <c r="G30" i="13"/>
  <c r="H30" i="13"/>
  <c r="Q30" i="13"/>
  <c r="K30" i="13"/>
  <c r="P30" i="13"/>
  <c r="J30" i="13"/>
  <c r="D19" i="13"/>
  <c r="F19" i="13"/>
  <c r="E19" i="13"/>
  <c r="J19" i="13"/>
  <c r="H19" i="13"/>
  <c r="O19" i="13"/>
  <c r="C19" i="13"/>
  <c r="P19" i="13"/>
  <c r="B10" i="13"/>
  <c r="N10" i="13"/>
  <c r="H10" i="13"/>
  <c r="E12" i="13"/>
  <c r="J12" i="13"/>
  <c r="E16" i="13"/>
  <c r="S16" i="13"/>
  <c r="Q16" i="13"/>
  <c r="C40" i="13"/>
  <c r="R40" i="13"/>
  <c r="R20" i="13"/>
  <c r="B20" i="13"/>
  <c r="D20" i="13"/>
  <c r="B32" i="13"/>
  <c r="C32" i="13"/>
  <c r="N7" i="13"/>
  <c r="C7" i="13"/>
  <c r="H7" i="13"/>
  <c r="K15" i="13"/>
  <c r="L15" i="13"/>
  <c r="R23" i="13"/>
  <c r="F31" i="13"/>
  <c r="R30" i="13"/>
  <c r="H37" i="13"/>
  <c r="J37" i="13"/>
  <c r="K18" i="13"/>
  <c r="B19" i="13"/>
  <c r="S44" i="13"/>
  <c r="I35" i="13"/>
  <c r="H35" i="13"/>
  <c r="T46" i="13"/>
  <c r="F26" i="13"/>
  <c r="R28" i="13"/>
  <c r="T28" i="13"/>
  <c r="F6" i="13"/>
  <c r="F36" i="13"/>
  <c r="T27" i="13"/>
  <c r="D22" i="13"/>
  <c r="H22" i="13"/>
  <c r="Q9" i="13"/>
  <c r="P34" i="13"/>
  <c r="B14" i="13"/>
  <c r="S14" i="13"/>
  <c r="C17" i="13"/>
  <c r="L42" i="13"/>
  <c r="U25" i="13"/>
  <c r="B13" i="13"/>
  <c r="T13" i="13"/>
  <c r="L24" i="13"/>
  <c r="G33" i="13"/>
  <c r="R29" i="13"/>
  <c r="U43" i="13"/>
  <c r="B43" i="13"/>
  <c r="O21" i="13"/>
  <c r="E38" i="13"/>
  <c r="G45" i="13"/>
  <c r="B45" i="13"/>
  <c r="Q11" i="13"/>
  <c r="C11" i="13"/>
  <c r="T11" i="13"/>
  <c r="G11" i="13"/>
  <c r="O11" i="13"/>
  <c r="U11" i="13"/>
  <c r="K11" i="13"/>
  <c r="S11" i="13"/>
  <c r="D11" i="13"/>
  <c r="I11" i="13"/>
  <c r="J11" i="13"/>
  <c r="P11" i="13"/>
  <c r="O39" i="13"/>
  <c r="E39" i="13"/>
  <c r="L39" i="13"/>
  <c r="K39" i="13"/>
  <c r="F39" i="13"/>
  <c r="D39" i="13"/>
  <c r="M39" i="13"/>
  <c r="J39" i="13"/>
  <c r="P39" i="13"/>
  <c r="G39" i="13"/>
  <c r="U39" i="13"/>
  <c r="H39" i="13"/>
  <c r="R10" i="13"/>
  <c r="T10" i="13"/>
  <c r="S10" i="13"/>
  <c r="S12" i="13"/>
  <c r="N12" i="13"/>
  <c r="H16" i="13"/>
  <c r="C16" i="13"/>
  <c r="K40" i="13"/>
  <c r="D40" i="13"/>
  <c r="E20" i="13"/>
  <c r="I20" i="13"/>
  <c r="J32" i="13"/>
  <c r="O32" i="13"/>
  <c r="I7" i="13"/>
  <c r="G7" i="13"/>
  <c r="J7" i="13"/>
  <c r="M15" i="13"/>
  <c r="N15" i="13"/>
  <c r="T23" i="13"/>
  <c r="I30" i="13"/>
  <c r="D37" i="13"/>
  <c r="F18" i="13"/>
  <c r="K19" i="13"/>
  <c r="N44" i="13"/>
  <c r="B35" i="13"/>
  <c r="O35" i="13"/>
  <c r="Q46" i="13"/>
  <c r="U26" i="13"/>
  <c r="N11" i="13"/>
  <c r="U28" i="13"/>
  <c r="S28" i="13"/>
  <c r="L6" i="13"/>
  <c r="M36" i="13"/>
  <c r="M27" i="13"/>
  <c r="P22" i="13"/>
  <c r="C39" i="13"/>
  <c r="L34" i="13"/>
  <c r="C14" i="13"/>
  <c r="M17" i="13"/>
  <c r="I25" i="13"/>
  <c r="L13" i="13"/>
  <c r="N13" i="13"/>
  <c r="K24" i="13"/>
  <c r="S43" i="13"/>
  <c r="R21" i="13"/>
  <c r="I38" i="13"/>
  <c r="C8" i="13"/>
  <c r="U45" i="13"/>
  <c r="G42" i="13"/>
  <c r="R42" i="13"/>
  <c r="M42" i="13"/>
  <c r="D42" i="13"/>
  <c r="C42" i="13"/>
  <c r="P42" i="13"/>
  <c r="N42" i="13"/>
  <c r="T42" i="13"/>
  <c r="U22" i="13"/>
  <c r="F22" i="13"/>
  <c r="C22" i="13"/>
  <c r="S22" i="13"/>
  <c r="B22" i="13"/>
  <c r="Q22" i="13"/>
  <c r="I22" i="13"/>
  <c r="G22" i="13"/>
  <c r="T41" i="13"/>
  <c r="G41" i="13"/>
  <c r="M41" i="13"/>
  <c r="B41" i="13"/>
  <c r="N41" i="13"/>
  <c r="R41" i="13"/>
  <c r="L41" i="13"/>
  <c r="S41" i="13"/>
  <c r="O41" i="13"/>
  <c r="P41" i="13"/>
  <c r="Q41" i="13"/>
  <c r="J41" i="13"/>
  <c r="D41" i="13"/>
  <c r="H41" i="13"/>
  <c r="F41" i="13"/>
  <c r="U41" i="13"/>
  <c r="O29" i="13"/>
  <c r="U29" i="13"/>
  <c r="B29" i="13"/>
  <c r="H29" i="13"/>
  <c r="P29" i="13"/>
  <c r="Q29" i="13"/>
  <c r="K29" i="13"/>
  <c r="L29" i="13"/>
  <c r="M29" i="13"/>
  <c r="G29" i="13"/>
  <c r="F29" i="13"/>
  <c r="C29" i="13"/>
  <c r="D45" i="13"/>
  <c r="C45" i="13"/>
  <c r="H45" i="13"/>
  <c r="M45" i="13"/>
  <c r="F45" i="13"/>
  <c r="R45" i="13"/>
  <c r="J45" i="13"/>
  <c r="N45" i="13"/>
  <c r="M14" i="13"/>
  <c r="U14" i="13"/>
  <c r="N14" i="13"/>
  <c r="F14" i="13"/>
  <c r="T14" i="13"/>
  <c r="G14" i="13"/>
  <c r="I14" i="13"/>
  <c r="O14" i="13"/>
  <c r="B37" i="13"/>
  <c r="I37" i="13"/>
  <c r="M37" i="13"/>
  <c r="T37" i="13"/>
  <c r="N37" i="13"/>
  <c r="C37" i="13"/>
  <c r="P37" i="13"/>
  <c r="L37" i="13"/>
  <c r="E33" i="13"/>
  <c r="H33" i="13"/>
  <c r="C33" i="13"/>
  <c r="I33" i="13"/>
  <c r="B33" i="13"/>
  <c r="S33" i="13"/>
  <c r="M33" i="13"/>
  <c r="R33" i="13"/>
  <c r="L31" i="13"/>
  <c r="R31" i="13"/>
  <c r="C31" i="13"/>
  <c r="U31" i="13"/>
  <c r="N31" i="13"/>
  <c r="J31" i="13"/>
  <c r="K31" i="13"/>
  <c r="B31" i="13"/>
  <c r="Q10" i="13"/>
  <c r="P10" i="13"/>
  <c r="U10" i="13"/>
  <c r="M12" i="13"/>
  <c r="D12" i="13"/>
  <c r="O16" i="13"/>
  <c r="T16" i="13"/>
  <c r="J16" i="13"/>
  <c r="O40" i="13"/>
  <c r="P40" i="13"/>
  <c r="H20" i="13"/>
  <c r="M20" i="13"/>
  <c r="L20" i="13"/>
  <c r="I32" i="13"/>
  <c r="L32" i="13"/>
  <c r="M7" i="13"/>
  <c r="Q7" i="13"/>
  <c r="Q15" i="13"/>
  <c r="D23" i="13"/>
  <c r="T31" i="13"/>
  <c r="G31" i="13"/>
  <c r="D30" i="13"/>
  <c r="F37" i="13"/>
  <c r="M18" i="13"/>
  <c r="G19" i="13"/>
  <c r="Q19" i="13"/>
  <c r="F44" i="13"/>
  <c r="C46" i="13"/>
  <c r="I26" i="13"/>
  <c r="N26" i="13"/>
  <c r="R11" i="13"/>
  <c r="B36" i="13"/>
  <c r="K22" i="13"/>
  <c r="Q39" i="13"/>
  <c r="N9" i="13"/>
  <c r="F9" i="13"/>
  <c r="E34" i="13"/>
  <c r="H14" i="13"/>
  <c r="Q17" i="13"/>
  <c r="H42" i="13"/>
  <c r="K42" i="13"/>
  <c r="F33" i="13"/>
  <c r="T33" i="13"/>
  <c r="D29" i="13"/>
  <c r="M43" i="13"/>
  <c r="B21" i="13"/>
  <c r="F38" i="13"/>
  <c r="R8" i="13"/>
  <c r="K45" i="13"/>
  <c r="K41" i="13"/>
  <c r="P38" i="13"/>
  <c r="C38" i="13"/>
  <c r="G38" i="13"/>
  <c r="H38" i="13"/>
  <c r="R38" i="13"/>
  <c r="K38" i="13"/>
  <c r="T38" i="13"/>
  <c r="Q38" i="13"/>
  <c r="O27" i="13"/>
  <c r="B27" i="13"/>
  <c r="P27" i="13"/>
  <c r="L27" i="13"/>
  <c r="H27" i="13"/>
  <c r="U27" i="13"/>
  <c r="C27" i="13"/>
  <c r="S27" i="13"/>
  <c r="E27" i="13"/>
  <c r="G27" i="13"/>
  <c r="F27" i="13"/>
  <c r="D27" i="13"/>
  <c r="I6" i="13"/>
  <c r="U6" i="13"/>
  <c r="E6" i="13"/>
  <c r="B6" i="13"/>
  <c r="J6" i="13"/>
  <c r="K6" i="13"/>
  <c r="T6" i="13"/>
  <c r="O6" i="13"/>
  <c r="H6" i="13"/>
  <c r="N6" i="13"/>
  <c r="R6" i="13"/>
  <c r="G6" i="13"/>
  <c r="J13" i="13"/>
  <c r="U13" i="13"/>
  <c r="M13" i="13"/>
  <c r="I13" i="13"/>
  <c r="P13" i="13"/>
  <c r="E13" i="13"/>
  <c r="G13" i="13"/>
  <c r="Q13" i="13"/>
  <c r="F25" i="13"/>
  <c r="D25" i="13"/>
  <c r="J25" i="13"/>
  <c r="M25" i="13"/>
  <c r="B25" i="13"/>
  <c r="O25" i="13"/>
  <c r="R25" i="13"/>
  <c r="H25" i="13"/>
  <c r="T25" i="13"/>
  <c r="Q25" i="13"/>
  <c r="L25" i="13"/>
  <c r="N25" i="13"/>
  <c r="L36" i="13"/>
  <c r="G36" i="13"/>
  <c r="O36" i="13"/>
  <c r="U36" i="13"/>
  <c r="C36" i="13"/>
  <c r="N36" i="13"/>
  <c r="D36" i="13"/>
  <c r="E36" i="13"/>
  <c r="D24" i="13"/>
  <c r="P24" i="13"/>
  <c r="J24" i="13"/>
  <c r="I24" i="13"/>
  <c r="Q24" i="13"/>
  <c r="B24" i="13"/>
  <c r="R24" i="13"/>
  <c r="U24" i="13"/>
  <c r="M24" i="13"/>
  <c r="C24" i="13"/>
  <c r="E24" i="13"/>
  <c r="G24" i="13"/>
  <c r="L28" i="13"/>
  <c r="G28" i="13"/>
  <c r="O28" i="13"/>
  <c r="E28" i="13"/>
  <c r="C28" i="13"/>
  <c r="I28" i="13"/>
  <c r="D28" i="13"/>
  <c r="B28" i="13"/>
  <c r="O10" i="13"/>
  <c r="C10" i="13"/>
  <c r="P12" i="13"/>
  <c r="F12" i="13"/>
  <c r="Q12" i="13"/>
  <c r="N16" i="13"/>
  <c r="D16" i="13"/>
  <c r="Q40" i="13"/>
  <c r="M40" i="13"/>
  <c r="L40" i="13"/>
  <c r="J20" i="13"/>
  <c r="Q20" i="13"/>
  <c r="U32" i="13"/>
  <c r="R32" i="13"/>
  <c r="K32" i="13"/>
  <c r="L7" i="13"/>
  <c r="S7" i="13"/>
  <c r="S15" i="13"/>
  <c r="F23" i="13"/>
  <c r="E31" i="13"/>
  <c r="S31" i="13"/>
  <c r="C30" i="13"/>
  <c r="S37" i="13"/>
  <c r="T18" i="13"/>
  <c r="R19" i="13"/>
  <c r="I19" i="13"/>
  <c r="R44" i="13"/>
  <c r="F35" i="13"/>
  <c r="K46" i="13"/>
  <c r="B26" i="13"/>
  <c r="L26" i="13"/>
  <c r="F11" i="13"/>
  <c r="Q28" i="13"/>
  <c r="S6" i="13"/>
  <c r="J36" i="13"/>
  <c r="P36" i="13"/>
  <c r="N27" i="13"/>
  <c r="L22" i="13"/>
  <c r="S39" i="13"/>
  <c r="T9" i="13"/>
  <c r="K9" i="13"/>
  <c r="J14" i="13"/>
  <c r="H17" i="13"/>
  <c r="E42" i="13"/>
  <c r="Q42" i="13"/>
  <c r="C25" i="13"/>
  <c r="S13" i="13"/>
  <c r="F24" i="13"/>
  <c r="U33" i="13"/>
  <c r="O33" i="13"/>
  <c r="N29" i="13"/>
  <c r="J43" i="13"/>
  <c r="F21" i="13"/>
  <c r="O38" i="13"/>
  <c r="B38" i="13"/>
  <c r="L8" i="13"/>
  <c r="I45" i="13"/>
  <c r="E41" i="13"/>
  <c r="J34" i="13"/>
  <c r="S34" i="13"/>
  <c r="U34" i="13"/>
  <c r="O34" i="13"/>
  <c r="T34" i="13"/>
  <c r="K34" i="13"/>
  <c r="B34" i="13"/>
  <c r="Q34" i="13"/>
  <c r="H34" i="13"/>
  <c r="M34" i="13"/>
  <c r="D34" i="13"/>
  <c r="C34" i="13"/>
  <c r="B15" i="13"/>
  <c r="G15" i="13"/>
  <c r="P15" i="13"/>
  <c r="R15" i="13"/>
  <c r="O15" i="13"/>
  <c r="D10" i="13"/>
  <c r="E10" i="13"/>
  <c r="U12" i="13"/>
  <c r="C12" i="13"/>
  <c r="L12" i="13"/>
  <c r="I16" i="13"/>
  <c r="G16" i="13"/>
  <c r="S40" i="13"/>
  <c r="N40" i="13"/>
  <c r="B40" i="13"/>
  <c r="S20" i="13"/>
  <c r="T20" i="13"/>
  <c r="G32" i="13"/>
  <c r="Q32" i="13"/>
  <c r="P32" i="13"/>
  <c r="T7" i="13"/>
  <c r="O7" i="13"/>
  <c r="J15" i="13"/>
  <c r="H15" i="13"/>
  <c r="D31" i="13"/>
  <c r="H31" i="13"/>
  <c r="U30" i="13"/>
  <c r="R37" i="13"/>
  <c r="D18" i="13"/>
  <c r="M19" i="13"/>
  <c r="L19" i="13"/>
  <c r="I46" i="13"/>
  <c r="M26" i="13"/>
  <c r="L11" i="13"/>
  <c r="F28" i="13"/>
  <c r="P6" i="13"/>
  <c r="I36" i="13"/>
  <c r="T36" i="13"/>
  <c r="Q27" i="13"/>
  <c r="T22" i="13"/>
  <c r="B39" i="13"/>
  <c r="O9" i="13"/>
  <c r="I34" i="13"/>
  <c r="K14" i="13"/>
  <c r="U42" i="13"/>
  <c r="O42" i="13"/>
  <c r="P25" i="13"/>
  <c r="H13" i="13"/>
  <c r="N24" i="13"/>
  <c r="D33" i="13"/>
  <c r="Q33" i="13"/>
  <c r="I29" i="13"/>
  <c r="E21" i="13"/>
  <c r="M38" i="13"/>
  <c r="L38" i="13"/>
  <c r="S45" i="13"/>
  <c r="I41" i="13"/>
  <c r="M23" i="13"/>
  <c r="N23" i="13"/>
  <c r="P23" i="13"/>
  <c r="S23" i="13"/>
  <c r="B23" i="13"/>
  <c r="U23" i="13"/>
  <c r="C23" i="13"/>
  <c r="O23" i="13"/>
  <c r="K23" i="13"/>
  <c r="I23" i="13"/>
  <c r="H23" i="13"/>
  <c r="Q23" i="13"/>
  <c r="J44" i="13"/>
  <c r="Q44" i="13"/>
  <c r="E44" i="13"/>
  <c r="T44" i="13"/>
  <c r="M44" i="13"/>
  <c r="U44" i="13"/>
  <c r="B44" i="13"/>
  <c r="C44" i="13"/>
  <c r="O44" i="13"/>
  <c r="L44" i="13"/>
  <c r="H44" i="13"/>
  <c r="G44" i="13"/>
  <c r="E17" i="13"/>
  <c r="N17" i="13"/>
  <c r="P17" i="13"/>
  <c r="B17" i="13"/>
  <c r="F17" i="13"/>
  <c r="D17" i="13"/>
  <c r="T17" i="13"/>
  <c r="U17" i="13"/>
  <c r="S17" i="13"/>
  <c r="I17" i="13"/>
  <c r="R17" i="13"/>
  <c r="J17" i="13"/>
  <c r="D26" i="13"/>
  <c r="Q26" i="13"/>
  <c r="C26" i="13"/>
  <c r="G26" i="13"/>
  <c r="P26" i="13"/>
  <c r="S26" i="13"/>
  <c r="K26" i="13"/>
  <c r="O26" i="13"/>
  <c r="R9" i="13"/>
  <c r="C9" i="13"/>
  <c r="D9" i="13"/>
  <c r="E9" i="13"/>
  <c r="P9" i="13"/>
  <c r="L9" i="13"/>
  <c r="H9" i="13"/>
  <c r="B9" i="13"/>
  <c r="L35" i="13"/>
  <c r="T35" i="13"/>
  <c r="C35" i="13"/>
  <c r="R35" i="13"/>
  <c r="N35" i="13"/>
  <c r="M35" i="13"/>
  <c r="K35" i="13"/>
  <c r="J35" i="13"/>
  <c r="D8" i="13"/>
  <c r="N8" i="13"/>
  <c r="P8" i="13"/>
  <c r="I8" i="13"/>
  <c r="U8" i="13"/>
  <c r="S8" i="13"/>
  <c r="Q8" i="13"/>
  <c r="G8" i="13"/>
  <c r="H8" i="13"/>
  <c r="M8" i="13"/>
  <c r="O8" i="13"/>
  <c r="E8" i="13"/>
  <c r="D43" i="13"/>
  <c r="R43" i="13"/>
  <c r="H43" i="13"/>
  <c r="O43" i="13"/>
  <c r="K43" i="13"/>
  <c r="F43" i="13"/>
  <c r="E43" i="13"/>
  <c r="G43" i="13"/>
  <c r="F10" i="13"/>
  <c r="O12" i="13"/>
  <c r="I12" i="13"/>
  <c r="R16" i="13"/>
  <c r="U40" i="13"/>
  <c r="H40" i="13"/>
  <c r="K20" i="13"/>
  <c r="H32" i="13"/>
  <c r="F32" i="13"/>
  <c r="K7" i="13"/>
  <c r="T15" i="13"/>
  <c r="E15" i="13"/>
  <c r="J23" i="13"/>
  <c r="P31" i="13"/>
  <c r="O31" i="13"/>
  <c r="L30" i="13"/>
  <c r="K37" i="13"/>
  <c r="N18" i="13"/>
  <c r="U19" i="13"/>
  <c r="S19" i="13"/>
  <c r="P44" i="13"/>
  <c r="Q35" i="13"/>
  <c r="N46" i="13"/>
  <c r="H26" i="13"/>
  <c r="T26" i="13"/>
  <c r="E11" i="13"/>
  <c r="M28" i="13"/>
  <c r="C6" i="13"/>
  <c r="R36" i="13"/>
  <c r="S36" i="13"/>
  <c r="K27" i="13"/>
  <c r="O22" i="13"/>
  <c r="T39" i="13"/>
  <c r="S9" i="13"/>
  <c r="I9" i="13"/>
  <c r="N34" i="13"/>
  <c r="E14" i="13"/>
  <c r="G17" i="13"/>
  <c r="J42" i="13"/>
  <c r="S42" i="13"/>
  <c r="K25" i="13"/>
  <c r="D13" i="13"/>
  <c r="H24" i="13"/>
  <c r="N33" i="13"/>
  <c r="J33" i="13"/>
  <c r="T29" i="13"/>
  <c r="I43" i="13"/>
  <c r="L21" i="13"/>
  <c r="N38" i="13"/>
  <c r="J38" i="13"/>
  <c r="K8" i="13"/>
  <c r="E45" i="13"/>
  <c r="C41" i="13"/>
  <c r="D47" i="13" l="1"/>
  <c r="H47" i="13"/>
  <c r="C47" i="13"/>
  <c r="Q47" i="13"/>
  <c r="S47" i="13"/>
  <c r="E47" i="13"/>
  <c r="I47" i="13"/>
  <c r="R47" i="13"/>
  <c r="P47" i="13"/>
  <c r="M47" i="13"/>
  <c r="K47" i="13"/>
  <c r="O47" i="13"/>
  <c r="F47" i="13"/>
  <c r="L47" i="13"/>
  <c r="T47" i="13"/>
  <c r="J47" i="13"/>
  <c r="N47" i="13"/>
  <c r="G47" i="13"/>
  <c r="U47" i="13"/>
  <c r="B47" i="13"/>
  <c r="F1" i="13" l="1"/>
  <c r="G1" i="13" l="1"/>
  <c r="B19" i="12"/>
  <c r="R4" i="9"/>
  <c r="D19" i="12" s="1"/>
  <c r="H1" i="13" l="1"/>
  <c r="I1" i="13" l="1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<sst xmlns="http://schemas.openxmlformats.org/spreadsheetml/2006/main" count="179" uniqueCount="34">
  <si>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</si>
  <si>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</si>
  <si>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</si>
  <si>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</si>
  <si>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</si>
  <si>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</si>
  <si>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</si>
  <si>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</si>
  <si>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</si>
  <si>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</si>
  <si>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</si>
  <si>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</si>
  <si>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</si>
  <si>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</si>
  <si>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</si>
  <si>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</si>
  <si>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</si>
  <si>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</si>
  <si>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</si>
  <si>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</si>
  <si>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</si>
  <si>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</si>
  <si>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</si>
  <si>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</si>
  <si>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</si>
  <si>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</si>
  <si>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</si>
  <si>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</si>
  <si>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</si>
  <si>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</si>
  <si>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</si>
  <si>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>Aggregate Premium w/ interventions</t>
  </si>
  <si>
    <t>Aggregate Premium w/o interventions</t>
  </si>
  <si>
    <t xml:space="preserve">Moderate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</si>
</sst>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  <xf numFmtId="9" fontId="0" fillId="0" borderId="0" xfId="3" applyFont="1"/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Benefits%20Final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Benefits%20Final.xlsx?2B7845B8" TargetMode="External"/><Relationship Id="rId1" Type="http://schemas.openxmlformats.org/officeDocument/2006/relationships/externalLinkPath" Target="file:///2B7845B8/Benefits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Premiums%20Final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Premiums%20Final.xlsx?2B7845B8" TargetMode="External"/><Relationship Id="rId1" Type="http://schemas.openxmlformats.org/officeDocument/2006/relationships/externalLinkPath" Target="file:///2B7845B8/Premium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ggregate Benefit Analysis"/>
      <sheetName val="Final Whole Life Benefits"/>
      <sheetName val="Final Term Benefits"/>
      <sheetName val="Benefits Term No Intervention"/>
      <sheetName val="WL Benefits No Intervention"/>
      <sheetName val="Benefits VLR Intervention"/>
      <sheetName val="Benefits LR Intervention"/>
      <sheetName val="Benefits MR Intervention"/>
      <sheetName val="Benefits HR Intervention"/>
      <sheetName val="VLRWL Benefits Intervention"/>
      <sheetName val="LRWL Benefits Intervention"/>
      <sheetName val="MRWL Benefits Intervention"/>
      <sheetName val="HRWL Benefits Intervention"/>
    </sheetNames>
    <sheetDataSet>
      <sheetData sheetId="0">
        <row r="2">
          <cell r="I2">
            <v>-3024578384047.4463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remium Projection Analysis"/>
      <sheetName val="T20 Aggregate"/>
      <sheetName val="WL Aggregate"/>
      <sheetName val="T20 Base"/>
      <sheetName val="WL Base"/>
      <sheetName val="T20 VeryLow"/>
      <sheetName val="T20 Low"/>
      <sheetName val="T20 Moderate"/>
      <sheetName val="T20 High"/>
      <sheetName val="WL VeryLow"/>
      <sheetName val="WL Low"/>
      <sheetName val="WL Moderate"/>
      <sheetName val="WL High"/>
    </sheetNames>
    <sheetDataSet>
      <sheetData sheetId="0">
        <row r="1">
          <cell r="H1">
            <v>706728251785.20605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98" workbookViewId="0">
      <selection activeCell="F1" sqref="F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6.33203125" customWidth="1"/>
    <col min="7" max="7" width="18.33203125" bestFit="1" customWidth="1"/>
    <col min="8" max="8" width="20.6640625" bestFit="1" customWidth="1"/>
    <col min="9" max="21" width="18.33203125" bestFit="1" customWidth="1"/>
  </cols>
  <sheetData>
    <row r="1" spans="1:21" x14ac:dyDescent="0.15">
      <c r="A1" s="18" t="s">
        <v>0</v>
      </c>
      <c r="B1" s="13">
        <f>(1+6.7%)/(1+2.95%)-1+2%</f>
        <v>5.6425449247207146E-2</v>
      </c>
      <c r="E1" s="21" t="s">
        <v>31</v>
      </c>
      <c r="F1" s="22">
        <f>NPV(B1,B47:U47)</f>
        <v>2202301406254.2124</v>
      </c>
      <c r="G1" s="13">
        <f>F1/F2-1</f>
        <v>-8.0909077616710956E-3</v>
      </c>
      <c r="H1" s="22">
        <f>F1+'[2]Aggregate Benefit Analysis'!$I$2</f>
        <v>-822276977793.23389</v>
      </c>
      <c r="I1" s="25">
        <f>H1/'[3]Premium Projection Analysis'!$H$1-1</f>
        <v>-2.1634980994691384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32</v>
      </c>
      <c r="F2" s="22">
        <f>NPV(B1,B92:U92)</f>
        <v>2220265368557.645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Aggregate'!$B26:$E26)+'[1]Age distribution'!D37*SUMPRODUCT('[1]Age by Underwriting Class'!$H$2:$K$2,'WL Aggregate'!$B26:$E26)</f>
        <v>9994894.2532035839</v>
      </c>
      <c r="C6" s="20">
        <f>'[1]Age distribution'!AB37*SUMPRODUCT('[1]Age by Underwriting Class'!$H$2:$K$2,'T20 Aggregate'!$B26:$E26)+'[1]Age distribution'!E37*SUMPRODUCT('[1]Age by Underwriting Class'!$H$2:$K$2,'WL Aggregate'!$B26:$E26)</f>
        <v>9883693.7113807891</v>
      </c>
      <c r="D6" s="20">
        <f>'[1]Age distribution'!AC37*SUMPRODUCT('[1]Age by Underwriting Class'!$H$2:$K$2,'T20 Aggregate'!$B26:$E26)+'[1]Age distribution'!F37*SUMPRODUCT('[1]Age by Underwriting Class'!$H$2:$K$2,'WL Aggregate'!$B26:$E26)</f>
        <v>9820956.2402037736</v>
      </c>
      <c r="E6" s="20">
        <f>'[1]Age distribution'!AD37*SUMPRODUCT('[1]Age by Underwriting Class'!$H$2:$K$2,'T20 Aggregate'!$B26:$E26)+'[1]Age distribution'!G37*SUMPRODUCT('[1]Age by Underwriting Class'!$H$2:$K$2,'WL Aggregate'!$B26:$E26)</f>
        <v>9790698.5250126403</v>
      </c>
      <c r="F6" s="20">
        <f>'[1]Age distribution'!AE37*SUMPRODUCT('[1]Age by Underwriting Class'!$H$2:$K$2,'T20 Aggregate'!$B26:$E26)+'[1]Age distribution'!H37*SUMPRODUCT('[1]Age by Underwriting Class'!$H$2:$K$2,'WL Aggregate'!$B26:$E26)</f>
        <v>9782898.268821314</v>
      </c>
      <c r="G6" s="20">
        <f>'[1]Age distribution'!AF37*SUMPRODUCT('[1]Age by Underwriting Class'!$H$2:$K$2,'T20 Aggregate'!$B26:$E26)+'[1]Age distribution'!I37*SUMPRODUCT('[1]Age by Underwriting Class'!$H$2:$K$2,'WL Aggregate'!$B26:$E26)</f>
        <v>9790892.7388684601</v>
      </c>
      <c r="H6" s="20">
        <f>'[1]Age distribution'!AG37*SUMPRODUCT('[1]Age by Underwriting Class'!$H$2:$K$2,'T20 Aggregate'!$B26:$E26)+'[1]Age distribution'!J37*SUMPRODUCT('[1]Age by Underwriting Class'!$H$2:$K$2,'WL Aggregate'!$B26:$E26)</f>
        <v>9810047.4166885987</v>
      </c>
      <c r="I6" s="20">
        <f>'[1]Age distribution'!AH37*SUMPRODUCT('[1]Age by Underwriting Class'!$H$2:$K$2,'T20 Aggregate'!$B26:$E26)+'[1]Age distribution'!K37*SUMPRODUCT('[1]Age by Underwriting Class'!$H$2:$K$2,'WL Aggregate'!$B26:$E26)</f>
        <v>9837019.3122182675</v>
      </c>
      <c r="J6" s="20">
        <f>'[1]Age distribution'!AI37*SUMPRODUCT('[1]Age by Underwriting Class'!$H$2:$K$2,'T20 Aggregate'!$B26:$E26)+'[1]Age distribution'!L37*SUMPRODUCT('[1]Age by Underwriting Class'!$H$2:$K$2,'WL Aggregate'!$B26:$E26)</f>
        <v>9869323.6985174771</v>
      </c>
      <c r="K6" s="20">
        <f>'[1]Age distribution'!AJ37*SUMPRODUCT('[1]Age by Underwriting Class'!$H$2:$K$2,'T20 Aggregate'!$B26:$E26)+'[1]Age distribution'!M37*SUMPRODUCT('[1]Age by Underwriting Class'!$H$2:$K$2,'WL Aggregate'!$B26:$E26)</f>
        <v>9905066.487529302</v>
      </c>
      <c r="L6" s="20">
        <f>'[1]Age distribution'!AK37*SUMPRODUCT('[1]Age by Underwriting Class'!$H$2:$K$2,'T20 Aggregate'!$B26:$E26)+'[1]Age distribution'!N37*SUMPRODUCT('[1]Age by Underwriting Class'!$H$2:$K$2,'WL Aggregate'!$B26:$E26)</f>
        <v>9942772.1113237627</v>
      </c>
      <c r="M6" s="20">
        <f>'[1]Age distribution'!AL37*SUMPRODUCT('[1]Age by Underwriting Class'!$H$2:$K$2,'T20 Aggregate'!$B26:$E26)+'[1]Age distribution'!O37*SUMPRODUCT('[1]Age by Underwriting Class'!$H$2:$K$2,'WL Aggregate'!$B26:$E26)</f>
        <v>9981269.0159235634</v>
      </c>
      <c r="N6" s="20">
        <f>'[1]Age distribution'!AM37*SUMPRODUCT('[1]Age by Underwriting Class'!$H$2:$K$2,'T20 Aggregate'!$B26:$E26)+'[1]Age distribution'!P37*SUMPRODUCT('[1]Age by Underwriting Class'!$H$2:$K$2,'WL Aggregate'!$B26:$E26)</f>
        <v>10019611.25685315</v>
      </c>
      <c r="O6" s="20">
        <f>'[1]Age distribution'!AN37*SUMPRODUCT('[1]Age by Underwriting Class'!$H$2:$K$2,'T20 Aggregate'!$B26:$E26)+'[1]Age distribution'!Q37*SUMPRODUCT('[1]Age by Underwriting Class'!$H$2:$K$2,'WL Aggregate'!$B26:$E26)</f>
        <v>10057023.464166196</v>
      </c>
      <c r="P6" s="20">
        <f>'[1]Age distribution'!AO37*SUMPRODUCT('[1]Age by Underwriting Class'!$H$2:$K$2,'T20 Aggregate'!$B26:$E26)+'[1]Age distribution'!R37*SUMPRODUCT('[1]Age by Underwriting Class'!$H$2:$K$2,'WL Aggregate'!$B26:$E26)</f>
        <v>10092861.366037413</v>
      </c>
      <c r="Q6" s="20">
        <f>'[1]Age distribution'!AP37*SUMPRODUCT('[1]Age by Underwriting Class'!$H$2:$K$2,'T20 Aggregate'!$B26:$E26)+'[1]Age distribution'!S37*SUMPRODUCT('[1]Age by Underwriting Class'!$H$2:$K$2,'WL Aggregate'!$B26:$E26)</f>
        <v>10126582.928027842</v>
      </c>
      <c r="R6" s="20">
        <f>'[1]Age distribution'!AQ37*SUMPRODUCT('[1]Age by Underwriting Class'!$H$2:$K$2,'T20 Aggregate'!$B26:$E26)+'[1]Age distribution'!T37*SUMPRODUCT('[1]Age by Underwriting Class'!$H$2:$K$2,'WL Aggregate'!$B26:$E26)</f>
        <v>10157726.893857606</v>
      </c>
      <c r="S6" s="20">
        <f>'[1]Age distribution'!AR37*SUMPRODUCT('[1]Age by Underwriting Class'!$H$2:$K$2,'T20 Aggregate'!$B26:$E26)+'[1]Age distribution'!U37*SUMPRODUCT('[1]Age by Underwriting Class'!$H$2:$K$2,'WL Aggregate'!$B26:$E26)</f>
        <v>10185896.586828461</v>
      </c>
      <c r="T6" s="20">
        <f>'[1]Age distribution'!AS37*SUMPRODUCT('[1]Age by Underwriting Class'!$H$2:$K$2,'T20 Aggregate'!$B26:$E26)+'[1]Age distribution'!V37*SUMPRODUCT('[1]Age by Underwriting Class'!$H$2:$K$2,'WL Aggregate'!$B26:$E26)</f>
        <v>10210747.51511639</v>
      </c>
      <c r="U6" s="20">
        <f>'[1]Age distribution'!AT37*SUMPRODUCT('[1]Age by Underwriting Class'!$H$2:$K$2,'T20 Aggregate'!$B26:$E26)+'[1]Age distribution'!W37*SUMPRODUCT('[1]Age by Underwriting Class'!$H$2:$K$2,'WL Aggregate'!$B26:$E26)</f>
        <v>10231977.770465804</v>
      </c>
    </row>
    <row r="7" spans="1:21" x14ac:dyDescent="0.15">
      <c r="A7">
        <v>26</v>
      </c>
      <c r="B7" s="20">
        <f>'[1]Age distribution'!AA38*SUMPRODUCT('[1]Age by Underwriting Class'!$H$2:$K$2,'T20 Aggregate'!$B27:$E27)+'[1]Age distribution'!D38*SUMPRODUCT('[1]Age by Underwriting Class'!$H$2:$K$2,'WL Aggregate'!$B27:$E27)</f>
        <v>10640189.037851634</v>
      </c>
      <c r="C7" s="20">
        <f>'[1]Age distribution'!AB38*SUMPRODUCT('[1]Age by Underwriting Class'!$H$2:$K$2,'T20 Aggregate'!$B27:$E27)+'[1]Age distribution'!E38*SUMPRODUCT('[1]Age by Underwriting Class'!$H$2:$K$2,'WL Aggregate'!$B27:$E27)</f>
        <v>10521809.117451092</v>
      </c>
      <c r="D7" s="20">
        <f>'[1]Age distribution'!AC38*SUMPRODUCT('[1]Age by Underwriting Class'!$H$2:$K$2,'T20 Aggregate'!$B27:$E27)+'[1]Age distribution'!F38*SUMPRODUCT('[1]Age by Underwriting Class'!$H$2:$K$2,'WL Aggregate'!$B27:$E27)</f>
        <v>10455021.161904063</v>
      </c>
      <c r="E7" s="20">
        <f>'[1]Age distribution'!AD38*SUMPRODUCT('[1]Age by Underwriting Class'!$H$2:$K$2,'T20 Aggregate'!$B27:$E27)+'[1]Age distribution'!G38*SUMPRODUCT('[1]Age by Underwriting Class'!$H$2:$K$2,'WL Aggregate'!$B27:$E27)</f>
        <v>10422809.93471835</v>
      </c>
      <c r="F7" s="20">
        <f>'[1]Age distribution'!AE38*SUMPRODUCT('[1]Age by Underwriting Class'!$H$2:$K$2,'T20 Aggregate'!$B27:$E27)+'[1]Age distribution'!H38*SUMPRODUCT('[1]Age by Underwriting Class'!$H$2:$K$2,'WL Aggregate'!$B27:$E27)</f>
        <v>10414506.074935863</v>
      </c>
      <c r="G7" s="20">
        <f>'[1]Age distribution'!AF38*SUMPRODUCT('[1]Age by Underwriting Class'!$H$2:$K$2,'T20 Aggregate'!$B27:$E27)+'[1]Age distribution'!I38*SUMPRODUCT('[1]Age by Underwriting Class'!$H$2:$K$2,'WL Aggregate'!$B27:$E27)</f>
        <v>10423016.687495051</v>
      </c>
      <c r="H7" s="20">
        <f>'[1]Age distribution'!AG38*SUMPRODUCT('[1]Age by Underwriting Class'!$H$2:$K$2,'T20 Aggregate'!$B27:$E27)+'[1]Age distribution'!J38*SUMPRODUCT('[1]Age by Underwriting Class'!$H$2:$K$2,'WL Aggregate'!$B27:$E27)</f>
        <v>10443408.038098894</v>
      </c>
      <c r="I7" s="20">
        <f>'[1]Age distribution'!AH38*SUMPRODUCT('[1]Age by Underwriting Class'!$H$2:$K$2,'T20 Aggregate'!$B27:$E27)+'[1]Age distribution'!K38*SUMPRODUCT('[1]Age by Underwriting Class'!$H$2:$K$2,'WL Aggregate'!$B27:$E27)</f>
        <v>10472121.305080472</v>
      </c>
      <c r="J7" s="20">
        <f>'[1]Age distribution'!AI38*SUMPRODUCT('[1]Age by Underwriting Class'!$H$2:$K$2,'T20 Aggregate'!$B27:$E27)+'[1]Age distribution'!L38*SUMPRODUCT('[1]Age by Underwriting Class'!$H$2:$K$2,'WL Aggregate'!$B27:$E27)</f>
        <v>10506511.341459816</v>
      </c>
      <c r="K7" s="20">
        <f>'[1]Age distribution'!AJ38*SUMPRODUCT('[1]Age by Underwriting Class'!$H$2:$K$2,'T20 Aggregate'!$B27:$E27)+'[1]Age distribution'!M38*SUMPRODUCT('[1]Age by Underwriting Class'!$H$2:$K$2,'WL Aggregate'!$B27:$E27)</f>
        <v>10544561.772228902</v>
      </c>
      <c r="L7" s="20">
        <f>'[1]Age distribution'!AK38*SUMPRODUCT('[1]Age by Underwriting Class'!$H$2:$K$2,'T20 Aggregate'!$B27:$E27)+'[1]Age distribution'!N38*SUMPRODUCT('[1]Age by Underwriting Class'!$H$2:$K$2,'WL Aggregate'!$B27:$E27)</f>
        <v>10584701.763188247</v>
      </c>
      <c r="M7" s="20">
        <f>'[1]Age distribution'!AL38*SUMPRODUCT('[1]Age by Underwriting Class'!$H$2:$K$2,'T20 Aggregate'!$B27:$E27)+'[1]Age distribution'!O38*SUMPRODUCT('[1]Age by Underwriting Class'!$H$2:$K$2,'WL Aggregate'!$B27:$E27)</f>
        <v>10625684.121974356</v>
      </c>
      <c r="N7" s="20">
        <f>'[1]Age distribution'!AM38*SUMPRODUCT('[1]Age by Underwriting Class'!$H$2:$K$2,'T20 Aggregate'!$B27:$E27)+'[1]Age distribution'!P38*SUMPRODUCT('[1]Age by Underwriting Class'!$H$2:$K$2,'WL Aggregate'!$B27:$E27)</f>
        <v>10666501.831625951</v>
      </c>
      <c r="O7" s="20">
        <f>'[1]Age distribution'!AN38*SUMPRODUCT('[1]Age by Underwriting Class'!$H$2:$K$2,'T20 Aggregate'!$B27:$E27)+'[1]Age distribution'!Q38*SUMPRODUCT('[1]Age by Underwriting Class'!$H$2:$K$2,'WL Aggregate'!$B27:$E27)</f>
        <v>10706329.462419193</v>
      </c>
      <c r="P7" s="20">
        <f>'[1]Age distribution'!AO38*SUMPRODUCT('[1]Age by Underwriting Class'!$H$2:$K$2,'T20 Aggregate'!$B27:$E27)+'[1]Age distribution'!R38*SUMPRODUCT('[1]Age by Underwriting Class'!$H$2:$K$2,'WL Aggregate'!$B27:$E27)</f>
        <v>10744481.146766178</v>
      </c>
      <c r="Q7" s="20">
        <f>'[1]Age distribution'!AP38*SUMPRODUCT('[1]Age by Underwriting Class'!$H$2:$K$2,'T20 Aggregate'!$B27:$E27)+'[1]Age distribution'!S38*SUMPRODUCT('[1]Age by Underwriting Class'!$H$2:$K$2,'WL Aggregate'!$B27:$E27)</f>
        <v>10780379.855160696</v>
      </c>
      <c r="R7" s="20">
        <f>'[1]Age distribution'!AQ38*SUMPRODUCT('[1]Age by Underwriting Class'!$H$2:$K$2,'T20 Aggregate'!$B27:$E27)+'[1]Age distribution'!T38*SUMPRODUCT('[1]Age by Underwriting Class'!$H$2:$K$2,'WL Aggregate'!$B27:$E27)</f>
        <v>10813534.551490862</v>
      </c>
      <c r="S7" s="20">
        <f>'[1]Age distribution'!AR38*SUMPRODUCT('[1]Age by Underwriting Class'!$H$2:$K$2,'T20 Aggregate'!$B27:$E27)+'[1]Age distribution'!U38*SUMPRODUCT('[1]Age by Underwriting Class'!$H$2:$K$2,'WL Aggregate'!$B27:$E27)</f>
        <v>10843522.948641945</v>
      </c>
      <c r="T7" s="20">
        <f>'[1]Age distribution'!AS38*SUMPRODUCT('[1]Age by Underwriting Class'!$H$2:$K$2,'T20 Aggregate'!$B27:$E27)+'[1]Age distribution'!V38*SUMPRODUCT('[1]Age by Underwriting Class'!$H$2:$K$2,'WL Aggregate'!$B27:$E27)</f>
        <v>10869978.313556377</v>
      </c>
      <c r="U7" s="20">
        <f>'[1]Age distribution'!AT38*SUMPRODUCT('[1]Age by Underwriting Class'!$H$2:$K$2,'T20 Aggregate'!$B27:$E27)+'[1]Age distribution'!W38*SUMPRODUCT('[1]Age by Underwriting Class'!$H$2:$K$2,'WL Aggregate'!$B27:$E27)</f>
        <v>10892579.246044206</v>
      </c>
    </row>
    <row r="8" spans="1:21" x14ac:dyDescent="0.15">
      <c r="A8">
        <v>27</v>
      </c>
      <c r="B8" s="20">
        <f>'[1]Age distribution'!AA39*SUMPRODUCT('[1]Age by Underwriting Class'!$H3:$K3,'T20 Aggregate'!$B28:$E28)+'[1]Age distribution'!D39*SUMPRODUCT('[1]Age by Underwriting Class'!$H3:$K3,'WL Aggregate'!$B28:$E28)</f>
        <v>11360091.317663455</v>
      </c>
      <c r="C8" s="20">
        <f>'[1]Age distribution'!AB39*SUMPRODUCT('[1]Age by Underwriting Class'!$H3:$K3,'T20 Aggregate'!$B28:$E28)+'[1]Age distribution'!E39*SUMPRODUCT('[1]Age by Underwriting Class'!$H3:$K3,'WL Aggregate'!$B28:$E28)</f>
        <v>11233701.95548729</v>
      </c>
      <c r="D8" s="20">
        <f>'[1]Age distribution'!AC39*SUMPRODUCT('[1]Age by Underwriting Class'!$H3:$K3,'T20 Aggregate'!$B28:$E28)+'[1]Age distribution'!F39*SUMPRODUCT('[1]Age by Underwriting Class'!$H3:$K3,'WL Aggregate'!$B28:$E28)</f>
        <v>11162395.207906472</v>
      </c>
      <c r="E8" s="20">
        <f>'[1]Age distribution'!AD39*SUMPRODUCT('[1]Age by Underwriting Class'!$H3:$K3,'T20 Aggregate'!$B28:$E28)+'[1]Age distribution'!G39*SUMPRODUCT('[1]Age by Underwriting Class'!$H3:$K3,'WL Aggregate'!$B28:$E28)</f>
        <v>11128004.608173518</v>
      </c>
      <c r="F8" s="20">
        <f>'[1]Age distribution'!AE39*SUMPRODUCT('[1]Age by Underwriting Class'!$H3:$K3,'T20 Aggregate'!$B28:$E28)+'[1]Age distribution'!H39*SUMPRODUCT('[1]Age by Underwriting Class'!$H3:$K3,'WL Aggregate'!$B28:$E28)</f>
        <v>11119138.919313803</v>
      </c>
      <c r="G8" s="20">
        <f>'[1]Age distribution'!AF39*SUMPRODUCT('[1]Age by Underwriting Class'!$H3:$K3,'T20 Aggregate'!$B28:$E28)+'[1]Age distribution'!I39*SUMPRODUCT('[1]Age by Underwriting Class'!$H3:$K3,'WL Aggregate'!$B28:$E28)</f>
        <v>11128225.349592222</v>
      </c>
      <c r="H8" s="20">
        <f>'[1]Age distribution'!AG39*SUMPRODUCT('[1]Age by Underwriting Class'!$H3:$K3,'T20 Aggregate'!$B28:$E28)+'[1]Age distribution'!J39*SUMPRODUCT('[1]Age by Underwriting Class'!$H3:$K3,'WL Aggregate'!$B28:$E28)</f>
        <v>11149996.354235664</v>
      </c>
      <c r="I8" s="20">
        <f>'[1]Age distribution'!AH39*SUMPRODUCT('[1]Age by Underwriting Class'!$H3:$K3,'T20 Aggregate'!$B28:$E28)+'[1]Age distribution'!K39*SUMPRODUCT('[1]Age by Underwriting Class'!$H3:$K3,'WL Aggregate'!$B28:$E28)</f>
        <v>11180652.326021388</v>
      </c>
      <c r="J8" s="20">
        <f>'[1]Age distribution'!AI39*SUMPRODUCT('[1]Age by Underwriting Class'!$H3:$K3,'T20 Aggregate'!$B28:$E28)+'[1]Age distribution'!L39*SUMPRODUCT('[1]Age by Underwriting Class'!$H3:$K3,'WL Aggregate'!$B28:$E28)</f>
        <v>11217369.150534313</v>
      </c>
      <c r="K8" s="20">
        <f>'[1]Age distribution'!AJ39*SUMPRODUCT('[1]Age by Underwriting Class'!$H3:$K3,'T20 Aggregate'!$B28:$E28)+'[1]Age distribution'!M39*SUMPRODUCT('[1]Age by Underwriting Class'!$H3:$K3,'WL Aggregate'!$B28:$E28)</f>
        <v>11257994.027279973</v>
      </c>
      <c r="L8" s="20">
        <f>'[1]Age distribution'!AK39*SUMPRODUCT('[1]Age by Underwriting Class'!$H3:$K3,'T20 Aggregate'!$B28:$E28)+'[1]Age distribution'!N39*SUMPRODUCT('[1]Age by Underwriting Class'!$H3:$K3,'WL Aggregate'!$B28:$E28)</f>
        <v>11300849.841322953</v>
      </c>
      <c r="M8" s="20">
        <f>'[1]Age distribution'!AL39*SUMPRODUCT('[1]Age by Underwriting Class'!$H3:$K3,'T20 Aggregate'!$B28:$E28)+'[1]Age distribution'!O39*SUMPRODUCT('[1]Age by Underwriting Class'!$H3:$K3,'WL Aggregate'!$B28:$E28)</f>
        <v>11344605.016777756</v>
      </c>
      <c r="N8" s="20">
        <f>'[1]Age distribution'!AM39*SUMPRODUCT('[1]Age by Underwriting Class'!$H3:$K3,'T20 Aggregate'!$B28:$E28)+'[1]Age distribution'!P39*SUMPRODUCT('[1]Age by Underwriting Class'!$H3:$K3,'WL Aggregate'!$B28:$E28)</f>
        <v>11388184.40313738</v>
      </c>
      <c r="O8" s="20">
        <f>'[1]Age distribution'!AN39*SUMPRODUCT('[1]Age by Underwriting Class'!$H3:$K3,'T20 Aggregate'!$B28:$E28)+'[1]Age distribution'!Q39*SUMPRODUCT('[1]Age by Underwriting Class'!$H3:$K3,'WL Aggregate'!$B28:$E28)</f>
        <v>11430706.72310443</v>
      </c>
      <c r="P8" s="20">
        <f>'[1]Age distribution'!AO39*SUMPRODUCT('[1]Age by Underwriting Class'!$H3:$K3,'T20 Aggregate'!$B28:$E28)+'[1]Age distribution'!R39*SUMPRODUCT('[1]Age by Underwriting Class'!$H3:$K3,'WL Aggregate'!$B28:$E28)</f>
        <v>11471439.704122214</v>
      </c>
      <c r="Q8" s="20">
        <f>'[1]Age distribution'!AP39*SUMPRODUCT('[1]Age by Underwriting Class'!$H3:$K3,'T20 Aggregate'!$B28:$E28)+'[1]Age distribution'!S39*SUMPRODUCT('[1]Age by Underwriting Class'!$H3:$K3,'WL Aggregate'!$B28:$E28)</f>
        <v>11509767.275568277</v>
      </c>
      <c r="R8" s="20">
        <f>'[1]Age distribution'!AQ39*SUMPRODUCT('[1]Age by Underwriting Class'!$H3:$K3,'T20 Aggregate'!$B28:$E28)+'[1]Age distribution'!T39*SUMPRODUCT('[1]Age by Underwriting Class'!$H3:$K3,'WL Aggregate'!$B28:$E28)</f>
        <v>11545165.178423218</v>
      </c>
      <c r="S8" s="20">
        <f>'[1]Age distribution'!AR39*SUMPRODUCT('[1]Age by Underwriting Class'!$H3:$K3,'T20 Aggregate'!$B28:$E28)+'[1]Age distribution'!U39*SUMPRODUCT('[1]Age by Underwriting Class'!$H3:$K3,'WL Aggregate'!$B28:$E28)</f>
        <v>11577182.554138515</v>
      </c>
      <c r="T8" s="20">
        <f>'[1]Age distribution'!AS39*SUMPRODUCT('[1]Age by Underwriting Class'!$H3:$K3,'T20 Aggregate'!$B28:$E28)+'[1]Age distribution'!V39*SUMPRODUCT('[1]Age by Underwriting Class'!$H3:$K3,'WL Aggregate'!$B28:$E28)</f>
        <v>11605427.856942901</v>
      </c>
      <c r="U8" s="20">
        <f>'[1]Age distribution'!AT39*SUMPRODUCT('[1]Age by Underwriting Class'!$H3:$K3,'T20 Aggregate'!$B28:$E28)+'[1]Age distribution'!W39*SUMPRODUCT('[1]Age by Underwriting Class'!$H3:$K3,'WL Aggregate'!$B28:$E28)</f>
        <v>11629557.941099556</v>
      </c>
    </row>
    <row r="9" spans="1:21" x14ac:dyDescent="0.15">
      <c r="A9">
        <v>28</v>
      </c>
      <c r="B9" s="20">
        <f>'[1]Age distribution'!AA40*SUMPRODUCT('[1]Age by Underwriting Class'!$H4:$K4,'T20 Aggregate'!$B29:$E29)+'[1]Age distribution'!D40*SUMPRODUCT('[1]Age by Underwriting Class'!$H4:$K4,'WL Aggregate'!$B29:$E29)</f>
        <v>12112965.525063967</v>
      </c>
      <c r="C9" s="20">
        <f>'[1]Age distribution'!AB40*SUMPRODUCT('[1]Age by Underwriting Class'!$H4:$K4,'T20 Aggregate'!$B29:$E29)+'[1]Age distribution'!E40*SUMPRODUCT('[1]Age by Underwriting Class'!$H4:$K4,'WL Aggregate'!$B29:$E29)</f>
        <v>11978199.884193258</v>
      </c>
      <c r="D9" s="20">
        <f>'[1]Age distribution'!AC40*SUMPRODUCT('[1]Age by Underwriting Class'!$H4:$K4,'T20 Aggregate'!$B29:$E29)+'[1]Age distribution'!F40*SUMPRODUCT('[1]Age by Underwriting Class'!$H4:$K4,'WL Aggregate'!$B29:$E29)</f>
        <v>11902167.3813728</v>
      </c>
      <c r="E9" s="20">
        <f>'[1]Age distribution'!AD40*SUMPRODUCT('[1]Age by Underwriting Class'!$H4:$K4,'T20 Aggregate'!$B29:$E29)+'[1]Age distribution'!G40*SUMPRODUCT('[1]Age by Underwriting Class'!$H4:$K4,'WL Aggregate'!$B29:$E29)</f>
        <v>11865497.592609409</v>
      </c>
      <c r="F9" s="20">
        <f>'[1]Age distribution'!AE40*SUMPRODUCT('[1]Age by Underwriting Class'!$H4:$K4,'T20 Aggregate'!$B29:$E29)+'[1]Age distribution'!H40*SUMPRODUCT('[1]Age by Underwriting Class'!$H4:$K4,'WL Aggregate'!$B29:$E29)</f>
        <v>11856044.342586087</v>
      </c>
      <c r="G9" s="20">
        <f>'[1]Age distribution'!AF40*SUMPRODUCT('[1]Age by Underwriting Class'!$H4:$K4,'T20 Aggregate'!$B29:$E29)+'[1]Age distribution'!I40*SUMPRODUCT('[1]Age by Underwriting Class'!$H4:$K4,'WL Aggregate'!$B29:$E29)</f>
        <v>11865732.963357756</v>
      </c>
      <c r="H9" s="20">
        <f>'[1]Age distribution'!AG40*SUMPRODUCT('[1]Age by Underwriting Class'!$H4:$K4,'T20 Aggregate'!$B29:$E29)+'[1]Age distribution'!J40*SUMPRODUCT('[1]Age by Underwriting Class'!$H4:$K4,'WL Aggregate'!$B29:$E29)</f>
        <v>11888946.810968468</v>
      </c>
      <c r="I9" s="20">
        <f>'[1]Age distribution'!AH40*SUMPRODUCT('[1]Age by Underwriting Class'!$H4:$K4,'T20 Aggregate'!$B29:$E29)+'[1]Age distribution'!K40*SUMPRODUCT('[1]Age by Underwriting Class'!$H4:$K4,'WL Aggregate'!$B29:$E29)</f>
        <v>11921634.464526363</v>
      </c>
      <c r="J9" s="20">
        <f>'[1]Age distribution'!AI40*SUMPRODUCT('[1]Age by Underwriting Class'!$H4:$K4,'T20 Aggregate'!$B29:$E29)+'[1]Age distribution'!L40*SUMPRODUCT('[1]Age by Underwriting Class'!$H4:$K4,'WL Aggregate'!$B29:$E29)</f>
        <v>11960784.645372473</v>
      </c>
      <c r="K9" s="20">
        <f>'[1]Age distribution'!AJ40*SUMPRODUCT('[1]Age by Underwriting Class'!$H4:$K4,'T20 Aggregate'!$B29:$E29)+'[1]Age distribution'!M40*SUMPRODUCT('[1]Age by Underwriting Class'!$H4:$K4,'WL Aggregate'!$B29:$E29)</f>
        <v>12004101.879162226</v>
      </c>
      <c r="L9" s="20">
        <f>'[1]Age distribution'!AK40*SUMPRODUCT('[1]Age by Underwriting Class'!$H4:$K4,'T20 Aggregate'!$B29:$E29)+'[1]Age distribution'!N40*SUMPRODUCT('[1]Age by Underwriting Class'!$H4:$K4,'WL Aggregate'!$B29:$E29)</f>
        <v>12049797.902507039</v>
      </c>
      <c r="M9" s="20">
        <f>'[1]Age distribution'!AL40*SUMPRODUCT('[1]Age by Underwriting Class'!$H4:$K4,'T20 Aggregate'!$B29:$E29)+'[1]Age distribution'!O40*SUMPRODUCT('[1]Age by Underwriting Class'!$H4:$K4,'WL Aggregate'!$B29:$E29)</f>
        <v>12096452.891186845</v>
      </c>
      <c r="N9" s="20">
        <f>'[1]Age distribution'!AM40*SUMPRODUCT('[1]Age by Underwriting Class'!$H4:$K4,'T20 Aggregate'!$B29:$E29)+'[1]Age distribution'!P40*SUMPRODUCT('[1]Age by Underwriting Class'!$H4:$K4,'WL Aggregate'!$B29:$E29)</f>
        <v>12142920.440594377</v>
      </c>
      <c r="O9" s="20">
        <f>'[1]Age distribution'!AN40*SUMPRODUCT('[1]Age by Underwriting Class'!$H4:$K4,'T20 Aggregate'!$B29:$E29)+'[1]Age distribution'!Q40*SUMPRODUCT('[1]Age by Underwriting Class'!$H4:$K4,'WL Aggregate'!$B29:$E29)</f>
        <v>12188260.868008522</v>
      </c>
      <c r="P9" s="20">
        <f>'[1]Age distribution'!AO40*SUMPRODUCT('[1]Age by Underwriting Class'!$H4:$K4,'T20 Aggregate'!$B29:$E29)+'[1]Age distribution'!R40*SUMPRODUCT('[1]Age by Underwriting Class'!$H4:$K4,'WL Aggregate'!$B29:$E29)</f>
        <v>12231693.370530251</v>
      </c>
      <c r="Q9" s="20">
        <f>'[1]Age distribution'!AP40*SUMPRODUCT('[1]Age by Underwriting Class'!$H4:$K4,'T20 Aggregate'!$B29:$E29)+'[1]Age distribution'!S40*SUMPRODUCT('[1]Age by Underwriting Class'!$H4:$K4,'WL Aggregate'!$B29:$E29)</f>
        <v>12272561.048315883</v>
      </c>
      <c r="R9" s="20">
        <f>'[1]Age distribution'!AQ40*SUMPRODUCT('[1]Age by Underwriting Class'!$H4:$K4,'T20 Aggregate'!$B29:$E29)+'[1]Age distribution'!T40*SUMPRODUCT('[1]Age by Underwriting Class'!$H4:$K4,'WL Aggregate'!$B29:$E29)</f>
        <v>12310304.897810716</v>
      </c>
      <c r="S9" s="20">
        <f>'[1]Age distribution'!AR40*SUMPRODUCT('[1]Age by Underwriting Class'!$H4:$K4,'T20 Aggregate'!$B29:$E29)+'[1]Age distribution'!U40*SUMPRODUCT('[1]Age by Underwriting Class'!$H4:$K4,'WL Aggregate'!$B29:$E29)</f>
        <v>12344444.180444773</v>
      </c>
      <c r="T9" s="20">
        <f>'[1]Age distribution'!AS40*SUMPRODUCT('[1]Age by Underwriting Class'!$H4:$K4,'T20 Aggregate'!$B29:$E29)+'[1]Age distribution'!V40*SUMPRODUCT('[1]Age by Underwriting Class'!$H4:$K4,'WL Aggregate'!$B29:$E29)</f>
        <v>12374561.401296912</v>
      </c>
      <c r="U9" s="20">
        <f>'[1]Age distribution'!AT40*SUMPRODUCT('[1]Age by Underwriting Class'!$H4:$K4,'T20 Aggregate'!$B29:$E29)+'[1]Age distribution'!W40*SUMPRODUCT('[1]Age by Underwriting Class'!$H4:$K4,'WL Aggregate'!$B29:$E29)</f>
        <v>12400290.673125209</v>
      </c>
    </row>
    <row r="10" spans="1:21" x14ac:dyDescent="0.15">
      <c r="A10">
        <v>29</v>
      </c>
      <c r="B10" s="20">
        <f>'[1]Age distribution'!AA41*SUMPRODUCT('[1]Age by Underwriting Class'!$H5:$K5,'T20 Aggregate'!$B30:$E30)+'[1]Age distribution'!D41*SUMPRODUCT('[1]Age by Underwriting Class'!$H5:$K5,'WL Aggregate'!$B30:$E30)</f>
        <v>12978552.170136996</v>
      </c>
      <c r="C10" s="20">
        <f>'[1]Age distribution'!AB41*SUMPRODUCT('[1]Age by Underwriting Class'!$H5:$K5,'T20 Aggregate'!$B30:$E30)+'[1]Age distribution'!E41*SUMPRODUCT('[1]Age by Underwriting Class'!$H5:$K5,'WL Aggregate'!$B30:$E30)</f>
        <v>12834156.241892727</v>
      </c>
      <c r="D10" s="20">
        <f>'[1]Age distribution'!AC41*SUMPRODUCT('[1]Age by Underwriting Class'!$H5:$K5,'T20 Aggregate'!$B30:$E30)+'[1]Age distribution'!F41*SUMPRODUCT('[1]Age by Underwriting Class'!$H5:$K5,'WL Aggregate'!$B30:$E30)</f>
        <v>12752690.493274888</v>
      </c>
      <c r="E10" s="20">
        <f>'[1]Age distribution'!AD41*SUMPRODUCT('[1]Age by Underwriting Class'!$H5:$K5,'T20 Aggregate'!$B30:$E30)+'[1]Age distribution'!G41*SUMPRODUCT('[1]Age by Underwriting Class'!$H5:$K5,'WL Aggregate'!$B30:$E30)</f>
        <v>12713400.299180899</v>
      </c>
      <c r="F10" s="20">
        <f>'[1]Age distribution'!AE41*SUMPRODUCT('[1]Age by Underwriting Class'!$H5:$K5,'T20 Aggregate'!$B30:$E30)+'[1]Age distribution'!H41*SUMPRODUCT('[1]Age by Underwriting Class'!$H5:$K5,'WL Aggregate'!$B30:$E30)</f>
        <v>12703271.524493052</v>
      </c>
      <c r="G10" s="20">
        <f>'[1]Age distribution'!AF41*SUMPRODUCT('[1]Age by Underwriting Class'!$H5:$K5,'T20 Aggregate'!$B30:$E30)+'[1]Age distribution'!I41*SUMPRODUCT('[1]Age by Underwriting Class'!$H5:$K5,'WL Aggregate'!$B30:$E30)</f>
        <v>12713652.489408834</v>
      </c>
      <c r="H10" s="20">
        <f>'[1]Age distribution'!AG41*SUMPRODUCT('[1]Age by Underwriting Class'!$H5:$K5,'T20 Aggregate'!$B30:$E30)+'[1]Age distribution'!J41*SUMPRODUCT('[1]Age by Underwriting Class'!$H5:$K5,'WL Aggregate'!$B30:$E30)</f>
        <v>12738525.187317686</v>
      </c>
      <c r="I10" s="20">
        <f>'[1]Age distribution'!AH41*SUMPRODUCT('[1]Age by Underwriting Class'!$H5:$K5,'T20 Aggregate'!$B30:$E30)+'[1]Age distribution'!K41*SUMPRODUCT('[1]Age by Underwriting Class'!$H5:$K5,'WL Aggregate'!$B30:$E30)</f>
        <v>12773548.684754597</v>
      </c>
      <c r="J10" s="20">
        <f>'[1]Age distribution'!AI41*SUMPRODUCT('[1]Age by Underwriting Class'!$H5:$K5,'T20 Aggregate'!$B30:$E30)+'[1]Age distribution'!L41*SUMPRODUCT('[1]Age by Underwriting Class'!$H5:$K5,'WL Aggregate'!$B30:$E30)</f>
        <v>12815496.518547254</v>
      </c>
      <c r="K10" s="20">
        <f>'[1]Age distribution'!AJ41*SUMPRODUCT('[1]Age by Underwriting Class'!$H5:$K5,'T20 Aggregate'!$B30:$E30)+'[1]Age distribution'!M41*SUMPRODUCT('[1]Age by Underwriting Class'!$H5:$K5,'WL Aggregate'!$B30:$E30)</f>
        <v>12861909.180867067</v>
      </c>
      <c r="L10" s="20">
        <f>'[1]Age distribution'!AK41*SUMPRODUCT('[1]Age by Underwriting Class'!$H5:$K5,'T20 Aggregate'!$B30:$E30)+'[1]Age distribution'!N41*SUMPRODUCT('[1]Age by Underwriting Class'!$H5:$K5,'WL Aggregate'!$B30:$E30)</f>
        <v>12910870.619890507</v>
      </c>
      <c r="M10" s="20">
        <f>'[1]Age distribution'!AL41*SUMPRODUCT('[1]Age by Underwriting Class'!$H5:$K5,'T20 Aggregate'!$B30:$E30)+'[1]Age distribution'!O41*SUMPRODUCT('[1]Age by Underwriting Class'!$H5:$K5,'WL Aggregate'!$B30:$E30)</f>
        <v>12960859.551446952</v>
      </c>
      <c r="N10" s="20">
        <f>'[1]Age distribution'!AM41*SUMPRODUCT('[1]Age by Underwriting Class'!$H5:$K5,'T20 Aggregate'!$B30:$E30)+'[1]Age distribution'!P41*SUMPRODUCT('[1]Age by Underwriting Class'!$H5:$K5,'WL Aggregate'!$B30:$E30)</f>
        <v>13010647.649411581</v>
      </c>
      <c r="O10" s="20">
        <f>'[1]Age distribution'!AN41*SUMPRODUCT('[1]Age by Underwriting Class'!$H5:$K5,'T20 Aggregate'!$B30:$E30)+'[1]Age distribution'!Q41*SUMPRODUCT('[1]Age by Underwriting Class'!$H5:$K5,'WL Aggregate'!$B30:$E30)</f>
        <v>13059228.081791515</v>
      </c>
      <c r="P10" s="20">
        <f>'[1]Age distribution'!AO41*SUMPRODUCT('[1]Age by Underwriting Class'!$H5:$K5,'T20 Aggregate'!$B30:$E30)+'[1]Age distribution'!R41*SUMPRODUCT('[1]Age by Underwriting Class'!$H5:$K5,'WL Aggregate'!$B30:$E30)</f>
        <v>13105764.249891017</v>
      </c>
      <c r="Q10" s="20">
        <f>'[1]Age distribution'!AP41*SUMPRODUCT('[1]Age by Underwriting Class'!$H5:$K5,'T20 Aggregate'!$B30:$E30)+'[1]Age distribution'!S41*SUMPRODUCT('[1]Age by Underwriting Class'!$H5:$K5,'WL Aggregate'!$B30:$E30)</f>
        <v>13149552.312121991</v>
      </c>
      <c r="R10" s="20">
        <f>'[1]Age distribution'!AQ41*SUMPRODUCT('[1]Age by Underwriting Class'!$H5:$K5,'T20 Aggregate'!$B30:$E30)+'[1]Age distribution'!T41*SUMPRODUCT('[1]Age by Underwriting Class'!$H5:$K5,'WL Aggregate'!$B30:$E30)</f>
        <v>13189993.31880668</v>
      </c>
      <c r="S10" s="20">
        <f>'[1]Age distribution'!AR41*SUMPRODUCT('[1]Age by Underwriting Class'!$H5:$K5,'T20 Aggregate'!$B30:$E30)+'[1]Age distribution'!U41*SUMPRODUCT('[1]Age by Underwriting Class'!$H5:$K5,'WL Aggregate'!$B30:$E30)</f>
        <v>13226572.17802991</v>
      </c>
      <c r="T10" s="20">
        <f>'[1]Age distribution'!AS41*SUMPRODUCT('[1]Age by Underwriting Class'!$H5:$K5,'T20 Aggregate'!$B30:$E30)+'[1]Age distribution'!V41*SUMPRODUCT('[1]Age by Underwriting Class'!$H5:$K5,'WL Aggregate'!$B30:$E30)</f>
        <v>13258841.560885845</v>
      </c>
      <c r="U10" s="20">
        <f>'[1]Age distribution'!AT41*SUMPRODUCT('[1]Age by Underwriting Class'!$H5:$K5,'T20 Aggregate'!$B30:$E30)+'[1]Age distribution'!W41*SUMPRODUCT('[1]Age by Underwriting Class'!$H5:$K5,'WL Aggregate'!$B30:$E30)</f>
        <v>13286409.434007602</v>
      </c>
    </row>
    <row r="11" spans="1:21" x14ac:dyDescent="0.15">
      <c r="A11">
        <v>30</v>
      </c>
      <c r="B11" s="20">
        <f>'[1]Age distribution'!AA42*SUMPRODUCT('[1]Age by Underwriting Class'!$H6:$K6,'T20 Aggregate'!$B31:$E31)+'[1]Age distribution'!D42*SUMPRODUCT('[1]Age by Underwriting Class'!$H6:$K6,'WL Aggregate'!$B31:$E31)</f>
        <v>13874425.737393206</v>
      </c>
      <c r="C11" s="20">
        <f>'[1]Age distribution'!AB42*SUMPRODUCT('[1]Age by Underwriting Class'!$H6:$K6,'T20 Aggregate'!$B31:$E31)+'[1]Age distribution'!E42*SUMPRODUCT('[1]Age by Underwriting Class'!$H6:$K6,'WL Aggregate'!$B31:$E31)</f>
        <v>13720062.557514265</v>
      </c>
      <c r="D11" s="20">
        <f>'[1]Age distribution'!AC42*SUMPRODUCT('[1]Age by Underwriting Class'!$H6:$K6,'T20 Aggregate'!$B31:$E31)+'[1]Age distribution'!F42*SUMPRODUCT('[1]Age by Underwriting Class'!$H6:$K6,'WL Aggregate'!$B31:$E31)</f>
        <v>13632973.453543171</v>
      </c>
      <c r="E11" s="20">
        <f>'[1]Age distribution'!AD42*SUMPRODUCT('[1]Age by Underwriting Class'!$H6:$K6,'T20 Aggregate'!$B31:$E31)+'[1]Age distribution'!G42*SUMPRODUCT('[1]Age by Underwriting Class'!$H6:$K6,'WL Aggregate'!$B31:$E31)</f>
        <v>13590971.165998407</v>
      </c>
      <c r="F11" s="20">
        <f>'[1]Age distribution'!AE42*SUMPRODUCT('[1]Age by Underwriting Class'!$H6:$K6,'T20 Aggregate'!$B31:$E31)+'[1]Age distribution'!H42*SUMPRODUCT('[1]Age by Underwriting Class'!$H6:$K6,'WL Aggregate'!$B31:$E31)</f>
        <v>13580143.230002534</v>
      </c>
      <c r="G11" s="20">
        <f>'[1]Age distribution'!AF42*SUMPRODUCT('[1]Age by Underwriting Class'!$H6:$K6,'T20 Aggregate'!$B31:$E31)+'[1]Age distribution'!I42*SUMPRODUCT('[1]Age by Underwriting Class'!$H6:$K6,'WL Aggregate'!$B31:$E31)</f>
        <v>13591240.764220405</v>
      </c>
      <c r="H11" s="20">
        <f>'[1]Age distribution'!AG42*SUMPRODUCT('[1]Age by Underwriting Class'!$H6:$K6,'T20 Aggregate'!$B31:$E31)+'[1]Age distribution'!J42*SUMPRODUCT('[1]Age by Underwriting Class'!$H6:$K6,'WL Aggregate'!$B31:$E31)</f>
        <v>13617830.355686471</v>
      </c>
      <c r="I11" s="20">
        <f>'[1]Age distribution'!AH42*SUMPRODUCT('[1]Age by Underwriting Class'!$H6:$K6,'T20 Aggregate'!$B31:$E31)+'[1]Age distribution'!K42*SUMPRODUCT('[1]Age by Underwriting Class'!$H6:$K6,'WL Aggregate'!$B31:$E31)</f>
        <v>13655271.428302439</v>
      </c>
      <c r="J11" s="20">
        <f>'[1]Age distribution'!AI42*SUMPRODUCT('[1]Age by Underwriting Class'!$H6:$K6,'T20 Aggregate'!$B31:$E31)+'[1]Age distribution'!L42*SUMPRODUCT('[1]Age by Underwriting Class'!$H6:$K6,'WL Aggregate'!$B31:$E31)</f>
        <v>13700114.805065209</v>
      </c>
      <c r="K11" s="20">
        <f>'[1]Age distribution'!AJ42*SUMPRODUCT('[1]Age by Underwriting Class'!$H6:$K6,'T20 Aggregate'!$B31:$E31)+'[1]Age distribution'!M42*SUMPRODUCT('[1]Age by Underwriting Class'!$H6:$K6,'WL Aggregate'!$B31:$E31)</f>
        <v>13749731.20512196</v>
      </c>
      <c r="L11" s="20">
        <f>'[1]Age distribution'!AK42*SUMPRODUCT('[1]Age by Underwriting Class'!$H6:$K6,'T20 Aggregate'!$B31:$E31)+'[1]Age distribution'!N42*SUMPRODUCT('[1]Age by Underwriting Class'!$H6:$K6,'WL Aggregate'!$B31:$E31)</f>
        <v>13802072.316890167</v>
      </c>
      <c r="M11" s="20">
        <f>'[1]Age distribution'!AL42*SUMPRODUCT('[1]Age by Underwriting Class'!$H6:$K6,'T20 Aggregate'!$B31:$E31)+'[1]Age distribution'!O42*SUMPRODUCT('[1]Age by Underwriting Class'!$H6:$K6,'WL Aggregate'!$B31:$E31)</f>
        <v>13855511.846159648</v>
      </c>
      <c r="N11" s="20">
        <f>'[1]Age distribution'!AM42*SUMPRODUCT('[1]Age by Underwriting Class'!$H6:$K6,'T20 Aggregate'!$B31:$E31)+'[1]Age distribution'!P42*SUMPRODUCT('[1]Age by Underwriting Class'!$H6:$K6,'WL Aggregate'!$B31:$E31)</f>
        <v>13908736.678849829</v>
      </c>
      <c r="O11" s="20">
        <f>'[1]Age distribution'!AN42*SUMPRODUCT('[1]Age by Underwriting Class'!$H6:$K6,'T20 Aggregate'!$B31:$E31)+'[1]Age distribution'!Q42*SUMPRODUCT('[1]Age by Underwriting Class'!$H6:$K6,'WL Aggregate'!$B31:$E31)</f>
        <v>13960670.484139506</v>
      </c>
      <c r="P11" s="20">
        <f>'[1]Age distribution'!AO42*SUMPRODUCT('[1]Age by Underwriting Class'!$H6:$K6,'T20 Aggregate'!$B31:$E31)+'[1]Age distribution'!R42*SUMPRODUCT('[1]Age by Underwriting Class'!$H6:$K6,'WL Aggregate'!$B31:$E31)</f>
        <v>14010418.915238395</v>
      </c>
      <c r="Q11" s="20">
        <f>'[1]Age distribution'!AP42*SUMPRODUCT('[1]Age by Underwriting Class'!$H6:$K6,'T20 Aggregate'!$B31:$E31)+'[1]Age distribution'!S42*SUMPRODUCT('[1]Age by Underwriting Class'!$H6:$K6,'WL Aggregate'!$B31:$E31)</f>
        <v>14057229.546319874</v>
      </c>
      <c r="R11" s="20">
        <f>'[1]Age distribution'!AQ42*SUMPRODUCT('[1]Age by Underwriting Class'!$H6:$K6,'T20 Aggregate'!$B31:$E31)+'[1]Age distribution'!T42*SUMPRODUCT('[1]Age by Underwriting Class'!$H6:$K6,'WL Aggregate'!$B31:$E31)</f>
        <v>14100462.083866179</v>
      </c>
      <c r="S11" s="20">
        <f>'[1]Age distribution'!AR42*SUMPRODUCT('[1]Age by Underwriting Class'!$H6:$K6,'T20 Aggregate'!$B31:$E31)+'[1]Age distribution'!U42*SUMPRODUCT('[1]Age by Underwriting Class'!$H6:$K6,'WL Aggregate'!$B31:$E31)</f>
        <v>14139565.880591597</v>
      </c>
      <c r="T11" s="20">
        <f>'[1]Age distribution'!AS42*SUMPRODUCT('[1]Age by Underwriting Class'!$H6:$K6,'T20 Aggregate'!$B31:$E31)+'[1]Age distribution'!V42*SUMPRODUCT('[1]Age by Underwriting Class'!$H6:$K6,'WL Aggregate'!$B31:$E31)</f>
        <v>14174062.7297129</v>
      </c>
      <c r="U11" s="20">
        <f>'[1]Age distribution'!AT42*SUMPRODUCT('[1]Age by Underwriting Class'!$H6:$K6,'T20 Aggregate'!$B31:$E31)+'[1]Age distribution'!W42*SUMPRODUCT('[1]Age by Underwriting Class'!$H6:$K6,'WL Aggregate'!$B31:$E31)</f>
        <v>14203533.536883965</v>
      </c>
    </row>
    <row r="12" spans="1:21" x14ac:dyDescent="0.15">
      <c r="A12">
        <v>31</v>
      </c>
      <c r="B12" s="20">
        <f>'[1]Age distribution'!AA43*SUMPRODUCT('[1]Age by Underwriting Class'!$H7:$K7,'T20 Aggregate'!$B32:$E32)+'[1]Age distribution'!D43*SUMPRODUCT('[1]Age by Underwriting Class'!$H7:$K7,'WL Aggregate'!$B32:$E32)</f>
        <v>15065306.055503504</v>
      </c>
      <c r="C12" s="20">
        <f>'[1]Age distribution'!AB43*SUMPRODUCT('[1]Age by Underwriting Class'!$H7:$K7,'T20 Aggregate'!$B32:$E32)+'[1]Age distribution'!E43*SUMPRODUCT('[1]Age by Underwriting Class'!$H7:$K7,'WL Aggregate'!$B32:$E32)</f>
        <v>14897693.457144972</v>
      </c>
      <c r="D12" s="20">
        <f>'[1]Age distribution'!AC43*SUMPRODUCT('[1]Age by Underwriting Class'!$H7:$K7,'T20 Aggregate'!$B32:$E32)+'[1]Age distribution'!F43*SUMPRODUCT('[1]Age by Underwriting Class'!$H7:$K7,'WL Aggregate'!$B32:$E32)</f>
        <v>14803129.254614552</v>
      </c>
      <c r="E12" s="20">
        <f>'[1]Age distribution'!AD43*SUMPRODUCT('[1]Age by Underwriting Class'!$H7:$K7,'T20 Aggregate'!$B32:$E32)+'[1]Age distribution'!G43*SUMPRODUCT('[1]Age by Underwriting Class'!$H7:$K7,'WL Aggregate'!$B32:$E32)</f>
        <v>14757521.794610804</v>
      </c>
      <c r="F12" s="20">
        <f>'[1]Age distribution'!AE43*SUMPRODUCT('[1]Age by Underwriting Class'!$H7:$K7,'T20 Aggregate'!$B32:$E32)+'[1]Age distribution'!H43*SUMPRODUCT('[1]Age by Underwriting Class'!$H7:$K7,'WL Aggregate'!$B32:$E32)</f>
        <v>14745764.466933625</v>
      </c>
      <c r="G12" s="20">
        <f>'[1]Age distribution'!AF43*SUMPRODUCT('[1]Age by Underwriting Class'!$H7:$K7,'T20 Aggregate'!$B32:$E32)+'[1]Age distribution'!I43*SUMPRODUCT('[1]Age by Underwriting Class'!$H7:$K7,'WL Aggregate'!$B32:$E32)</f>
        <v>14757814.533193525</v>
      </c>
      <c r="H12" s="20">
        <f>'[1]Age distribution'!AG43*SUMPRODUCT('[1]Age by Underwriting Class'!$H7:$K7,'T20 Aggregate'!$B32:$E32)+'[1]Age distribution'!J43*SUMPRODUCT('[1]Age by Underwriting Class'!$H7:$K7,'WL Aggregate'!$B32:$E32)</f>
        <v>14786686.382804386</v>
      </c>
      <c r="I12" s="20">
        <f>'[1]Age distribution'!AH43*SUMPRODUCT('[1]Age by Underwriting Class'!$H7:$K7,'T20 Aggregate'!$B32:$E32)+'[1]Age distribution'!K43*SUMPRODUCT('[1]Age by Underwriting Class'!$H7:$K7,'WL Aggregate'!$B32:$E32)</f>
        <v>14827341.126192121</v>
      </c>
      <c r="J12" s="20">
        <f>'[1]Age distribution'!AI43*SUMPRODUCT('[1]Age by Underwriting Class'!$H7:$K7,'T20 Aggregate'!$B32:$E32)+'[1]Age distribution'!L43*SUMPRODUCT('[1]Age by Underwriting Class'!$H7:$K7,'WL Aggregate'!$B32:$E32)</f>
        <v>14876033.533955896</v>
      </c>
      <c r="K12" s="20">
        <f>'[1]Age distribution'!AJ43*SUMPRODUCT('[1]Age by Underwriting Class'!$H7:$K7,'T20 Aggregate'!$B32:$E32)+'[1]Age distribution'!M43*SUMPRODUCT('[1]Age by Underwriting Class'!$H7:$K7,'WL Aggregate'!$B32:$E32)</f>
        <v>14929908.646798421</v>
      </c>
      <c r="L12" s="20">
        <f>'[1]Age distribution'!AK43*SUMPRODUCT('[1]Age by Underwriting Class'!$H7:$K7,'T20 Aggregate'!$B32:$E32)+'[1]Age distribution'!N43*SUMPRODUCT('[1]Age by Underwriting Class'!$H7:$K7,'WL Aggregate'!$B32:$E32)</f>
        <v>14986742.340891298</v>
      </c>
      <c r="M12" s="20">
        <f>'[1]Age distribution'!AL43*SUMPRODUCT('[1]Age by Underwriting Class'!$H7:$K7,'T20 Aggregate'!$B32:$E32)+'[1]Age distribution'!O43*SUMPRODUCT('[1]Age by Underwriting Class'!$H7:$K7,'WL Aggregate'!$B32:$E32)</f>
        <v>15044768.732696256</v>
      </c>
      <c r="N12" s="20">
        <f>'[1]Age distribution'!AM43*SUMPRODUCT('[1]Age by Underwriting Class'!$H7:$K7,'T20 Aggregate'!$B32:$E32)+'[1]Age distribution'!P43*SUMPRODUCT('[1]Age by Underwriting Class'!$H7:$K7,'WL Aggregate'!$B32:$E32)</f>
        <v>15102561.999920962</v>
      </c>
      <c r="O12" s="20">
        <f>'[1]Age distribution'!AN43*SUMPRODUCT('[1]Age by Underwriting Class'!$H7:$K7,'T20 Aggregate'!$B32:$E32)+'[1]Age distribution'!Q43*SUMPRODUCT('[1]Age by Underwriting Class'!$H7:$K7,'WL Aggregate'!$B32:$E32)</f>
        <v>15158953.427294225</v>
      </c>
      <c r="P12" s="20">
        <f>'[1]Age distribution'!AO43*SUMPRODUCT('[1]Age by Underwriting Class'!$H7:$K7,'T20 Aggregate'!$B32:$E32)+'[1]Age distribution'!R43*SUMPRODUCT('[1]Age by Underwriting Class'!$H7:$K7,'WL Aggregate'!$B32:$E32)</f>
        <v>15212971.903768243</v>
      </c>
      <c r="Q12" s="20">
        <f>'[1]Age distribution'!AP43*SUMPRODUCT('[1]Age by Underwriting Class'!$H7:$K7,'T20 Aggregate'!$B32:$E32)+'[1]Age distribution'!S43*SUMPRODUCT('[1]Age by Underwriting Class'!$H7:$K7,'WL Aggregate'!$B32:$E32)</f>
        <v>15263800.420727551</v>
      </c>
      <c r="R12" s="20">
        <f>'[1]Age distribution'!AQ43*SUMPRODUCT('[1]Age by Underwriting Class'!$H7:$K7,'T20 Aggregate'!$B32:$E32)+'[1]Age distribution'!T43*SUMPRODUCT('[1]Age by Underwriting Class'!$H7:$K7,'WL Aggregate'!$B32:$E32)</f>
        <v>15310743.726491606</v>
      </c>
      <c r="S12" s="20">
        <f>'[1]Age distribution'!AR43*SUMPRODUCT('[1]Age by Underwriting Class'!$H7:$K7,'T20 Aggregate'!$B32:$E32)+'[1]Age distribution'!U43*SUMPRODUCT('[1]Age by Underwriting Class'!$H7:$K7,'WL Aggregate'!$B32:$E32)</f>
        <v>15353203.910195852</v>
      </c>
      <c r="T12" s="20">
        <f>'[1]Age distribution'!AS43*SUMPRODUCT('[1]Age by Underwriting Class'!$H7:$K7,'T20 Aggregate'!$B32:$E32)+'[1]Age distribution'!V43*SUMPRODUCT('[1]Age by Underwriting Class'!$H7:$K7,'WL Aggregate'!$B32:$E32)</f>
        <v>15390661.719246808</v>
      </c>
      <c r="U12" s="20">
        <f>'[1]Age distribution'!AT43*SUMPRODUCT('[1]Age by Underwriting Class'!$H7:$K7,'T20 Aggregate'!$B32:$E32)+'[1]Age distribution'!W43*SUMPRODUCT('[1]Age by Underwriting Class'!$H7:$K7,'WL Aggregate'!$B32:$E32)</f>
        <v>15422662.087272003</v>
      </c>
    </row>
    <row r="13" spans="1:21" x14ac:dyDescent="0.15">
      <c r="A13">
        <v>32</v>
      </c>
      <c r="B13" s="20">
        <f>'[1]Age distribution'!AA44*SUMPRODUCT('[1]Age by Underwriting Class'!$H8:$K8,'T20 Aggregate'!$B33:$E33)+'[1]Age distribution'!D44*SUMPRODUCT('[1]Age by Underwriting Class'!$H8:$K8,'WL Aggregate'!$B33:$E33)</f>
        <v>16276406.339200018</v>
      </c>
      <c r="C13" s="20">
        <f>'[1]Age distribution'!AB44*SUMPRODUCT('[1]Age by Underwriting Class'!$H8:$K8,'T20 Aggregate'!$B33:$E33)+'[1]Age distribution'!E44*SUMPRODUCT('[1]Age by Underwriting Class'!$H8:$K8,'WL Aggregate'!$B33:$E33)</f>
        <v>16095319.360389123</v>
      </c>
      <c r="D13" s="20">
        <f>'[1]Age distribution'!AC44*SUMPRODUCT('[1]Age by Underwriting Class'!$H8:$K8,'T20 Aggregate'!$B33:$E33)+'[1]Age distribution'!F44*SUMPRODUCT('[1]Age by Underwriting Class'!$H8:$K8,'WL Aggregate'!$B33:$E33)</f>
        <v>15993153.139546551</v>
      </c>
      <c r="E13" s="20">
        <f>'[1]Age distribution'!AD44*SUMPRODUCT('[1]Age by Underwriting Class'!$H8:$K8,'T20 Aggregate'!$B33:$E33)+'[1]Age distribution'!G44*SUMPRODUCT('[1]Age by Underwriting Class'!$H8:$K8,'WL Aggregate'!$B33:$E33)</f>
        <v>15943879.294834407</v>
      </c>
      <c r="F13" s="20">
        <f>'[1]Age distribution'!AE44*SUMPRODUCT('[1]Age by Underwriting Class'!$H8:$K8,'T20 Aggregate'!$B33:$E33)+'[1]Age distribution'!H44*SUMPRODUCT('[1]Age by Underwriting Class'!$H8:$K8,'WL Aggregate'!$B33:$E33)</f>
        <v>15931176.795327801</v>
      </c>
      <c r="G13" s="20">
        <f>'[1]Age distribution'!AF44*SUMPRODUCT('[1]Age by Underwriting Class'!$H8:$K8,'T20 Aggregate'!$B33:$E33)+'[1]Age distribution'!I44*SUMPRODUCT('[1]Age by Underwriting Class'!$H8:$K8,'WL Aggregate'!$B33:$E33)</f>
        <v>15944195.566678204</v>
      </c>
      <c r="H13" s="20">
        <f>'[1]Age distribution'!AG44*SUMPRODUCT('[1]Age by Underwriting Class'!$H8:$K8,'T20 Aggregate'!$B33:$E33)+'[1]Age distribution'!J44*SUMPRODUCT('[1]Age by Underwriting Class'!$H8:$K8,'WL Aggregate'!$B33:$E33)</f>
        <v>15975388.424911506</v>
      </c>
      <c r="I13" s="20">
        <f>'[1]Age distribution'!AH44*SUMPRODUCT('[1]Age by Underwriting Class'!$H8:$K8,'T20 Aggregate'!$B33:$E33)+'[1]Age distribution'!K44*SUMPRODUCT('[1]Age by Underwriting Class'!$H8:$K8,'WL Aggregate'!$B33:$E33)</f>
        <v>16019311.404010423</v>
      </c>
      <c r="J13" s="20">
        <f>'[1]Age distribution'!AI44*SUMPRODUCT('[1]Age by Underwriting Class'!$H8:$K8,'T20 Aggregate'!$B33:$E33)+'[1]Age distribution'!L44*SUMPRODUCT('[1]Age by Underwriting Class'!$H8:$K8,'WL Aggregate'!$B33:$E33)</f>
        <v>16071918.195500577</v>
      </c>
      <c r="K13" s="20">
        <f>'[1]Age distribution'!AJ44*SUMPRODUCT('[1]Age by Underwriting Class'!$H8:$K8,'T20 Aggregate'!$B33:$E33)+'[1]Age distribution'!M44*SUMPRODUCT('[1]Age by Underwriting Class'!$H8:$K8,'WL Aggregate'!$B33:$E33)</f>
        <v>16130124.329844249</v>
      </c>
      <c r="L13" s="20">
        <f>'[1]Age distribution'!AK44*SUMPRODUCT('[1]Age by Underwriting Class'!$H8:$K8,'T20 Aggregate'!$B33:$E33)+'[1]Age distribution'!N44*SUMPRODUCT('[1]Age by Underwriting Class'!$H8:$K8,'WL Aggregate'!$B33:$E33)</f>
        <v>16191526.885849776</v>
      </c>
      <c r="M13" s="20">
        <f>'[1]Age distribution'!AL44*SUMPRODUCT('[1]Age by Underwriting Class'!$H8:$K8,'T20 Aggregate'!$B33:$E33)+'[1]Age distribution'!O44*SUMPRODUCT('[1]Age by Underwriting Class'!$H8:$K8,'WL Aggregate'!$B33:$E33)</f>
        <v>16254218.020562576</v>
      </c>
      <c r="N13" s="20">
        <f>'[1]Age distribution'!AM44*SUMPRODUCT('[1]Age by Underwriting Class'!$H8:$K8,'T20 Aggregate'!$B33:$E33)+'[1]Age distribution'!P44*SUMPRODUCT('[1]Age by Underwriting Class'!$H8:$K8,'WL Aggregate'!$B33:$E33)</f>
        <v>16316657.289805014</v>
      </c>
      <c r="O13" s="20">
        <f>'[1]Age distribution'!AN44*SUMPRODUCT('[1]Age by Underwriting Class'!$H8:$K8,'T20 Aggregate'!$B33:$E33)+'[1]Age distribution'!Q44*SUMPRODUCT('[1]Age by Underwriting Class'!$H8:$K8,'WL Aggregate'!$B33:$E33)</f>
        <v>16377582.025259651</v>
      </c>
      <c r="P13" s="20">
        <f>'[1]Age distribution'!AO44*SUMPRODUCT('[1]Age by Underwriting Class'!$H8:$K8,'T20 Aggregate'!$B33:$E33)+'[1]Age distribution'!R44*SUMPRODUCT('[1]Age by Underwriting Class'!$H8:$K8,'WL Aggregate'!$B33:$E33)</f>
        <v>16435943.048240293</v>
      </c>
      <c r="Q13" s="20">
        <f>'[1]Age distribution'!AP44*SUMPRODUCT('[1]Age by Underwriting Class'!$H8:$K8,'T20 Aggregate'!$B33:$E33)+'[1]Age distribution'!S44*SUMPRODUCT('[1]Age by Underwriting Class'!$H8:$K8,'WL Aggregate'!$B33:$E33)</f>
        <v>16490857.670790983</v>
      </c>
      <c r="R13" s="20">
        <f>'[1]Age distribution'!AQ44*SUMPRODUCT('[1]Age by Underwriting Class'!$H8:$K8,'T20 Aggregate'!$B33:$E33)+'[1]Age distribution'!T44*SUMPRODUCT('[1]Age by Underwriting Class'!$H8:$K8,'WL Aggregate'!$B33:$E33)</f>
        <v>16541574.749933358</v>
      </c>
      <c r="S13" s="20">
        <f>'[1]Age distribution'!AR44*SUMPRODUCT('[1]Age by Underwriting Class'!$H8:$K8,'T20 Aggregate'!$B33:$E33)+'[1]Age distribution'!U44*SUMPRODUCT('[1]Age by Underwriting Class'!$H8:$K8,'WL Aggregate'!$B33:$E33)</f>
        <v>16587448.308735365</v>
      </c>
      <c r="T13" s="20">
        <f>'[1]Age distribution'!AS44*SUMPRODUCT('[1]Age by Underwriting Class'!$H8:$K8,'T20 Aggregate'!$B33:$E33)+'[1]Age distribution'!V44*SUMPRODUCT('[1]Age by Underwriting Class'!$H8:$K8,'WL Aggregate'!$B33:$E33)</f>
        <v>16627917.351876166</v>
      </c>
      <c r="U13" s="20">
        <f>'[1]Age distribution'!AT44*SUMPRODUCT('[1]Age by Underwriting Class'!$H8:$K8,'T20 Aggregate'!$B33:$E33)+'[1]Age distribution'!W44*SUMPRODUCT('[1]Age by Underwriting Class'!$H8:$K8,'WL Aggregate'!$B33:$E33)</f>
        <v>16662490.23018764</v>
      </c>
    </row>
    <row r="14" spans="1:21" x14ac:dyDescent="0.15">
      <c r="A14">
        <v>33</v>
      </c>
      <c r="B14" s="20">
        <f>'[1]Age distribution'!AA45*SUMPRODUCT('[1]Age by Underwriting Class'!$H9:$K9,'T20 Aggregate'!$B34:$E34)+'[1]Age distribution'!D45*SUMPRODUCT('[1]Age by Underwriting Class'!$H9:$K9,'WL Aggregate'!$B34:$E34)</f>
        <v>17590281.229137022</v>
      </c>
      <c r="C14" s="20">
        <f>'[1]Age distribution'!AB45*SUMPRODUCT('[1]Age by Underwriting Class'!$H9:$K9,'T20 Aggregate'!$B34:$E34)+'[1]Age distribution'!E45*SUMPRODUCT('[1]Age by Underwriting Class'!$H9:$K9,'WL Aggregate'!$B34:$E34)</f>
        <v>17394576.426870763</v>
      </c>
      <c r="D14" s="20">
        <f>'[1]Age distribution'!AC45*SUMPRODUCT('[1]Age by Underwriting Class'!$H9:$K9,'T20 Aggregate'!$B34:$E34)+'[1]Age distribution'!F45*SUMPRODUCT('[1]Age by Underwriting Class'!$H9:$K9,'WL Aggregate'!$B34:$E34)</f>
        <v>17284163.076448888</v>
      </c>
      <c r="E14" s="20">
        <f>'[1]Age distribution'!AD45*SUMPRODUCT('[1]Age by Underwriting Class'!$H9:$K9,'T20 Aggregate'!$B34:$E34)+'[1]Age distribution'!G45*SUMPRODUCT('[1]Age by Underwriting Class'!$H9:$K9,'WL Aggregate'!$B34:$E34)</f>
        <v>17230911.715696115</v>
      </c>
      <c r="F14" s="20">
        <f>'[1]Age distribution'!AE45*SUMPRODUCT('[1]Age by Underwriting Class'!$H9:$K9,'T20 Aggregate'!$B34:$E34)+'[1]Age distribution'!H45*SUMPRODUCT('[1]Age by Underwriting Class'!$H9:$K9,'WL Aggregate'!$B34:$E34)</f>
        <v>17217183.836582158</v>
      </c>
      <c r="G14" s="20">
        <f>'[1]Age distribution'!AF45*SUMPRODUCT('[1]Age by Underwriting Class'!$H9:$K9,'T20 Aggregate'!$B34:$E34)+'[1]Age distribution'!I45*SUMPRODUCT('[1]Age by Underwriting Class'!$H9:$K9,'WL Aggregate'!$B34:$E34)</f>
        <v>17231253.51784588</v>
      </c>
      <c r="H14" s="20">
        <f>'[1]Age distribution'!AG45*SUMPRODUCT('[1]Age by Underwriting Class'!$H9:$K9,'T20 Aggregate'!$B34:$E34)+'[1]Age distribution'!J45*SUMPRODUCT('[1]Age by Underwriting Class'!$H9:$K9,'WL Aggregate'!$B34:$E34)</f>
        <v>17264964.346712507</v>
      </c>
      <c r="I14" s="20">
        <f>'[1]Age distribution'!AH45*SUMPRODUCT('[1]Age by Underwriting Class'!$H9:$K9,'T20 Aggregate'!$B34:$E34)+'[1]Age distribution'!K45*SUMPRODUCT('[1]Age by Underwriting Class'!$H9:$K9,'WL Aggregate'!$B34:$E34)</f>
        <v>17312432.905721795</v>
      </c>
      <c r="J14" s="20">
        <f>'[1]Age distribution'!AI45*SUMPRODUCT('[1]Age by Underwriting Class'!$H9:$K9,'T20 Aggregate'!$B34:$E34)+'[1]Age distribution'!L45*SUMPRODUCT('[1]Age by Underwriting Class'!$H9:$K9,'WL Aggregate'!$B34:$E34)</f>
        <v>17369286.257597491</v>
      </c>
      <c r="K14" s="20">
        <f>'[1]Age distribution'!AJ45*SUMPRODUCT('[1]Age by Underwriting Class'!$H9:$K9,'T20 Aggregate'!$B34:$E34)+'[1]Age distribution'!M45*SUMPRODUCT('[1]Age by Underwriting Class'!$H9:$K9,'WL Aggregate'!$B34:$E34)</f>
        <v>17432190.946201894</v>
      </c>
      <c r="L14" s="20">
        <f>'[1]Age distribution'!AK45*SUMPRODUCT('[1]Age by Underwriting Class'!$H9:$K9,'T20 Aggregate'!$B34:$E34)+'[1]Age distribution'!N45*SUMPRODUCT('[1]Age by Underwriting Class'!$H9:$K9,'WL Aggregate'!$B34:$E34)</f>
        <v>17498550.080141909</v>
      </c>
      <c r="M14" s="20">
        <f>'[1]Age distribution'!AL45*SUMPRODUCT('[1]Age by Underwriting Class'!$H9:$K9,'T20 Aggregate'!$B34:$E34)+'[1]Age distribution'!O45*SUMPRODUCT('[1]Age by Underwriting Class'!$H9:$K9,'WL Aggregate'!$B34:$E34)</f>
        <v>17566301.810296003</v>
      </c>
      <c r="N14" s="20">
        <f>'[1]Age distribution'!AM45*SUMPRODUCT('[1]Age by Underwriting Class'!$H9:$K9,'T20 Aggregate'!$B34:$E34)+'[1]Age distribution'!P45*SUMPRODUCT('[1]Age by Underwriting Class'!$H9:$K9,'WL Aggregate'!$B34:$E34)</f>
        <v>17633781.343727846</v>
      </c>
      <c r="O14" s="20">
        <f>'[1]Age distribution'!AN45*SUMPRODUCT('[1]Age by Underwriting Class'!$H9:$K9,'T20 Aggregate'!$B34:$E34)+'[1]Age distribution'!Q45*SUMPRODUCT('[1]Age by Underwriting Class'!$H9:$K9,'WL Aggregate'!$B34:$E34)</f>
        <v>17699624.086168896</v>
      </c>
      <c r="P14" s="20">
        <f>'[1]Age distribution'!AO45*SUMPRODUCT('[1]Age by Underwriting Class'!$H9:$K9,'T20 Aggregate'!$B34:$E34)+'[1]Age distribution'!R45*SUMPRODUCT('[1]Age by Underwriting Class'!$H9:$K9,'WL Aggregate'!$B34:$E34)</f>
        <v>17762696.166433763</v>
      </c>
      <c r="Q14" s="20">
        <f>'[1]Age distribution'!AP45*SUMPRODUCT('[1]Age by Underwriting Class'!$H9:$K9,'T20 Aggregate'!$B34:$E34)+'[1]Age distribution'!S45*SUMPRODUCT('[1]Age by Underwriting Class'!$H9:$K9,'WL Aggregate'!$B34:$E34)</f>
        <v>17822043.643642668</v>
      </c>
      <c r="R14" s="20">
        <f>'[1]Age distribution'!AQ45*SUMPRODUCT('[1]Age by Underwriting Class'!$H9:$K9,'T20 Aggregate'!$B34:$E34)+'[1]Age distribution'!T45*SUMPRODUCT('[1]Age by Underwriting Class'!$H9:$K9,'WL Aggregate'!$B34:$E34)</f>
        <v>17876854.740554534</v>
      </c>
      <c r="S14" s="20">
        <f>'[1]Age distribution'!AR45*SUMPRODUCT('[1]Age by Underwriting Class'!$H9:$K9,'T20 Aggregate'!$B34:$E34)+'[1]Age distribution'!U45*SUMPRODUCT('[1]Age by Underwriting Class'!$H9:$K9,'WL Aggregate'!$B34:$E34)</f>
        <v>17926431.335258074</v>
      </c>
      <c r="T14" s="20">
        <f>'[1]Age distribution'!AS45*SUMPRODUCT('[1]Age by Underwriting Class'!$H9:$K9,'T20 Aggregate'!$B34:$E34)+'[1]Age distribution'!V45*SUMPRODUCT('[1]Age by Underwriting Class'!$H9:$K9,'WL Aggregate'!$B34:$E34)</f>
        <v>17970167.14739532</v>
      </c>
      <c r="U14" s="20">
        <f>'[1]Age distribution'!AT45*SUMPRODUCT('[1]Age by Underwriting Class'!$H9:$K9,'T20 Aggregate'!$B34:$E34)+'[1]Age distribution'!W45*SUMPRODUCT('[1]Age by Underwriting Class'!$H9:$K9,'WL Aggregate'!$B34:$E34)</f>
        <v>18007530.840567254</v>
      </c>
    </row>
    <row r="15" spans="1:21" x14ac:dyDescent="0.15">
      <c r="A15">
        <v>34</v>
      </c>
      <c r="B15" s="20">
        <f>'[1]Age distribution'!AA46*SUMPRODUCT('[1]Age by Underwriting Class'!$H10:$K10,'T20 Aggregate'!$B35:$E35)+'[1]Age distribution'!D46*SUMPRODUCT('[1]Age by Underwriting Class'!$H10:$K10,'WL Aggregate'!$B35:$E35)</f>
        <v>19013584.480042629</v>
      </c>
      <c r="C15" s="20">
        <f>'[1]Age distribution'!AB46*SUMPRODUCT('[1]Age by Underwriting Class'!$H10:$K10,'T20 Aggregate'!$B35:$E35)+'[1]Age distribution'!E46*SUMPRODUCT('[1]Age by Underwriting Class'!$H10:$K10,'WL Aggregate'!$B35:$E35)</f>
        <v>18802044.383408137</v>
      </c>
      <c r="D15" s="20">
        <f>'[1]Age distribution'!AC46*SUMPRODUCT('[1]Age by Underwriting Class'!$H10:$K10,'T20 Aggregate'!$B35:$E35)+'[1]Age distribution'!F46*SUMPRODUCT('[1]Age by Underwriting Class'!$H10:$K10,'WL Aggregate'!$B35:$E35)</f>
        <v>18682697.026840951</v>
      </c>
      <c r="E15" s="20">
        <f>'[1]Age distribution'!AD46*SUMPRODUCT('[1]Age by Underwriting Class'!$H10:$K10,'T20 Aggregate'!$B35:$E35)+'[1]Age distribution'!G46*SUMPRODUCT('[1]Age by Underwriting Class'!$H10:$K10,'WL Aggregate'!$B35:$E35)</f>
        <v>18625136.875689249</v>
      </c>
      <c r="F15" s="20">
        <f>'[1]Age distribution'!AE46*SUMPRODUCT('[1]Age by Underwriting Class'!$H10:$K10,'T20 Aggregate'!$B35:$E35)+'[1]Age distribution'!H46*SUMPRODUCT('[1]Age by Underwriting Class'!$H10:$K10,'WL Aggregate'!$B35:$E35)</f>
        <v>18610298.216439579</v>
      </c>
      <c r="G15" s="20">
        <f>'[1]Age distribution'!AF46*SUMPRODUCT('[1]Age by Underwriting Class'!$H10:$K10,'T20 Aggregate'!$B35:$E35)+'[1]Age distribution'!I46*SUMPRODUCT('[1]Age by Underwriting Class'!$H10:$K10,'WL Aggregate'!$B35:$E35)</f>
        <v>18625506.334481034</v>
      </c>
      <c r="H15" s="20">
        <f>'[1]Age distribution'!AG46*SUMPRODUCT('[1]Age by Underwriting Class'!$H10:$K10,'T20 Aggregate'!$B35:$E35)+'[1]Age distribution'!J46*SUMPRODUCT('[1]Age by Underwriting Class'!$H10:$K10,'WL Aggregate'!$B35:$E35)</f>
        <v>18661944.847555295</v>
      </c>
      <c r="I15" s="20">
        <f>'[1]Age distribution'!AH46*SUMPRODUCT('[1]Age by Underwriting Class'!$H10:$K10,'T20 Aggregate'!$B35:$E35)+'[1]Age distribution'!K46*SUMPRODUCT('[1]Age by Underwriting Class'!$H10:$K10,'WL Aggregate'!$B35:$E35)</f>
        <v>18713254.286279555</v>
      </c>
      <c r="J15" s="20">
        <f>'[1]Age distribution'!AI46*SUMPRODUCT('[1]Age by Underwriting Class'!$H10:$K10,'T20 Aggregate'!$B35:$E35)+'[1]Age distribution'!L46*SUMPRODUCT('[1]Age by Underwriting Class'!$H10:$K10,'WL Aggregate'!$B35:$E35)</f>
        <v>18774707.880726449</v>
      </c>
      <c r="K15" s="20">
        <f>'[1]Age distribution'!AJ46*SUMPRODUCT('[1]Age by Underwriting Class'!$H10:$K10,'T20 Aggregate'!$B35:$E35)+'[1]Age distribution'!M46*SUMPRODUCT('[1]Age by Underwriting Class'!$H10:$K10,'WL Aggregate'!$B35:$E35)</f>
        <v>18842702.450875189</v>
      </c>
      <c r="L15" s="20">
        <f>'[1]Age distribution'!AK46*SUMPRODUCT('[1]Age by Underwriting Class'!$H10:$K10,'T20 Aggregate'!$B35:$E35)+'[1]Age distribution'!N46*SUMPRODUCT('[1]Age by Underwriting Class'!$H10:$K10,'WL Aggregate'!$B35:$E35)</f>
        <v>18914430.979984827</v>
      </c>
      <c r="M15" s="20">
        <f>'[1]Age distribution'!AL46*SUMPRODUCT('[1]Age by Underwriting Class'!$H10:$K10,'T20 Aggregate'!$B35:$E35)+'[1]Age distribution'!O46*SUMPRODUCT('[1]Age by Underwriting Class'!$H10:$K10,'WL Aggregate'!$B35:$E35)</f>
        <v>18987664.786094766</v>
      </c>
      <c r="N15" s="20">
        <f>'[1]Age distribution'!AM46*SUMPRODUCT('[1]Age by Underwriting Class'!$H10:$K10,'T20 Aggregate'!$B35:$E35)+'[1]Age distribution'!P46*SUMPRODUCT('[1]Age by Underwriting Class'!$H10:$K10,'WL Aggregate'!$B35:$E35)</f>
        <v>19060604.370906804</v>
      </c>
      <c r="O15" s="20">
        <f>'[1]Age distribution'!AN46*SUMPRODUCT('[1]Age by Underwriting Class'!$H10:$K10,'T20 Aggregate'!$B35:$E35)+'[1]Age distribution'!Q46*SUMPRODUCT('[1]Age by Underwriting Class'!$H10:$K10,'WL Aggregate'!$B35:$E35)</f>
        <v>19131774.725120749</v>
      </c>
      <c r="P15" s="20">
        <f>'[1]Age distribution'!AO46*SUMPRODUCT('[1]Age by Underwriting Class'!$H10:$K10,'T20 Aggregate'!$B35:$E35)+'[1]Age distribution'!R46*SUMPRODUCT('[1]Age by Underwriting Class'!$H10:$K10,'WL Aggregate'!$B35:$E35)</f>
        <v>19199950.231289558</v>
      </c>
      <c r="Q15" s="20">
        <f>'[1]Age distribution'!AP46*SUMPRODUCT('[1]Age by Underwriting Class'!$H10:$K10,'T20 Aggregate'!$B35:$E35)+'[1]Age distribution'!S46*SUMPRODUCT('[1]Age by Underwriting Class'!$H10:$K10,'WL Aggregate'!$B35:$E35)</f>
        <v>19264099.761185635</v>
      </c>
      <c r="R15" s="20">
        <f>'[1]Age distribution'!AQ46*SUMPRODUCT('[1]Age by Underwriting Class'!$H10:$K10,'T20 Aggregate'!$B35:$E35)+'[1]Age distribution'!T46*SUMPRODUCT('[1]Age by Underwriting Class'!$H10:$K10,'WL Aggregate'!$B35:$E35)</f>
        <v>19323345.8532749</v>
      </c>
      <c r="S15" s="20">
        <f>'[1]Age distribution'!AR46*SUMPRODUCT('[1]Age by Underwriting Class'!$H10:$K10,'T20 Aggregate'!$B35:$E35)+'[1]Age distribution'!U46*SUMPRODUCT('[1]Age by Underwriting Class'!$H10:$K10,'WL Aggregate'!$B35:$E35)</f>
        <v>19376933.897681329</v>
      </c>
      <c r="T15" s="20">
        <f>'[1]Age distribution'!AS46*SUMPRODUCT('[1]Age by Underwriting Class'!$H10:$K10,'T20 Aggregate'!$B35:$E35)+'[1]Age distribution'!V46*SUMPRODUCT('[1]Age by Underwriting Class'!$H10:$K10,'WL Aggregate'!$B35:$E35)</f>
        <v>19424208.557366554</v>
      </c>
      <c r="U15" s="20">
        <f>'[1]Age distribution'!AT46*SUMPRODUCT('[1]Age by Underwriting Class'!$H10:$K10,'T20 Aggregate'!$B35:$E35)+'[1]Age distribution'!W46*SUMPRODUCT('[1]Age by Underwriting Class'!$H10:$K10,'WL Aggregate'!$B35:$E35)</f>
        <v>19464595.503280424</v>
      </c>
    </row>
    <row r="16" spans="1:21" x14ac:dyDescent="0.15">
      <c r="A16">
        <v>35</v>
      </c>
      <c r="B16" s="20">
        <f>'[1]Age distribution'!AA47*SUMPRODUCT('[1]Age by Underwriting Class'!$H11:$K11,'T20 Aggregate'!$B36:$E36)+'[1]Age distribution'!D47*SUMPRODUCT('[1]Age by Underwriting Class'!$H11:$K11,'WL Aggregate'!$B36:$E36)</f>
        <v>1286748255.4447021</v>
      </c>
      <c r="C16" s="20">
        <f>'[1]Age distribution'!AB47*SUMPRODUCT('[1]Age by Underwriting Class'!$H11:$K11,'T20 Aggregate'!$B36:$E36)+'[1]Age distribution'!E47*SUMPRODUCT('[1]Age by Underwriting Class'!$H11:$K11,'WL Aggregate'!$B36:$E36)</f>
        <v>1457121819.0848391</v>
      </c>
      <c r="D16" s="20">
        <f>'[1]Age distribution'!AC47*SUMPRODUCT('[1]Age by Underwriting Class'!$H11:$K11,'T20 Aggregate'!$B36:$E36)+'[1]Age distribution'!F47*SUMPRODUCT('[1]Age by Underwriting Class'!$H11:$K11,'WL Aggregate'!$B36:$E36)</f>
        <v>1623909812.1681912</v>
      </c>
      <c r="E16" s="20">
        <f>'[1]Age distribution'!AD47*SUMPRODUCT('[1]Age by Underwriting Class'!$H11:$K11,'T20 Aggregate'!$B36:$E36)+'[1]Age distribution'!G47*SUMPRODUCT('[1]Age by Underwriting Class'!$H11:$K11,'WL Aggregate'!$B36:$E36)</f>
        <v>1789431370.1251643</v>
      </c>
      <c r="F16" s="20">
        <f>'[1]Age distribution'!AE47*SUMPRODUCT('[1]Age by Underwriting Class'!$H11:$K11,'T20 Aggregate'!$B36:$E36)+'[1]Age distribution'!H47*SUMPRODUCT('[1]Age by Underwriting Class'!$H11:$K11,'WL Aggregate'!$B36:$E36)</f>
        <v>1955118893.4421487</v>
      </c>
      <c r="G16" s="20">
        <f>'[1]Age distribution'!AF47*SUMPRODUCT('[1]Age by Underwriting Class'!$H11:$K11,'T20 Aggregate'!$B36:$E36)+'[1]Age distribution'!I47*SUMPRODUCT('[1]Age by Underwriting Class'!$H11:$K11,'WL Aggregate'!$B36:$E36)</f>
        <v>2121924629.060267</v>
      </c>
      <c r="H16" s="20">
        <f>'[1]Age distribution'!AG47*SUMPRODUCT('[1]Age by Underwriting Class'!$H11:$K11,'T20 Aggregate'!$B36:$E36)+'[1]Age distribution'!J47*SUMPRODUCT('[1]Age by Underwriting Class'!$H11:$K11,'WL Aggregate'!$B36:$E36)</f>
        <v>2290510948.7405386</v>
      </c>
      <c r="I16" s="20">
        <f>'[1]Age distribution'!AH47*SUMPRODUCT('[1]Age by Underwriting Class'!$H11:$K11,'T20 Aggregate'!$B36:$E36)+'[1]Age distribution'!K47*SUMPRODUCT('[1]Age by Underwriting Class'!$H11:$K11,'WL Aggregate'!$B36:$E36)</f>
        <v>2461355637.2262774</v>
      </c>
      <c r="J16" s="20">
        <f>'[1]Age distribution'!AI47*SUMPRODUCT('[1]Age by Underwriting Class'!$H11:$K11,'T20 Aggregate'!$B36:$E36)+'[1]Age distribution'!L47*SUMPRODUCT('[1]Age by Underwriting Class'!$H11:$K11,'WL Aggregate'!$B36:$E36)</f>
        <v>2634813815.1133218</v>
      </c>
      <c r="K16" s="20">
        <f>'[1]Age distribution'!AJ47*SUMPRODUCT('[1]Age by Underwriting Class'!$H11:$K11,'T20 Aggregate'!$B36:$E36)+'[1]Age distribution'!M47*SUMPRODUCT('[1]Age by Underwriting Class'!$H11:$K11,'WL Aggregate'!$B36:$E36)</f>
        <v>2811156188.0750113</v>
      </c>
      <c r="L16" s="20">
        <f>'[1]Age distribution'!AK47*SUMPRODUCT('[1]Age by Underwriting Class'!$H11:$K11,'T20 Aggregate'!$B36:$E36)+'[1]Age distribution'!N47*SUMPRODUCT('[1]Age by Underwriting Class'!$H11:$K11,'WL Aggregate'!$B36:$E36)</f>
        <v>2990593646.3118186</v>
      </c>
      <c r="M16" s="20">
        <f>'[1]Age distribution'!AL47*SUMPRODUCT('[1]Age by Underwriting Class'!$H11:$K11,'T20 Aggregate'!$B36:$E36)+'[1]Age distribution'!O47*SUMPRODUCT('[1]Age by Underwriting Class'!$H11:$K11,'WL Aggregate'!$B36:$E36)</f>
        <v>3173293629.9314609</v>
      </c>
      <c r="N16" s="20">
        <f>'[1]Age distribution'!AM47*SUMPRODUCT('[1]Age by Underwriting Class'!$H11:$K11,'T20 Aggregate'!$B36:$E36)+'[1]Age distribution'!P47*SUMPRODUCT('[1]Age by Underwriting Class'!$H11:$K11,'WL Aggregate'!$B36:$E36)</f>
        <v>3359391334.6209893</v>
      </c>
      <c r="O16" s="20">
        <f>'[1]Age distribution'!AN47*SUMPRODUCT('[1]Age by Underwriting Class'!$H11:$K11,'T20 Aggregate'!$B36:$E36)+'[1]Age distribution'!Q47*SUMPRODUCT('[1]Age by Underwriting Class'!$H11:$K11,'WL Aggregate'!$B36:$E36)</f>
        <v>3548997577.3208523</v>
      </c>
      <c r="P16" s="20">
        <f>'[1]Age distribution'!AO47*SUMPRODUCT('[1]Age by Underwriting Class'!$H11:$K11,'T20 Aggregate'!$B36:$E36)+'[1]Age distribution'!R47*SUMPRODUCT('[1]Age by Underwriting Class'!$H11:$K11,'WL Aggregate'!$B36:$E36)</f>
        <v>3742204438.2475104</v>
      </c>
      <c r="Q16" s="20">
        <f>'[1]Age distribution'!AP47*SUMPRODUCT('[1]Age by Underwriting Class'!$H11:$K11,'T20 Aggregate'!$B36:$E36)+'[1]Age distribution'!S47*SUMPRODUCT('[1]Age by Underwriting Class'!$H11:$K11,'WL Aggregate'!$B36:$E36)</f>
        <v>3939089385.7093844</v>
      </c>
      <c r="R16" s="20">
        <f>'[1]Age distribution'!AQ47*SUMPRODUCT('[1]Age by Underwriting Class'!$H11:$K11,'T20 Aggregate'!$B36:$E36)+'[1]Age distribution'!T47*SUMPRODUCT('[1]Age by Underwriting Class'!$H11:$K11,'WL Aggregate'!$B36:$E36)</f>
        <v>4139718343.0891643</v>
      </c>
      <c r="S16" s="20">
        <f>'[1]Age distribution'!AR47*SUMPRODUCT('[1]Age by Underwriting Class'!$H11:$K11,'T20 Aggregate'!$B36:$E36)+'[1]Age distribution'!U47*SUMPRODUCT('[1]Age by Underwriting Class'!$H11:$K11,'WL Aggregate'!$B36:$E36)</f>
        <v>4344148003.9668026</v>
      </c>
      <c r="T16" s="20">
        <f>'[1]Age distribution'!AS47*SUMPRODUCT('[1]Age by Underwriting Class'!$H11:$K11,'T20 Aggregate'!$B36:$E36)+'[1]Age distribution'!V47*SUMPRODUCT('[1]Age by Underwriting Class'!$H11:$K11,'WL Aggregate'!$B36:$E36)</f>
        <v>4552427603.588172</v>
      </c>
      <c r="U16" s="20">
        <f>'[1]Age distribution'!AT47*SUMPRODUCT('[1]Age by Underwriting Class'!$H11:$K11,'T20 Aggregate'!$B36:$E36)+'[1]Age distribution'!W47*SUMPRODUCT('[1]Age by Underwriting Class'!$H11:$K11,'WL Aggregate'!$B36:$E36)</f>
        <v>4764600291.0968962</v>
      </c>
    </row>
    <row r="17" spans="1:21" x14ac:dyDescent="0.15">
      <c r="A17">
        <v>36</v>
      </c>
      <c r="B17" s="20">
        <f>'[1]Age distribution'!AA48*SUMPRODUCT('[1]Age by Underwriting Class'!$H12:$K12,'T20 Aggregate'!$B37:$E37)+'[1]Age distribution'!D48*SUMPRODUCT('[1]Age by Underwriting Class'!$H12:$K12,'WL Aggregate'!$B37:$E37)</f>
        <v>1359377618.6832156</v>
      </c>
      <c r="C17" s="20">
        <f>'[1]Age distribution'!AB48*SUMPRODUCT('[1]Age by Underwriting Class'!$H12:$K12,'T20 Aggregate'!$B37:$E37)+'[1]Age distribution'!E48*SUMPRODUCT('[1]Age by Underwriting Class'!$H12:$K12,'WL Aggregate'!$B37:$E37)</f>
        <v>1539231601.547282</v>
      </c>
      <c r="D17" s="20">
        <f>'[1]Age distribution'!AC48*SUMPRODUCT('[1]Age by Underwriting Class'!$H12:$K12,'T20 Aggregate'!$B37:$E37)+'[1]Age distribution'!F48*SUMPRODUCT('[1]Age by Underwriting Class'!$H12:$K12,'WL Aggregate'!$B37:$E37)</f>
        <v>1715339485.4529152</v>
      </c>
      <c r="E17" s="20">
        <f>'[1]Age distribution'!AD48*SUMPRODUCT('[1]Age by Underwriting Class'!$H12:$K12,'T20 Aggregate'!$B37:$E37)+'[1]Age distribution'!G48*SUMPRODUCT('[1]Age by Underwriting Class'!$H12:$K12,'WL Aggregate'!$B37:$E37)</f>
        <v>1890112277.4732111</v>
      </c>
      <c r="F17" s="20">
        <f>'[1]Age distribution'!AE48*SUMPRODUCT('[1]Age by Underwriting Class'!$H12:$K12,'T20 Aggregate'!$B37:$E37)+'[1]Age distribution'!H48*SUMPRODUCT('[1]Age by Underwriting Class'!$H12:$K12,'WL Aggregate'!$B37:$E37)</f>
        <v>2065061793.4884362</v>
      </c>
      <c r="G17" s="20">
        <f>'[1]Age distribution'!AF48*SUMPRODUCT('[1]Age by Underwriting Class'!$H12:$K12,'T20 Aggregate'!$B37:$E37)+'[1]Age distribution'!I48*SUMPRODUCT('[1]Age by Underwriting Class'!$H12:$K12,'WL Aggregate'!$B37:$E37)</f>
        <v>2241193075.0782347</v>
      </c>
      <c r="H17" s="20">
        <f>'[1]Age distribution'!AG48*SUMPRODUCT('[1]Age by Underwriting Class'!$H12:$K12,'T20 Aggregate'!$B37:$E37)+'[1]Age distribution'!J48*SUMPRODUCT('[1]Age by Underwriting Class'!$H12:$K12,'WL Aggregate'!$B37:$E37)</f>
        <v>2419205217.3326073</v>
      </c>
      <c r="I17" s="20">
        <f>'[1]Age distribution'!AH48*SUMPRODUCT('[1]Age by Underwriting Class'!$H12:$K12,'T20 Aggregate'!$B37:$E37)+'[1]Age distribution'!K48*SUMPRODUCT('[1]Age by Underwriting Class'!$H12:$K12,'WL Aggregate'!$B37:$E37)</f>
        <v>2599602494.4186969</v>
      </c>
      <c r="J17" s="20">
        <f>'[1]Age distribution'!AI48*SUMPRODUCT('[1]Age by Underwriting Class'!$H12:$K12,'T20 Aggregate'!$B37:$E37)+'[1]Age distribution'!L48*SUMPRODUCT('[1]Age by Underwriting Class'!$H12:$K12,'WL Aggregate'!$B37:$E37)</f>
        <v>2782759715.5894327</v>
      </c>
      <c r="K17" s="20">
        <f>'[1]Age distribution'!AJ48*SUMPRODUCT('[1]Age by Underwriting Class'!$H12:$K12,'T20 Aggregate'!$B37:$E37)+'[1]Age distribution'!M48*SUMPRODUCT('[1]Age by Underwriting Class'!$H12:$K12,'WL Aggregate'!$B37:$E37)</f>
        <v>2968962595.0286074</v>
      </c>
      <c r="L17" s="20">
        <f>'[1]Age distribution'!AK48*SUMPRODUCT('[1]Age by Underwriting Class'!$H12:$K12,'T20 Aggregate'!$B37:$E37)+'[1]Age distribution'!N48*SUMPRODUCT('[1]Age by Underwriting Class'!$H12:$K12,'WL Aggregate'!$B37:$E37)</f>
        <v>3158433715.1474228</v>
      </c>
      <c r="M17" s="20">
        <f>'[1]Age distribution'!AL48*SUMPRODUCT('[1]Age by Underwriting Class'!$H12:$K12,'T20 Aggregate'!$B37:$E37)+'[1]Age distribution'!O48*SUMPRODUCT('[1]Age by Underwriting Class'!$H12:$K12,'WL Aggregate'!$B37:$E37)</f>
        <v>3351349799.2968163</v>
      </c>
      <c r="N17" s="20">
        <f>'[1]Age distribution'!AM48*SUMPRODUCT('[1]Age by Underwriting Class'!$H12:$K12,'T20 Aggregate'!$B37:$E37)+'[1]Age distribution'!P48*SUMPRODUCT('[1]Age by Underwriting Class'!$H12:$K12,'WL Aggregate'!$B37:$E37)</f>
        <v>3547853538.7063489</v>
      </c>
      <c r="O17" s="20">
        <f>'[1]Age distribution'!AN48*SUMPRODUCT('[1]Age by Underwriting Class'!$H12:$K12,'T20 Aggregate'!$B37:$E37)+'[1]Age distribution'!Q48*SUMPRODUCT('[1]Age by Underwriting Class'!$H12:$K12,'WL Aggregate'!$B37:$E37)</f>
        <v>3748061894.2483234</v>
      </c>
      <c r="P17" s="20">
        <f>'[1]Age distribution'!AO48*SUMPRODUCT('[1]Age by Underwriting Class'!$H12:$K12,'T20 Aggregate'!$B37:$E37)+'[1]Age distribution'!R48*SUMPRODUCT('[1]Age by Underwriting Class'!$H12:$K12,'WL Aggregate'!$B37:$E37)</f>
        <v>3952072051.2663808</v>
      </c>
      <c r="Q17" s="20">
        <f>'[1]Age distribution'!AP48*SUMPRODUCT('[1]Age by Underwriting Class'!$H12:$K12,'T20 Aggregate'!$B37:$E37)+'[1]Age distribution'!S48*SUMPRODUCT('[1]Age by Underwriting Class'!$H12:$K12,'WL Aggregate'!$B37:$E37)</f>
        <v>4159965773.0802078</v>
      </c>
      <c r="R17" s="20">
        <f>'[1]Age distribution'!AQ48*SUMPRODUCT('[1]Age by Underwriting Class'!$H12:$K12,'T20 Aggregate'!$B37:$E37)+'[1]Age distribution'!T48*SUMPRODUCT('[1]Age by Underwriting Class'!$H12:$K12,'WL Aggregate'!$B37:$E37)</f>
        <v>4371812638.0080061</v>
      </c>
      <c r="S17" s="20">
        <f>'[1]Age distribution'!AR48*SUMPRODUCT('[1]Age by Underwriting Class'!$H12:$K12,'T20 Aggregate'!$B37:$E37)+'[1]Age distribution'!U48*SUMPRODUCT('[1]Age by Underwriting Class'!$H12:$K12,'WL Aggregate'!$B37:$E37)</f>
        <v>4587672482.8449249</v>
      </c>
      <c r="T17" s="20">
        <f>'[1]Age distribution'!AS48*SUMPRODUCT('[1]Age by Underwriting Class'!$H12:$K12,'T20 Aggregate'!$B37:$E37)+'[1]Age distribution'!V48*SUMPRODUCT('[1]Age by Underwriting Class'!$H12:$K12,'WL Aggregate'!$B37:$E37)</f>
        <v>4807597272.5458021</v>
      </c>
      <c r="U17" s="20">
        <f>'[1]Age distribution'!AT48*SUMPRODUCT('[1]Age by Underwriting Class'!$H12:$K12,'T20 Aggregate'!$B37:$E37)+'[1]Age distribution'!W48*SUMPRODUCT('[1]Age by Underwriting Class'!$H12:$K12,'WL Aggregate'!$B37:$E37)</f>
        <v>5031632548.5364943</v>
      </c>
    </row>
    <row r="18" spans="1:21" x14ac:dyDescent="0.15">
      <c r="A18">
        <v>37</v>
      </c>
      <c r="B18" s="20">
        <f>'[1]Age distribution'!AA49*SUMPRODUCT('[1]Age by Underwriting Class'!$H13:$K13,'T20 Aggregate'!$B38:$E38)+'[1]Age distribution'!D49*SUMPRODUCT('[1]Age by Underwriting Class'!$H13:$K13,'WL Aggregate'!$B38:$E38)</f>
        <v>1439439419.256655</v>
      </c>
      <c r="C18" s="20">
        <f>'[1]Age distribution'!AB49*SUMPRODUCT('[1]Age by Underwriting Class'!$H13:$K13,'T20 Aggregate'!$B38:$E38)+'[1]Age distribution'!E49*SUMPRODUCT('[1]Age by Underwriting Class'!$H13:$K13,'WL Aggregate'!$B38:$E38)</f>
        <v>1629771660.5413709</v>
      </c>
      <c r="D18" s="20">
        <f>'[1]Age distribution'!AC49*SUMPRODUCT('[1]Age by Underwriting Class'!$H13:$K13,'T20 Aggregate'!$B38:$E38)+'[1]Age distribution'!F49*SUMPRODUCT('[1]Age by Underwriting Class'!$H13:$K13,'WL Aggregate'!$B38:$E38)</f>
        <v>1816143238.640866</v>
      </c>
      <c r="E18" s="20">
        <f>'[1]Age distribution'!AD49*SUMPRODUCT('[1]Age by Underwriting Class'!$H13:$K13,'T20 Aggregate'!$B38:$E38)+'[1]Age distribution'!G49*SUMPRODUCT('[1]Age by Underwriting Class'!$H13:$K13,'WL Aggregate'!$B38:$E38)</f>
        <v>2001104468.844784</v>
      </c>
      <c r="F18" s="20">
        <f>'[1]Age distribution'!AE49*SUMPRODUCT('[1]Age by Underwriting Class'!$H13:$K13,'T20 Aggregate'!$B38:$E38)+'[1]Age distribution'!H49*SUMPRODUCT('[1]Age by Underwriting Class'!$H13:$K13,'WL Aggregate'!$B38:$E38)</f>
        <v>2186254519.8978343</v>
      </c>
      <c r="G18" s="20">
        <f>'[1]Age distribution'!AF49*SUMPRODUCT('[1]Age by Underwriting Class'!$H13:$K13,'T20 Aggregate'!$B38:$E38)+'[1]Age distribution'!I49*SUMPRODUCT('[1]Age by Underwriting Class'!$H13:$K13,'WL Aggregate'!$B38:$E38)</f>
        <v>2372656504.7771187</v>
      </c>
      <c r="H18" s="20">
        <f>'[1]Age distribution'!AG49*SUMPRODUCT('[1]Age by Underwriting Class'!$H13:$K13,'T20 Aggregate'!$B38:$E38)+'[1]Age distribution'!J49*SUMPRODUCT('[1]Age by Underwriting Class'!$H13:$K13,'WL Aggregate'!$B38:$E38)</f>
        <v>2561049912.3530097</v>
      </c>
      <c r="I18" s="20">
        <f>'[1]Age distribution'!AH49*SUMPRODUCT('[1]Age by Underwriting Class'!$H13:$K13,'T20 Aggregate'!$B38:$E38)+'[1]Age distribution'!K49*SUMPRODUCT('[1]Age by Underwriting Class'!$H13:$K13,'WL Aggregate'!$B38:$E38)</f>
        <v>2751968153.8016863</v>
      </c>
      <c r="J18" s="20">
        <f>'[1]Age distribution'!AI49*SUMPRODUCT('[1]Age by Underwriting Class'!$H13:$K13,'T20 Aggregate'!$B38:$E38)+'[1]Age distribution'!L49*SUMPRODUCT('[1]Age by Underwriting Class'!$H13:$K13,'WL Aggregate'!$B38:$E38)</f>
        <v>2945807694.8901358</v>
      </c>
      <c r="K18" s="20">
        <f>'[1]Age distribution'!AJ49*SUMPRODUCT('[1]Age by Underwriting Class'!$H13:$K13,'T20 Aggregate'!$B38:$E38)+'[1]Age distribution'!M49*SUMPRODUCT('[1]Age by Underwriting Class'!$H13:$K13,'WL Aggregate'!$B38:$E38)</f>
        <v>3142870758.3946919</v>
      </c>
      <c r="L18" s="20">
        <f>'[1]Age distribution'!AK49*SUMPRODUCT('[1]Age by Underwriting Class'!$H13:$K13,'T20 Aggregate'!$B38:$E38)+'[1]Age distribution'!N49*SUMPRODUCT('[1]Age by Underwriting Class'!$H13:$K13,'WL Aggregate'!$B38:$E38)</f>
        <v>3343392787.5593128</v>
      </c>
      <c r="M18" s="20">
        <f>'[1]Age distribution'!AL49*SUMPRODUCT('[1]Age by Underwriting Class'!$H13:$K13,'T20 Aggregate'!$B38:$E38)+'[1]Age distribution'!O49*SUMPRODUCT('[1]Age by Underwriting Class'!$H13:$K13,'WL Aggregate'!$B38:$E38)</f>
        <v>3547560716.8268547</v>
      </c>
      <c r="N18" s="20">
        <f>'[1]Age distribution'!AM49*SUMPRODUCT('[1]Age by Underwriting Class'!$H13:$K13,'T20 Aggregate'!$B38:$E38)+'[1]Age distribution'!P49*SUMPRODUCT('[1]Age by Underwriting Class'!$H13:$K13,'WL Aggregate'!$B38:$E38)</f>
        <v>3755525482.1396093</v>
      </c>
      <c r="O18" s="20">
        <f>'[1]Age distribution'!AN49*SUMPRODUCT('[1]Age by Underwriting Class'!$H13:$K13,'T20 Aggregate'!$B38:$E38)+'[1]Age distribution'!Q49*SUMPRODUCT('[1]Age by Underwriting Class'!$H13:$K13,'WL Aggregate'!$B38:$E38)</f>
        <v>3967410802.3801332</v>
      </c>
      <c r="P18" s="20">
        <f>'[1]Age distribution'!AO49*SUMPRODUCT('[1]Age by Underwriting Class'!$H13:$K13,'T20 Aggregate'!$B38:$E38)+'[1]Age distribution'!R49*SUMPRODUCT('[1]Age by Underwriting Class'!$H13:$K13,'WL Aggregate'!$B38:$E38)</f>
        <v>4183319478.2704091</v>
      </c>
      <c r="Q18" s="20">
        <f>'[1]Age distribution'!AP49*SUMPRODUCT('[1]Age by Underwriting Class'!$H13:$K13,'T20 Aggregate'!$B38:$E38)+'[1]Age distribution'!S49*SUMPRODUCT('[1]Age by Underwriting Class'!$H13:$K13,'WL Aggregate'!$B38:$E38)</f>
        <v>4403337997.4224634</v>
      </c>
      <c r="R18" s="20">
        <f>'[1]Age distribution'!AQ49*SUMPRODUCT('[1]Age by Underwriting Class'!$H13:$K13,'T20 Aggregate'!$B38:$E38)+'[1]Age distribution'!T49*SUMPRODUCT('[1]Age by Underwriting Class'!$H13:$K13,'WL Aggregate'!$B38:$E38)</f>
        <v>4627539958.3962975</v>
      </c>
      <c r="S18" s="20">
        <f>'[1]Age distribution'!AR49*SUMPRODUCT('[1]Age by Underwriting Class'!$H13:$K13,'T20 Aggregate'!$B38:$E38)+'[1]Age distribution'!U49*SUMPRODUCT('[1]Age by Underwriting Class'!$H13:$K13,'WL Aggregate'!$B38:$E38)</f>
        <v>4855988655.3627415</v>
      </c>
      <c r="T18" s="20">
        <f>'[1]Age distribution'!AS49*SUMPRODUCT('[1]Age by Underwriting Class'!$H13:$K13,'T20 Aggregate'!$B38:$E38)+'[1]Age distribution'!V49*SUMPRODUCT('[1]Age by Underwriting Class'!$H13:$K13,'WL Aggregate'!$B38:$E38)</f>
        <v>5088739055.8166323</v>
      </c>
      <c r="U18" s="20">
        <f>'[1]Age distribution'!AT49*SUMPRODUCT('[1]Age by Underwriting Class'!$H13:$K13,'T20 Aggregate'!$B38:$E38)+'[1]Age distribution'!W49*SUMPRODUCT('[1]Age by Underwriting Class'!$H13:$K13,'WL Aggregate'!$B38:$E38)</f>
        <v>5325839332.5717182</v>
      </c>
    </row>
    <row r="19" spans="1:21" x14ac:dyDescent="0.15">
      <c r="A19">
        <v>38</v>
      </c>
      <c r="B19" s="20">
        <f>'[1]Age distribution'!AA50*SUMPRODUCT('[1]Age by Underwriting Class'!$H14:$K14,'T20 Aggregate'!$B39:$E39)+'[1]Age distribution'!D50*SUMPRODUCT('[1]Age by Underwriting Class'!$H14:$K14,'WL Aggregate'!$B39:$E39)</f>
        <v>1514959176.2046435</v>
      </c>
      <c r="C19" s="20">
        <f>'[1]Age distribution'!AB50*SUMPRODUCT('[1]Age by Underwriting Class'!$H14:$K14,'T20 Aggregate'!$B39:$E39)+'[1]Age distribution'!E50*SUMPRODUCT('[1]Age by Underwriting Class'!$H14:$K14,'WL Aggregate'!$B39:$E39)</f>
        <v>1715160840.7828546</v>
      </c>
      <c r="D19" s="20">
        <f>'[1]Age distribution'!AC50*SUMPRODUCT('[1]Age by Underwriting Class'!$H14:$K14,'T20 Aggregate'!$B39:$E39)+'[1]Age distribution'!F50*SUMPRODUCT('[1]Age by Underwriting Class'!$H14:$K14,'WL Aggregate'!$B39:$E39)</f>
        <v>1911200213.2433097</v>
      </c>
      <c r="E19" s="20">
        <f>'[1]Age distribution'!AD50*SUMPRODUCT('[1]Age by Underwriting Class'!$H14:$K14,'T20 Aggregate'!$B39:$E39)+'[1]Age distribution'!G50*SUMPRODUCT('[1]Age by Underwriting Class'!$H14:$K14,'WL Aggregate'!$B39:$E39)</f>
        <v>2105758675.6264269</v>
      </c>
      <c r="F19" s="20">
        <f>'[1]Age distribution'!AE50*SUMPRODUCT('[1]Age by Underwriting Class'!$H14:$K14,'T20 Aggregate'!$B39:$E39)+'[1]Age distribution'!H50*SUMPRODUCT('[1]Age by Underwriting Class'!$H14:$K14,'WL Aggregate'!$B39:$E39)</f>
        <v>2300517581.7511134</v>
      </c>
      <c r="G19" s="20">
        <f>'[1]Age distribution'!AF50*SUMPRODUCT('[1]Age by Underwriting Class'!$H14:$K14,'T20 Aggregate'!$B39:$E39)+'[1]Age distribution'!I50*SUMPRODUCT('[1]Age by Underwriting Class'!$H14:$K14,'WL Aggregate'!$B39:$E39)</f>
        <v>2496594680.4915237</v>
      </c>
      <c r="H19" s="20">
        <f>'[1]Age distribution'!AG50*SUMPRODUCT('[1]Age by Underwriting Class'!$H14:$K14,'T20 Aggregate'!$B39:$E39)+'[1]Age distribution'!J50*SUMPRODUCT('[1]Age by Underwriting Class'!$H14:$K14,'WL Aggregate'!$B39:$E39)</f>
        <v>2694767464.8047657</v>
      </c>
      <c r="I19" s="20">
        <f>'[1]Age distribution'!AH50*SUMPRODUCT('[1]Age by Underwriting Class'!$H14:$K14,'T20 Aggregate'!$B39:$E39)+'[1]Age distribution'!K50*SUMPRODUCT('[1]Age by Underwriting Class'!$H14:$K14,'WL Aggregate'!$B39:$E39)</f>
        <v>2895596759.1323414</v>
      </c>
      <c r="J19" s="20">
        <f>'[1]Age distribution'!AI50*SUMPRODUCT('[1]Age by Underwriting Class'!$H14:$K14,'T20 Aggregate'!$B39:$E39)+'[1]Age distribution'!L50*SUMPRODUCT('[1]Age by Underwriting Class'!$H14:$K14,'WL Aggregate'!$B39:$E39)</f>
        <v>3099499404.5572147</v>
      </c>
      <c r="K19" s="20">
        <f>'[1]Age distribution'!AJ50*SUMPRODUCT('[1]Age by Underwriting Class'!$H14:$K14,'T20 Aggregate'!$B39:$E39)+'[1]Age distribution'!M50*SUMPRODUCT('[1]Age by Underwriting Class'!$H14:$K14,'WL Aggregate'!$B39:$E39)</f>
        <v>3306793155.8009143</v>
      </c>
      <c r="L19" s="20">
        <f>'[1]Age distribution'!AK50*SUMPRODUCT('[1]Age by Underwriting Class'!$H14:$K14,'T20 Aggregate'!$B39:$E39)+'[1]Age distribution'!N50*SUMPRODUCT('[1]Age by Underwriting Class'!$H14:$K14,'WL Aggregate'!$B39:$E39)</f>
        <v>3517725556.0940557</v>
      </c>
      <c r="M19" s="20">
        <f>'[1]Age distribution'!AL50*SUMPRODUCT('[1]Age by Underwriting Class'!$H14:$K14,'T20 Aggregate'!$B39:$E39)+'[1]Age distribution'!O50*SUMPRODUCT('[1]Age by Underwriting Class'!$H14:$K14,'WL Aggregate'!$B39:$E39)</f>
        <v>3732493146.8838248</v>
      </c>
      <c r="N19" s="20">
        <f>'[1]Age distribution'!AM50*SUMPRODUCT('[1]Age by Underwriting Class'!$H14:$K14,'T20 Aggregate'!$B39:$E39)+'[1]Age distribution'!P50*SUMPRODUCT('[1]Age by Underwriting Class'!$H14:$K14,'WL Aggregate'!$B39:$E39)</f>
        <v>3951254621.068532</v>
      </c>
      <c r="O19" s="20">
        <f>'[1]Age distribution'!AN50*SUMPRODUCT('[1]Age by Underwriting Class'!$H14:$K14,'T20 Aggregate'!$B39:$E39)+'[1]Age distribution'!Q50*SUMPRODUCT('[1]Age by Underwriting Class'!$H14:$K14,'WL Aggregate'!$B39:$E39)</f>
        <v>4174140055.737505</v>
      </c>
      <c r="P19" s="20">
        <f>'[1]Age distribution'!AO50*SUMPRODUCT('[1]Age by Underwriting Class'!$H14:$K14,'T20 Aggregate'!$B39:$E39)+'[1]Age distribution'!R50*SUMPRODUCT('[1]Age by Underwriting Class'!$H14:$K14,'WL Aggregate'!$B39:$E39)</f>
        <v>4401257534.7856207</v>
      </c>
      <c r="Q19" s="20">
        <f>'[1]Age distribution'!AP50*SUMPRODUCT('[1]Age by Underwriting Class'!$H14:$K14,'T20 Aggregate'!$B39:$E39)+'[1]Age distribution'!S50*SUMPRODUCT('[1]Age by Underwriting Class'!$H14:$K14,'WL Aggregate'!$B39:$E39)</f>
        <v>4632697990.6283894</v>
      </c>
      <c r="R19" s="20">
        <f>'[1]Age distribution'!AQ50*SUMPRODUCT('[1]Age by Underwriting Class'!$H14:$K14,'T20 Aggregate'!$B39:$E39)+'[1]Age distribution'!T50*SUMPRODUCT('[1]Age by Underwriting Class'!$H14:$K14,'WL Aggregate'!$B39:$E39)</f>
        <v>4868538804.2303514</v>
      </c>
      <c r="S19" s="20">
        <f>'[1]Age distribution'!AR50*SUMPRODUCT('[1]Age by Underwriting Class'!$H14:$K14,'T20 Aggregate'!$B39:$E39)+'[1]Age distribution'!U50*SUMPRODUCT('[1]Age by Underwriting Class'!$H14:$K14,'WL Aggregate'!$B39:$E39)</f>
        <v>5108846522.5998783</v>
      </c>
      <c r="T19" s="20">
        <f>'[1]Age distribution'!AS50*SUMPRODUCT('[1]Age by Underwriting Class'!$H14:$K14,'T20 Aggregate'!$B39:$E39)+'[1]Age distribution'!V50*SUMPRODUCT('[1]Age by Underwriting Class'!$H14:$K14,'WL Aggregate'!$B39:$E39)</f>
        <v>5353678938.1417189</v>
      </c>
      <c r="U19" s="20">
        <f>'[1]Age distribution'!AT50*SUMPRODUCT('[1]Age by Underwriting Class'!$H14:$K14,'T20 Aggregate'!$B39:$E39)+'[1]Age distribution'!W50*SUMPRODUCT('[1]Age by Underwriting Class'!$H14:$K14,'WL Aggregate'!$B39:$E39)</f>
        <v>5603086699.3847609</v>
      </c>
    </row>
    <row r="20" spans="1:21" x14ac:dyDescent="0.15">
      <c r="A20">
        <v>39</v>
      </c>
      <c r="B20" s="20">
        <f>'[1]Age distribution'!AA51*SUMPRODUCT('[1]Age by Underwriting Class'!$H15:$K15,'T20 Aggregate'!$B40:$E40)+'[1]Age distribution'!D51*SUMPRODUCT('[1]Age by Underwriting Class'!$H15:$K15,'WL Aggregate'!$B40:$E40)</f>
        <v>1602260284.5818088</v>
      </c>
      <c r="C20" s="20">
        <f>'[1]Age distribution'!AB51*SUMPRODUCT('[1]Age by Underwriting Class'!$H15:$K15,'T20 Aggregate'!$B40:$E40)+'[1]Age distribution'!E51*SUMPRODUCT('[1]Age by Underwriting Class'!$H15:$K15,'WL Aggregate'!$B40:$E40)</f>
        <v>1813849653.402087</v>
      </c>
      <c r="D20" s="20">
        <f>'[1]Age distribution'!AC51*SUMPRODUCT('[1]Age by Underwriting Class'!$H15:$K15,'T20 Aggregate'!$B40:$E40)+'[1]Age distribution'!F51*SUMPRODUCT('[1]Age by Underwriting Class'!$H15:$K15,'WL Aggregate'!$B40:$E40)</f>
        <v>2021044780.1001701</v>
      </c>
      <c r="E20" s="20">
        <f>'[1]Age distribution'!AD51*SUMPRODUCT('[1]Age by Underwriting Class'!$H15:$K15,'T20 Aggregate'!$B40:$E40)+'[1]Age distribution'!G51*SUMPRODUCT('[1]Age by Underwriting Class'!$H15:$K15,'WL Aggregate'!$B40:$E40)</f>
        <v>2226678057.5025077</v>
      </c>
      <c r="F20" s="20">
        <f>'[1]Age distribution'!AE51*SUMPRODUCT('[1]Age by Underwriting Class'!$H15:$K15,'T20 Aggregate'!$B40:$E40)+'[1]Age distribution'!H51*SUMPRODUCT('[1]Age by Underwriting Class'!$H15:$K15,'WL Aggregate'!$B40:$E40)</f>
        <v>2432525530.3590145</v>
      </c>
      <c r="G20" s="20">
        <f>'[1]Age distribution'!AF51*SUMPRODUCT('[1]Age by Underwriting Class'!$H15:$K15,'T20 Aggregate'!$B40:$E40)+'[1]Age distribution'!I51*SUMPRODUCT('[1]Age by Underwriting Class'!$H15:$K15,'WL Aggregate'!$B40:$E40)</f>
        <v>2639767897.2218566</v>
      </c>
      <c r="H20" s="20">
        <f>'[1]Age distribution'!AG51*SUMPRODUCT('[1]Age by Underwriting Class'!$H15:$K15,'T20 Aggregate'!$B40:$E40)+'[1]Age distribution'!J51*SUMPRODUCT('[1]Age by Underwriting Class'!$H15:$K15,'WL Aggregate'!$B40:$E40)</f>
        <v>2849226438.103034</v>
      </c>
      <c r="I20" s="20">
        <f>'[1]Age distribution'!AH51*SUMPRODUCT('[1]Age by Underwriting Class'!$H15:$K15,'T20 Aggregate'!$B40:$E40)+'[1]Age distribution'!K51*SUMPRODUCT('[1]Age by Underwriting Class'!$H15:$K15,'WL Aggregate'!$B40:$E40)</f>
        <v>3061493562.1039219</v>
      </c>
      <c r="J20" s="20">
        <f>'[1]Age distribution'!AI51*SUMPRODUCT('[1]Age by Underwriting Class'!$H15:$K15,'T20 Aggregate'!$B40:$E40)+'[1]Age distribution'!L51*SUMPRODUCT('[1]Age by Underwriting Class'!$H15:$K15,'WL Aggregate'!$B40:$E40)</f>
        <v>3277009586.0743237</v>
      </c>
      <c r="K20" s="20">
        <f>'[1]Age distribution'!AJ51*SUMPRODUCT('[1]Age by Underwriting Class'!$H15:$K15,'T20 Aggregate'!$B40:$E40)+'[1]Age distribution'!M51*SUMPRODUCT('[1]Age by Underwriting Class'!$H15:$K15,'WL Aggregate'!$B40:$E40)</f>
        <v>3496110160.1305828</v>
      </c>
      <c r="L20" s="20">
        <f>'[1]Age distribution'!AK51*SUMPRODUCT('[1]Age by Underwriting Class'!$H15:$K15,'T20 Aggregate'!$B40:$E40)+'[1]Age distribution'!N51*SUMPRODUCT('[1]Age by Underwriting Class'!$H15:$K15,'WL Aggregate'!$B40:$E40)</f>
        <v>3719056768.7087336</v>
      </c>
      <c r="M20" s="20">
        <f>'[1]Age distribution'!AL51*SUMPRODUCT('[1]Age by Underwriting Class'!$H15:$K15,'T20 Aggregate'!$B40:$E40)+'[1]Age distribution'!O51*SUMPRODUCT('[1]Age by Underwriting Class'!$H15:$K15,'WL Aggregate'!$B40:$E40)</f>
        <v>3946057022.1293955</v>
      </c>
      <c r="N20" s="20">
        <f>'[1]Age distribution'!AM51*SUMPRODUCT('[1]Age by Underwriting Class'!$H15:$K15,'T20 Aggregate'!$B40:$E40)+'[1]Age distribution'!P51*SUMPRODUCT('[1]Age by Underwriting Class'!$H15:$K15,'WL Aggregate'!$B40:$E40)</f>
        <v>4177278550.5996785</v>
      </c>
      <c r="O20" s="20">
        <f>'[1]Age distribution'!AN51*SUMPRODUCT('[1]Age by Underwriting Class'!$H15:$K15,'T20 Aggregate'!$B40:$E40)+'[1]Age distribution'!Q51*SUMPRODUCT('[1]Age by Underwriting Class'!$H15:$K15,'WL Aggregate'!$B40:$E40)</f>
        <v>4412858756.924983</v>
      </c>
      <c r="P20" s="20">
        <f>'[1]Age distribution'!AO51*SUMPRODUCT('[1]Age by Underwriting Class'!$H15:$K15,'T20 Aggregate'!$B40:$E40)+'[1]Age distribution'!R51*SUMPRODUCT('[1]Age by Underwriting Class'!$H15:$K15,'WL Aggregate'!$B40:$E40)</f>
        <v>4652911812.0976868</v>
      </c>
      <c r="Q20" s="20">
        <f>'[1]Age distribution'!AP51*SUMPRODUCT('[1]Age by Underwriting Class'!$H15:$K15,'T20 Aggregate'!$B40:$E40)+'[1]Age distribution'!S51*SUMPRODUCT('[1]Age by Underwriting Class'!$H15:$K15,'WL Aggregate'!$B40:$E40)</f>
        <v>4897533769.6892338</v>
      </c>
      <c r="R20" s="20">
        <f>'[1]Age distribution'!AQ51*SUMPRODUCT('[1]Age by Underwriting Class'!$H15:$K15,'T20 Aggregate'!$B40:$E40)+'[1]Age distribution'!T51*SUMPRODUCT('[1]Age by Underwriting Class'!$H15:$K15,'WL Aggregate'!$B40:$E40)</f>
        <v>5146806368.6258812</v>
      </c>
      <c r="S20" s="20">
        <f>'[1]Age distribution'!AR51*SUMPRODUCT('[1]Age by Underwriting Class'!$H15:$K15,'T20 Aggregate'!$B40:$E40)+'[1]Age distribution'!U51*SUMPRODUCT('[1]Age by Underwriting Class'!$H15:$K15,'WL Aggregate'!$B40:$E40)</f>
        <v>5400799903.7280912</v>
      </c>
      <c r="T20" s="20">
        <f>'[1]Age distribution'!AS51*SUMPRODUCT('[1]Age by Underwriting Class'!$H15:$K15,'T20 Aggregate'!$B40:$E40)+'[1]Age distribution'!V51*SUMPRODUCT('[1]Age by Underwriting Class'!$H15:$K15,'WL Aggregate'!$B40:$E40)</f>
        <v>5659575422.1686201</v>
      </c>
      <c r="U20" s="20">
        <f>'[1]Age distribution'!AT51*SUMPRODUCT('[1]Age by Underwriting Class'!$H15:$K15,'T20 Aggregate'!$B40:$E40)+'[1]Age distribution'!W51*SUMPRODUCT('[1]Age by Underwriting Class'!$H15:$K15,'WL Aggregate'!$B40:$E40)</f>
        <v>5923186424.9136591</v>
      </c>
    </row>
    <row r="21" spans="1:21" x14ac:dyDescent="0.15">
      <c r="A21">
        <v>40</v>
      </c>
      <c r="B21" s="20">
        <f>'[1]Age distribution'!AA52*SUMPRODUCT('[1]Age by Underwriting Class'!$H16:$K16,'T20 Aggregate'!$B41:$E41)+'[1]Age distribution'!D52*SUMPRODUCT('[1]Age by Underwriting Class'!$H16:$K16,'WL Aggregate'!$B41:$E41)</f>
        <v>1688990552.0908418</v>
      </c>
      <c r="C21" s="20">
        <f>'[1]Age distribution'!AB52*SUMPRODUCT('[1]Age by Underwriting Class'!$H16:$K16,'T20 Aggregate'!$B41:$E41)+'[1]Age distribution'!E52*SUMPRODUCT('[1]Age by Underwriting Class'!$H16:$K16,'WL Aggregate'!$B41:$E41)</f>
        <v>1911874230.9620671</v>
      </c>
      <c r="D21" s="20">
        <f>'[1]Age distribution'!AC52*SUMPRODUCT('[1]Age by Underwriting Class'!$H16:$K16,'T20 Aggregate'!$B41:$E41)+'[1]Age distribution'!F52*SUMPRODUCT('[1]Age by Underwriting Class'!$H16:$K16,'WL Aggregate'!$B41:$E41)</f>
        <v>2130134238.1555579</v>
      </c>
      <c r="E21" s="20">
        <f>'[1]Age distribution'!AD52*SUMPRODUCT('[1]Age by Underwriting Class'!$H16:$K16,'T20 Aggregate'!$B41:$E41)+'[1]Age distribution'!G52*SUMPRODUCT('[1]Age by Underwriting Class'!$H16:$K16,'WL Aggregate'!$B41:$E41)</f>
        <v>2346752544.6627235</v>
      </c>
      <c r="F21" s="20">
        <f>'[1]Age distribution'!AE52*SUMPRODUCT('[1]Age by Underwriting Class'!$H16:$K16,'T20 Aggregate'!$B41:$E41)+'[1]Age distribution'!H52*SUMPRODUCT('[1]Age by Underwriting Class'!$H16:$K16,'WL Aggregate'!$B41:$E41)</f>
        <v>2563598987.8430686</v>
      </c>
      <c r="G21" s="20">
        <f>'[1]Age distribution'!AF52*SUMPRODUCT('[1]Age by Underwriting Class'!$H16:$K16,'T20 Aggregate'!$B41:$E41)+'[1]Age distribution'!I52*SUMPRODUCT('[1]Age by Underwriting Class'!$H16:$K16,'WL Aggregate'!$B41:$E41)</f>
        <v>2781916618.7307863</v>
      </c>
      <c r="H21" s="20">
        <f>'[1]Age distribution'!AG52*SUMPRODUCT('[1]Age by Underwriting Class'!$H16:$K16,'T20 Aggregate'!$B41:$E41)+'[1]Age distribution'!J52*SUMPRODUCT('[1]Age by Underwriting Class'!$H16:$K16,'WL Aggregate'!$B41:$E41)</f>
        <v>3002570088.9902706</v>
      </c>
      <c r="I21" s="20">
        <f>'[1]Age distribution'!AH52*SUMPRODUCT('[1]Age by Underwriting Class'!$H16:$K16,'T20 Aggregate'!$B41:$E41)+'[1]Age distribution'!K52*SUMPRODUCT('[1]Age by Underwriting Class'!$H16:$K16,'WL Aggregate'!$B41:$E41)</f>
        <v>3226183092.7429199</v>
      </c>
      <c r="J21" s="20">
        <f>'[1]Age distribution'!AI52*SUMPRODUCT('[1]Age by Underwriting Class'!$H16:$K16,'T20 Aggregate'!$B41:$E41)+'[1]Age distribution'!L52*SUMPRODUCT('[1]Age by Underwriting Class'!$H16:$K16,'WL Aggregate'!$B41:$E41)</f>
        <v>3453219199.8936152</v>
      </c>
      <c r="K21" s="20">
        <f>'[1]Age distribution'!AJ52*SUMPRODUCT('[1]Age by Underwriting Class'!$H16:$K16,'T20 Aggregate'!$B41:$E41)+'[1]Age distribution'!M52*SUMPRODUCT('[1]Age by Underwriting Class'!$H16:$K16,'WL Aggregate'!$B41:$E41)</f>
        <v>3684031786.1820674</v>
      </c>
      <c r="L21" s="20">
        <f>'[1]Age distribution'!AK52*SUMPRODUCT('[1]Age by Underwriting Class'!$H16:$K16,'T20 Aggregate'!$B41:$E41)+'[1]Age distribution'!N52*SUMPRODUCT('[1]Age by Underwriting Class'!$H16:$K16,'WL Aggregate'!$B41:$E41)</f>
        <v>3918896144.9912</v>
      </c>
      <c r="M21" s="20">
        <f>'[1]Age distribution'!AL52*SUMPRODUCT('[1]Age by Underwriting Class'!$H16:$K16,'T20 Aggregate'!$B41:$E41)+'[1]Age distribution'!O52*SUMPRODUCT('[1]Age by Underwriting Class'!$H16:$K16,'WL Aggregate'!$B41:$E41)</f>
        <v>4158030850.5059986</v>
      </c>
      <c r="N21" s="20">
        <f>'[1]Age distribution'!AM52*SUMPRODUCT('[1]Age by Underwriting Class'!$H16:$K16,'T20 Aggregate'!$B41:$E41)+'[1]Age distribution'!P52*SUMPRODUCT('[1]Age by Underwriting Class'!$H16:$K16,'WL Aggregate'!$B41:$E41)</f>
        <v>4401612385.4552078</v>
      </c>
      <c r="O21" s="20">
        <f>'[1]Age distribution'!AN52*SUMPRODUCT('[1]Age by Underwriting Class'!$H16:$K16,'T20 Aggregate'!$B41:$E41)+'[1]Age distribution'!Q52*SUMPRODUCT('[1]Age by Underwriting Class'!$H16:$K16,'WL Aggregate'!$B41:$E41)</f>
        <v>4649785408.8621159</v>
      </c>
      <c r="P21" s="20">
        <f>'[1]Age distribution'!AO52*SUMPRODUCT('[1]Age by Underwriting Class'!$H16:$K16,'T20 Aggregate'!$B41:$E41)+'[1]Age distribution'!R52*SUMPRODUCT('[1]Age by Underwriting Class'!$H16:$K16,'WL Aggregate'!$B41:$E41)</f>
        <v>4902670121.069046</v>
      </c>
      <c r="Q21" s="20">
        <f>'[1]Age distribution'!AP52*SUMPRODUCT('[1]Age by Underwriting Class'!$H16:$K16,'T20 Aggregate'!$B41:$E41)+'[1]Age distribution'!S52*SUMPRODUCT('[1]Age by Underwriting Class'!$H16:$K16,'WL Aggregate'!$B41:$E41)</f>
        <v>5160367648.2195845</v>
      </c>
      <c r="R21" s="20">
        <f>'[1]Age distribution'!AQ52*SUMPRODUCT('[1]Age by Underwriting Class'!$H16:$K16,'T20 Aggregate'!$B41:$E41)+'[1]Age distribution'!T52*SUMPRODUCT('[1]Age by Underwriting Class'!$H16:$K16,'WL Aggregate'!$B41:$E41)</f>
        <v>5422964045.8582497</v>
      </c>
      <c r="S21" s="20">
        <f>'[1]Age distribution'!AR52*SUMPRODUCT('[1]Age by Underwriting Class'!$H16:$K16,'T20 Aggregate'!$B41:$E41)+'[1]Age distribution'!U52*SUMPRODUCT('[1]Age by Underwriting Class'!$H16:$K16,'WL Aggregate'!$B41:$E41)</f>
        <v>5690533321.0625601</v>
      </c>
      <c r="T21" s="20">
        <f>'[1]Age distribution'!AS52*SUMPRODUCT('[1]Age by Underwriting Class'!$H16:$K16,'T20 Aggregate'!$B41:$E41)+'[1]Age distribution'!V52*SUMPRODUCT('[1]Age by Underwriting Class'!$H16:$K16,'WL Aggregate'!$B41:$E41)</f>
        <v>5963139744.8956814</v>
      </c>
      <c r="U21" s="20">
        <f>'[1]Age distribution'!AT52*SUMPRODUCT('[1]Age by Underwriting Class'!$H16:$K16,'T20 Aggregate'!$B41:$E41)+'[1]Age distribution'!W52*SUMPRODUCT('[1]Age by Underwriting Class'!$H16:$K16,'WL Aggregate'!$B41:$E41)</f>
        <v>6240839643.7003832</v>
      </c>
    </row>
    <row r="22" spans="1:21" x14ac:dyDescent="0.15">
      <c r="A22">
        <v>41</v>
      </c>
      <c r="B22" s="20">
        <f>'[1]Age distribution'!AA53*SUMPRODUCT('[1]Age by Underwriting Class'!$H17:$K17,'T20 Aggregate'!$B42:$E42)+'[1]Age distribution'!D53*SUMPRODUCT('[1]Age by Underwriting Class'!$H17:$K17,'WL Aggregate'!$B42:$E42)</f>
        <v>1780432286.2831259</v>
      </c>
      <c r="C22" s="20">
        <f>'[1]Age distribution'!AB53*SUMPRODUCT('[1]Age by Underwriting Class'!$H17:$K17,'T20 Aggregate'!$B42:$E42)+'[1]Age distribution'!E53*SUMPRODUCT('[1]Age by Underwriting Class'!$H17:$K17,'WL Aggregate'!$B42:$E42)</f>
        <v>2015207225.8926237</v>
      </c>
      <c r="D22" s="20">
        <f>'[1]Age distribution'!AC53*SUMPRODUCT('[1]Age by Underwriting Class'!$H17:$K17,'T20 Aggregate'!$B42:$E42)+'[1]Age distribution'!F53*SUMPRODUCT('[1]Age by Underwriting Class'!$H17:$K17,'WL Aggregate'!$B42:$E42)</f>
        <v>2245117480.6268787</v>
      </c>
      <c r="E22" s="20">
        <f>'[1]Age distribution'!AD53*SUMPRODUCT('[1]Age by Underwriting Class'!$H17:$K17,'T20 Aggregate'!$B42:$E42)+'[1]Age distribution'!G53*SUMPRODUCT('[1]Age by Underwriting Class'!$H17:$K17,'WL Aggregate'!$B42:$E42)</f>
        <v>2473302335.0405078</v>
      </c>
      <c r="F22" s="20">
        <f>'[1]Age distribution'!AE53*SUMPRODUCT('[1]Age by Underwriting Class'!$H17:$K17,'T20 Aggregate'!$B42:$E42)+'[1]Age distribution'!H53*SUMPRODUCT('[1]Age by Underwriting Class'!$H17:$K17,'WL Aggregate'!$B42:$E42)</f>
        <v>2701730269.5644898</v>
      </c>
      <c r="G22" s="20">
        <f>'[1]Age distribution'!AF53*SUMPRODUCT('[1]Age by Underwriting Class'!$H17:$K17,'T20 Aggregate'!$B42:$E42)+'[1]Age distribution'!I53*SUMPRODUCT('[1]Age by Underwriting Class'!$H17:$K17,'WL Aggregate'!$B42:$E42)</f>
        <v>2931709912.2584167</v>
      </c>
      <c r="H22" s="20">
        <f>'[1]Age distribution'!AG53*SUMPRODUCT('[1]Age by Underwriting Class'!$H17:$K17,'T20 Aggregate'!$B42:$E42)+'[1]Age distribution'!J53*SUMPRODUCT('[1]Age by Underwriting Class'!$H17:$K17,'WL Aggregate'!$B42:$E42)</f>
        <v>3164151529.3934808</v>
      </c>
      <c r="I22" s="20">
        <f>'[1]Age distribution'!AH53*SUMPRODUCT('[1]Age by Underwriting Class'!$H17:$K17,'T20 Aggregate'!$B42:$E42)+'[1]Age distribution'!K53*SUMPRODUCT('[1]Age by Underwriting Class'!$H17:$K17,'WL Aggregate'!$B42:$E42)</f>
        <v>3399711718.0082679</v>
      </c>
      <c r="J22" s="20">
        <f>'[1]Age distribution'!AI53*SUMPRODUCT('[1]Age by Underwriting Class'!$H17:$K17,'T20 Aggregate'!$B42:$E42)+'[1]Age distribution'!L53*SUMPRODUCT('[1]Age by Underwriting Class'!$H17:$K17,'WL Aggregate'!$B42:$E42)</f>
        <v>3638878503.5887985</v>
      </c>
      <c r="K22" s="20">
        <f>'[1]Age distribution'!AJ53*SUMPRODUCT('[1]Age by Underwriting Class'!$H17:$K17,'T20 Aggregate'!$B42:$E42)+'[1]Age distribution'!M53*SUMPRODUCT('[1]Age by Underwriting Class'!$H17:$K17,'WL Aggregate'!$B42:$E42)</f>
        <v>3882023904.1744323</v>
      </c>
      <c r="L22" s="20">
        <f>'[1]Age distribution'!AK53*SUMPRODUCT('[1]Age by Underwriting Class'!$H17:$K17,'T20 Aggregate'!$B42:$E42)+'[1]Age distribution'!N53*SUMPRODUCT('[1]Age by Underwriting Class'!$H17:$K17,'WL Aggregate'!$B42:$E42)</f>
        <v>4129437736.2212944</v>
      </c>
      <c r="M22" s="20">
        <f>'[1]Age distribution'!AL53*SUMPRODUCT('[1]Age by Underwriting Class'!$H17:$K17,'T20 Aggregate'!$B42:$E42)+'[1]Age distribution'!O53*SUMPRODUCT('[1]Age by Underwriting Class'!$H17:$K17,'WL Aggregate'!$B42:$E42)</f>
        <v>4381350104.7723045</v>
      </c>
      <c r="N22" s="20">
        <f>'[1]Age distribution'!AM53*SUMPRODUCT('[1]Age by Underwriting Class'!$H17:$K17,'T20 Aggregate'!$B42:$E42)+'[1]Age distribution'!P53*SUMPRODUCT('[1]Age by Underwriting Class'!$H17:$K17,'WL Aggregate'!$B42:$E42)</f>
        <v>4637946802.8838339</v>
      </c>
      <c r="O22" s="20">
        <f>'[1]Age distribution'!AN53*SUMPRODUCT('[1]Age by Underwriting Class'!$H17:$K17,'T20 Aggregate'!$B42:$E42)+'[1]Age distribution'!Q53*SUMPRODUCT('[1]Age by Underwriting Class'!$H17:$K17,'WL Aggregate'!$B42:$E42)</f>
        <v>4899380121.0505934</v>
      </c>
      <c r="P22" s="20">
        <f>'[1]Age distribution'!AO53*SUMPRODUCT('[1]Age by Underwriting Class'!$H17:$K17,'T20 Aggregate'!$B42:$E42)+'[1]Age distribution'!R53*SUMPRODUCT('[1]Age by Underwriting Class'!$H17:$K17,'WL Aggregate'!$B42:$E42)</f>
        <v>5165776600.7712088</v>
      </c>
      <c r="Q22" s="20">
        <f>'[1]Age distribution'!AP53*SUMPRODUCT('[1]Age by Underwriting Class'!$H17:$K17,'T20 Aggregate'!$B42:$E42)+'[1]Age distribution'!S53*SUMPRODUCT('[1]Age by Underwriting Class'!$H17:$K17,'WL Aggregate'!$B42:$E42)</f>
        <v>5437242703.0882416</v>
      </c>
      <c r="R22" s="20">
        <f>'[1]Age distribution'!AQ53*SUMPRODUCT('[1]Age by Underwriting Class'!$H17:$K17,'T20 Aggregate'!$B42:$E42)+'[1]Age distribution'!T53*SUMPRODUCT('[1]Age by Underwriting Class'!$H17:$K17,'WL Aggregate'!$B42:$E42)</f>
        <v>5713869023.3973274</v>
      </c>
      <c r="S22" s="20">
        <f>'[1]Age distribution'!AR53*SUMPRODUCT('[1]Age by Underwriting Class'!$H17:$K17,'T20 Aggregate'!$B42:$E42)+'[1]Age distribution'!U53*SUMPRODUCT('[1]Age by Underwriting Class'!$H17:$K17,'WL Aggregate'!$B42:$E42)</f>
        <v>5995733473.011508</v>
      </c>
      <c r="T22" s="20">
        <f>'[1]Age distribution'!AS53*SUMPRODUCT('[1]Age by Underwriting Class'!$H17:$K17,'T20 Aggregate'!$B42:$E42)+'[1]Age distribution'!V53*SUMPRODUCT('[1]Age by Underwriting Class'!$H17:$K17,'WL Aggregate'!$B42:$E42)</f>
        <v>6282903713.6070652</v>
      </c>
      <c r="U22" s="20">
        <f>'[1]Age distribution'!AT53*SUMPRODUCT('[1]Age by Underwriting Class'!$H17:$K17,'T20 Aggregate'!$B42:$E42)+'[1]Age distribution'!W53*SUMPRODUCT('[1]Age by Underwriting Class'!$H17:$K17,'WL Aggregate'!$B42:$E42)</f>
        <v>6575439043.0170021</v>
      </c>
    </row>
    <row r="23" spans="1:21" x14ac:dyDescent="0.15">
      <c r="A23">
        <v>42</v>
      </c>
      <c r="B23" s="20">
        <f>'[1]Age distribution'!AA54*SUMPRODUCT('[1]Age by Underwriting Class'!$H18:$K18,'T20 Aggregate'!$B43:$E43)+'[1]Age distribution'!D54*SUMPRODUCT('[1]Age by Underwriting Class'!$H18:$K18,'WL Aggregate'!$B43:$E43)</f>
        <v>1878855217.7294903</v>
      </c>
      <c r="C23" s="20">
        <f>'[1]Age distribution'!AB54*SUMPRODUCT('[1]Age by Underwriting Class'!$H18:$K18,'T20 Aggregate'!$B43:$E43)+'[1]Age distribution'!E54*SUMPRODUCT('[1]Age by Underwriting Class'!$H18:$K18,'WL Aggregate'!$B43:$E43)</f>
        <v>2126400462.2325397</v>
      </c>
      <c r="D23" s="20">
        <f>'[1]Age distribution'!AC54*SUMPRODUCT('[1]Age by Underwriting Class'!$H18:$K18,'T20 Aggregate'!$B43:$E43)+'[1]Age distribution'!F54*SUMPRODUCT('[1]Age by Underwriting Class'!$H18:$K18,'WL Aggregate'!$B43:$E43)</f>
        <v>2368823135.4624043</v>
      </c>
      <c r="E23" s="20">
        <f>'[1]Age distribution'!AD54*SUMPRODUCT('[1]Age by Underwriting Class'!$H18:$K18,'T20 Aggregate'!$B43:$E43)+'[1]Age distribution'!G54*SUMPRODUCT('[1]Age by Underwriting Class'!$H18:$K18,'WL Aggregate'!$B43:$E43)</f>
        <v>2609431168.4504209</v>
      </c>
      <c r="F23" s="20">
        <f>'[1]Age distribution'!AE54*SUMPRODUCT('[1]Age by Underwriting Class'!$H18:$K18,'T20 Aggregate'!$B43:$E43)+'[1]Age distribution'!H54*SUMPRODUCT('[1]Age by Underwriting Class'!$H18:$K18,'WL Aggregate'!$B43:$E43)</f>
        <v>2850298790.9737692</v>
      </c>
      <c r="G23" s="20">
        <f>'[1]Age distribution'!AF54*SUMPRODUCT('[1]Age by Underwriting Class'!$H18:$K18,'T20 Aggregate'!$B43:$E43)+'[1]Age distribution'!I54*SUMPRODUCT('[1]Age by Underwriting Class'!$H18:$K18,'WL Aggregate'!$B43:$E43)</f>
        <v>3092804932.304862</v>
      </c>
      <c r="H23" s="20">
        <f>'[1]Age distribution'!AG54*SUMPRODUCT('[1]Age by Underwriting Class'!$H18:$K18,'T20 Aggregate'!$B43:$E43)+'[1]Age distribution'!J54*SUMPRODUCT('[1]Age by Underwriting Class'!$H18:$K18,'WL Aggregate'!$B43:$E43)</f>
        <v>3337908759.4108458</v>
      </c>
      <c r="I23" s="20">
        <f>'[1]Age distribution'!AH54*SUMPRODUCT('[1]Age by Underwriting Class'!$H18:$K18,'T20 Aggregate'!$B43:$E43)+'[1]Age distribution'!K54*SUMPRODUCT('[1]Age by Underwriting Class'!$H18:$K18,'WL Aggregate'!$B43:$E43)</f>
        <v>3586302142.5829411</v>
      </c>
      <c r="J23" s="20">
        <f>'[1]Age distribution'!AI54*SUMPRODUCT('[1]Age by Underwriting Class'!$H18:$K18,'T20 Aggregate'!$B43:$E43)+'[1]Age distribution'!L54*SUMPRODUCT('[1]Age by Underwriting Class'!$H18:$K18,'WL Aggregate'!$B43:$E43)</f>
        <v>3838499324.6752758</v>
      </c>
      <c r="K23" s="20">
        <f>'[1]Age distribution'!AJ54*SUMPRODUCT('[1]Age by Underwriting Class'!$H18:$K18,'T20 Aggregate'!$B43:$E43)+'[1]Age distribution'!M54*SUMPRODUCT('[1]Age by Underwriting Class'!$H18:$K18,'WL Aggregate'!$B43:$E43)</f>
        <v>4094892309.0233889</v>
      </c>
      <c r="L23" s="20">
        <f>'[1]Age distribution'!AK54*SUMPRODUCT('[1]Age by Underwriting Class'!$H18:$K18,'T20 Aggregate'!$B43:$E43)+'[1]Age distribution'!N54*SUMPRODUCT('[1]Age by Underwriting Class'!$H18:$K18,'WL Aggregate'!$B43:$E43)</f>
        <v>4355786481.4029016</v>
      </c>
      <c r="M23" s="20">
        <f>'[1]Age distribution'!AL54*SUMPRODUCT('[1]Age by Underwriting Class'!$H18:$K18,'T20 Aggregate'!$B43:$E43)+'[1]Age distribution'!O54*SUMPRODUCT('[1]Age by Underwriting Class'!$H18:$K18,'WL Aggregate'!$B43:$E43)</f>
        <v>4621424308.4009304</v>
      </c>
      <c r="N23" s="20">
        <f>'[1]Age distribution'!AM54*SUMPRODUCT('[1]Age by Underwriting Class'!$H18:$K18,'T20 Aggregate'!$B43:$E43)+'[1]Age distribution'!P54*SUMPRODUCT('[1]Age by Underwriting Class'!$H18:$K18,'WL Aggregate'!$B43:$E43)</f>
        <v>4892001564.1201057</v>
      </c>
      <c r="O23" s="20">
        <f>'[1]Age distribution'!AN54*SUMPRODUCT('[1]Age by Underwriting Class'!$H18:$K18,'T20 Aggregate'!$B43:$E43)+'[1]Age distribution'!Q54*SUMPRODUCT('[1]Age by Underwriting Class'!$H18:$K18,'WL Aggregate'!$B43:$E43)</f>
        <v>5167678720.2999115</v>
      </c>
      <c r="P23" s="20">
        <f>'[1]Age distribution'!AO54*SUMPRODUCT('[1]Age by Underwriting Class'!$H18:$K18,'T20 Aggregate'!$B43:$E43)+'[1]Age distribution'!R54*SUMPRODUCT('[1]Age by Underwriting Class'!$H18:$K18,'WL Aggregate'!$B43:$E43)</f>
        <v>5448589116.4139748</v>
      </c>
      <c r="Q23" s="20">
        <f>'[1]Age distribution'!AP54*SUMPRODUCT('[1]Age by Underwriting Class'!$H18:$K18,'T20 Aggregate'!$B43:$E43)+'[1]Age distribution'!S54*SUMPRODUCT('[1]Age by Underwriting Class'!$H18:$K18,'WL Aggregate'!$B43:$E43)</f>
        <v>5734844932.7314558</v>
      </c>
      <c r="R23" s="20">
        <f>'[1]Age distribution'!AQ54*SUMPRODUCT('[1]Age by Underwriting Class'!$H18:$K18,'T20 Aggregate'!$B43:$E43)+'[1]Age distribution'!T54*SUMPRODUCT('[1]Age by Underwriting Class'!$H18:$K18,'WL Aggregate'!$B43:$E43)</f>
        <v>6026541631.5512657</v>
      </c>
      <c r="S23" s="20">
        <f>'[1]Age distribution'!AR54*SUMPRODUCT('[1]Age by Underwriting Class'!$H18:$K18,'T20 Aggregate'!$B43:$E43)+'[1]Age distribution'!U54*SUMPRODUCT('[1]Age by Underwriting Class'!$H18:$K18,'WL Aggregate'!$B43:$E43)</f>
        <v>6323761309.6841965</v>
      </c>
      <c r="T23" s="20">
        <f>'[1]Age distribution'!AS54*SUMPRODUCT('[1]Age by Underwriting Class'!$H18:$K18,'T20 Aggregate'!$B43:$E43)+'[1]Age distribution'!V54*SUMPRODUCT('[1]Age by Underwriting Class'!$H18:$K18,'WL Aggregate'!$B43:$E43)</f>
        <v>6626575263.6803722</v>
      </c>
      <c r="U23" s="20">
        <f>'[1]Age distribution'!AT54*SUMPRODUCT('[1]Age by Underwriting Class'!$H18:$K18,'T20 Aggregate'!$B43:$E43)+'[1]Age distribution'!W54*SUMPRODUCT('[1]Age by Underwriting Class'!$H18:$K18,'WL Aggregate'!$B43:$E43)</f>
        <v>6935045976.9300289</v>
      </c>
    </row>
    <row r="24" spans="1:21" x14ac:dyDescent="0.15">
      <c r="A24">
        <v>43</v>
      </c>
      <c r="B24" s="20">
        <f>'[1]Age distribution'!AA55*SUMPRODUCT('[1]Age by Underwriting Class'!$H19:$K19,'T20 Aggregate'!$B44:$E44)+'[1]Age distribution'!D55*SUMPRODUCT('[1]Age by Underwriting Class'!$H19:$K19,'WL Aggregate'!$B44:$E44)</f>
        <v>1976734995.0584271</v>
      </c>
      <c r="C24" s="20">
        <f>'[1]Age distribution'!AB55*SUMPRODUCT('[1]Age by Underwriting Class'!$H19:$K19,'T20 Aggregate'!$B44:$E44)+'[1]Age distribution'!E55*SUMPRODUCT('[1]Age by Underwriting Class'!$H19:$K19,'WL Aggregate'!$B44:$E44)</f>
        <v>2236960974.9400773</v>
      </c>
      <c r="D24" s="20">
        <f>'[1]Age distribution'!AC55*SUMPRODUCT('[1]Age by Underwriting Class'!$H19:$K19,'T20 Aggregate'!$B44:$E44)+'[1]Age distribution'!F55*SUMPRODUCT('[1]Age by Underwriting Class'!$H19:$K19,'WL Aggregate'!$B44:$E44)</f>
        <v>2491808932.7367597</v>
      </c>
      <c r="E24" s="20">
        <f>'[1]Age distribution'!AD55*SUMPRODUCT('[1]Age by Underwriting Class'!$H19:$K19,'T20 Aggregate'!$B44:$E44)+'[1]Age distribution'!G55*SUMPRODUCT('[1]Age by Underwriting Class'!$H19:$K19,'WL Aggregate'!$B44:$E44)</f>
        <v>2744754066.2397761</v>
      </c>
      <c r="F24" s="20">
        <f>'[1]Age distribution'!AE55*SUMPRODUCT('[1]Age by Underwriting Class'!$H19:$K19,'T20 Aggregate'!$B44:$E44)+'[1]Age distribution'!H55*SUMPRODUCT('[1]Age by Underwriting Class'!$H19:$K19,'WL Aggregate'!$B44:$E44)</f>
        <v>2997975489.4246035</v>
      </c>
      <c r="G24" s="20">
        <f>'[1]Age distribution'!AF55*SUMPRODUCT('[1]Age by Underwriting Class'!$H19:$K19,'T20 Aggregate'!$B44:$E44)+'[1]Age distribution'!I55*SUMPRODUCT('[1]Age by Underwriting Class'!$H19:$K19,'WL Aggregate'!$B44:$E44)</f>
        <v>3252921857.6339502</v>
      </c>
      <c r="H24" s="20">
        <f>'[1]Age distribution'!AG55*SUMPRODUCT('[1]Age by Underwriting Class'!$H19:$K19,'T20 Aggregate'!$B44:$E44)+'[1]Age distribution'!J55*SUMPRODUCT('[1]Age by Underwriting Class'!$H19:$K19,'WL Aggregate'!$B44:$E44)</f>
        <v>3510600838.4685402</v>
      </c>
      <c r="I24" s="20">
        <f>'[1]Age distribution'!AH55*SUMPRODUCT('[1]Age by Underwriting Class'!$H19:$K19,'T20 Aggregate'!$B44:$E44)+'[1]Age distribution'!K55*SUMPRODUCT('[1]Age by Underwriting Class'!$H19:$K19,'WL Aggregate'!$B44:$E44)</f>
        <v>3771739286.8975801</v>
      </c>
      <c r="J24" s="20">
        <f>'[1]Age distribution'!AI55*SUMPRODUCT('[1]Age by Underwriting Class'!$H19:$K19,'T20 Aggregate'!$B44:$E44)+'[1]Age distribution'!L55*SUMPRODUCT('[1]Age by Underwriting Class'!$H19:$K19,'WL Aggregate'!$B44:$E44)</f>
        <v>4036877448.6559205</v>
      </c>
      <c r="K24" s="20">
        <f>'[1]Age distribution'!AJ55*SUMPRODUCT('[1]Age by Underwriting Class'!$H19:$K19,'T20 Aggregate'!$B44:$E44)+'[1]Age distribution'!M55*SUMPRODUCT('[1]Age by Underwriting Class'!$H19:$K19,'WL Aggregate'!$B44:$E44)</f>
        <v>4306427148.873209</v>
      </c>
      <c r="L24" s="20">
        <f>'[1]Age distribution'!AK55*SUMPRODUCT('[1]Age by Underwriting Class'!$H19:$K19,'T20 Aggregate'!$B44:$E44)+'[1]Age distribution'!N55*SUMPRODUCT('[1]Age by Underwriting Class'!$H19:$K19,'WL Aggregate'!$B44:$E44)</f>
        <v>4580709215.2701206</v>
      </c>
      <c r="M24" s="20">
        <f>'[1]Age distribution'!AL55*SUMPRODUCT('[1]Age by Underwriting Class'!$H19:$K19,'T20 Aggregate'!$B44:$E44)+'[1]Age distribution'!O55*SUMPRODUCT('[1]Age by Underwriting Class'!$H19:$K19,'WL Aggregate'!$B44:$E44)</f>
        <v>4859978374.8467131</v>
      </c>
      <c r="N24" s="20">
        <f>'[1]Age distribution'!AM55*SUMPRODUCT('[1]Age by Underwriting Class'!$H19:$K19,'T20 Aggregate'!$B44:$E44)+'[1]Age distribution'!P55*SUMPRODUCT('[1]Age by Underwriting Class'!$H19:$K19,'WL Aggregate'!$B44:$E44)</f>
        <v>5144440301.0957556</v>
      </c>
      <c r="O24" s="20">
        <f>'[1]Age distribution'!AN55*SUMPRODUCT('[1]Age by Underwriting Class'!$H19:$K19,'T20 Aggregate'!$B44:$E44)+'[1]Age distribution'!Q55*SUMPRODUCT('[1]Age by Underwriting Class'!$H19:$K19,'WL Aggregate'!$B44:$E44)</f>
        <v>5434263580.0697823</v>
      </c>
      <c r="P24" s="20">
        <f>'[1]Age distribution'!AO55*SUMPRODUCT('[1]Age by Underwriting Class'!$H19:$K19,'T20 Aggregate'!$B44:$E44)+'[1]Age distribution'!R55*SUMPRODUCT('[1]Age by Underwriting Class'!$H19:$K19,'WL Aggregate'!$B44:$E44)</f>
        <v>5729588293.602375</v>
      </c>
      <c r="Q24" s="20">
        <f>'[1]Age distribution'!AP55*SUMPRODUCT('[1]Age by Underwriting Class'!$H19:$K19,'T20 Aggregate'!$B44:$E44)+'[1]Age distribution'!S55*SUMPRODUCT('[1]Age by Underwriting Class'!$H19:$K19,'WL Aggregate'!$B44:$E44)</f>
        <v>6030532294.3996277</v>
      </c>
      <c r="R24" s="20">
        <f>'[1]Age distribution'!AQ55*SUMPRODUCT('[1]Age by Underwriting Class'!$H19:$K19,'T20 Aggregate'!$B44:$E44)+'[1]Age distribution'!T55*SUMPRODUCT('[1]Age by Underwriting Class'!$H19:$K19,'WL Aggregate'!$B44:$E44)</f>
        <v>6337195871.8470173</v>
      </c>
      <c r="S24" s="20">
        <f>'[1]Age distribution'!AR55*SUMPRODUCT('[1]Age by Underwriting Class'!$H19:$K19,'T20 Aggregate'!$B44:$E44)+'[1]Age distribution'!U55*SUMPRODUCT('[1]Age by Underwriting Class'!$H19:$K19,'WL Aggregate'!$B44:$E44)</f>
        <v>6649665274.0110331</v>
      </c>
      <c r="T24" s="20">
        <f>'[1]Age distribution'!AS55*SUMPRODUCT('[1]Age by Underwriting Class'!$H19:$K19,'T20 Aggregate'!$B44:$E44)+'[1]Age distribution'!V55*SUMPRODUCT('[1]Age by Underwriting Class'!$H19:$K19,'WL Aggregate'!$B44:$E44)</f>
        <v>6968015402.57831</v>
      </c>
      <c r="U24" s="20">
        <f>'[1]Age distribution'!AT55*SUMPRODUCT('[1]Age by Underwriting Class'!$H19:$K19,'T20 Aggregate'!$B44:$E44)+'[1]Age distribution'!W55*SUMPRODUCT('[1]Age by Underwriting Class'!$H19:$K19,'WL Aggregate'!$B44:$E44)</f>
        <v>7292311900.4348965</v>
      </c>
    </row>
    <row r="25" spans="1:21" x14ac:dyDescent="0.15">
      <c r="A25">
        <v>44</v>
      </c>
      <c r="B25" s="20">
        <f>'[1]Age distribution'!AA56*SUMPRODUCT('[1]Age by Underwriting Class'!$H20:$K20,'T20 Aggregate'!$B45:$E45)+'[1]Age distribution'!D56*SUMPRODUCT('[1]Age by Underwriting Class'!$H20:$K20,'WL Aggregate'!$B45:$E45)</f>
        <v>2083515571.1939766</v>
      </c>
      <c r="C25" s="20">
        <f>'[1]Age distribution'!AB56*SUMPRODUCT('[1]Age by Underwriting Class'!$H20:$K20,'T20 Aggregate'!$B45:$E45)+'[1]Age distribution'!E56*SUMPRODUCT('[1]Age by Underwriting Class'!$H20:$K20,'WL Aggregate'!$B45:$E45)</f>
        <v>2357531051.0456491</v>
      </c>
      <c r="D25" s="20">
        <f>'[1]Age distribution'!AC56*SUMPRODUCT('[1]Age by Underwriting Class'!$H20:$K20,'T20 Aggregate'!$B45:$E45)+'[1]Age distribution'!F56*SUMPRODUCT('[1]Age by Underwriting Class'!$H20:$K20,'WL Aggregate'!$B45:$E45)</f>
        <v>2625892180.8069143</v>
      </c>
      <c r="E25" s="20">
        <f>'[1]Age distribution'!AD56*SUMPRODUCT('[1]Age by Underwriting Class'!$H20:$K20,'T20 Aggregate'!$B45:$E45)+'[1]Age distribution'!G56*SUMPRODUCT('[1]Age by Underwriting Class'!$H20:$K20,'WL Aggregate'!$B45:$E45)</f>
        <v>2892255592.2289119</v>
      </c>
      <c r="F25" s="20">
        <f>'[1]Age distribution'!AE56*SUMPRODUCT('[1]Age by Underwriting Class'!$H20:$K20,'T20 Aggregate'!$B45:$E45)+'[1]Age distribution'!H56*SUMPRODUCT('[1]Age by Underwriting Class'!$H20:$K20,'WL Aggregate'!$B45:$E45)</f>
        <v>3158914166.9922247</v>
      </c>
      <c r="G25" s="20">
        <f>'[1]Age distribution'!AF56*SUMPRODUCT('[1]Age by Underwriting Class'!$H20:$K20,'T20 Aggregate'!$B45:$E45)+'[1]Age distribution'!I56*SUMPRODUCT('[1]Age by Underwriting Class'!$H20:$K20,'WL Aggregate'!$B45:$E45)</f>
        <v>3427392192.1851616</v>
      </c>
      <c r="H25" s="20">
        <f>'[1]Age distribution'!AG56*SUMPRODUCT('[1]Age by Underwriting Class'!$H20:$K20,'T20 Aggregate'!$B45:$E45)+'[1]Age distribution'!J56*SUMPRODUCT('[1]Age by Underwriting Class'!$H20:$K20,'WL Aggregate'!$B45:$E45)</f>
        <v>3698749943.9602437</v>
      </c>
      <c r="I25" s="20">
        <f>'[1]Age distribution'!AH56*SUMPRODUCT('[1]Age by Underwriting Class'!$H20:$K20,'T20 Aggregate'!$B45:$E45)+'[1]Age distribution'!K56*SUMPRODUCT('[1]Age by Underwriting Class'!$H20:$K20,'WL Aggregate'!$B45:$E45)</f>
        <v>3973752225.1052485</v>
      </c>
      <c r="J25" s="20">
        <f>'[1]Age distribution'!AI56*SUMPRODUCT('[1]Age by Underwriting Class'!$H20:$K20,'T20 Aggregate'!$B45:$E45)+'[1]Age distribution'!L56*SUMPRODUCT('[1]Age by Underwriting Class'!$H20:$K20,'WL Aggregate'!$B45:$E45)</f>
        <v>4252967486.6339335</v>
      </c>
      <c r="K25" s="20">
        <f>'[1]Age distribution'!AJ56*SUMPRODUCT('[1]Age by Underwriting Class'!$H20:$K20,'T20 Aggregate'!$B45:$E45)+'[1]Age distribution'!M56*SUMPRODUCT('[1]Age by Underwriting Class'!$H20:$K20,'WL Aggregate'!$B45:$E45)</f>
        <v>4536829054.341095</v>
      </c>
      <c r="L25" s="20">
        <f>'[1]Age distribution'!AK56*SUMPRODUCT('[1]Age by Underwriting Class'!$H20:$K20,'T20 Aggregate'!$B45:$E45)+'[1]Age distribution'!N56*SUMPRODUCT('[1]Age by Underwriting Class'!$H20:$K20,'WL Aggregate'!$B45:$E45)</f>
        <v>4825674505.7980003</v>
      </c>
      <c r="M25" s="20">
        <f>'[1]Age distribution'!AL56*SUMPRODUCT('[1]Age by Underwriting Class'!$H20:$K20,'T20 Aggregate'!$B45:$E45)+'[1]Age distribution'!O56*SUMPRODUCT('[1]Age by Underwriting Class'!$H20:$K20,'WL Aggregate'!$B45:$E45)</f>
        <v>5119771866.8530254</v>
      </c>
      <c r="N25" s="20">
        <f>'[1]Age distribution'!AM56*SUMPRODUCT('[1]Age by Underwriting Class'!$H20:$K20,'T20 Aggregate'!$B45:$E45)+'[1]Age distribution'!P56*SUMPRODUCT('[1]Age by Underwriting Class'!$H20:$K20,'WL Aggregate'!$B45:$E45)</f>
        <v>5419337548.8499813</v>
      </c>
      <c r="O25" s="20">
        <f>'[1]Age distribution'!AN56*SUMPRODUCT('[1]Age by Underwriting Class'!$H20:$K20,'T20 Aggregate'!$B45:$E45)+'[1]Age distribution'!Q56*SUMPRODUCT('[1]Age by Underwriting Class'!$H20:$K20,'WL Aggregate'!$B45:$E45)</f>
        <v>5724548939.4224691</v>
      </c>
      <c r="P25" s="20">
        <f>'[1]Age distribution'!AO56*SUMPRODUCT('[1]Age by Underwriting Class'!$H20:$K20,'T20 Aggregate'!$B45:$E45)+'[1]Age distribution'!R56*SUMPRODUCT('[1]Age by Underwriting Class'!$H20:$K20,'WL Aggregate'!$B45:$E45)</f>
        <v>6035553433.830039</v>
      </c>
      <c r="Q25" s="20">
        <f>'[1]Age distribution'!AP56*SUMPRODUCT('[1]Age by Underwriting Class'!$H20:$K20,'T20 Aggregate'!$B45:$E45)+'[1]Age distribution'!S56*SUMPRODUCT('[1]Age by Underwriting Class'!$H20:$K20,'WL Aggregate'!$B45:$E45)</f>
        <v>6352475037.6611309</v>
      </c>
      <c r="R25" s="20">
        <f>'[1]Age distribution'!AQ56*SUMPRODUCT('[1]Age by Underwriting Class'!$H20:$K20,'T20 Aggregate'!$B45:$E45)+'[1]Age distribution'!T56*SUMPRODUCT('[1]Age by Underwriting Class'!$H20:$K20,'WL Aggregate'!$B45:$E45)</f>
        <v>6675419276.2335157</v>
      </c>
      <c r="S25" s="20">
        <f>'[1]Age distribution'!AR56*SUMPRODUCT('[1]Age by Underwriting Class'!$H20:$K20,'T20 Aggregate'!$B45:$E45)+'[1]Age distribution'!U56*SUMPRODUCT('[1]Age by Underwriting Class'!$H20:$K20,'WL Aggregate'!$B45:$E45)</f>
        <v>7004476900.473423</v>
      </c>
      <c r="T25" s="20">
        <f>'[1]Age distribution'!AS56*SUMPRODUCT('[1]Age by Underwriting Class'!$H20:$K20,'T20 Aggregate'!$B45:$E45)+'[1]Age distribution'!V56*SUMPRODUCT('[1]Age by Underwriting Class'!$H20:$K20,'WL Aggregate'!$B45:$E45)</f>
        <v>7339726722.5527115</v>
      </c>
      <c r="U25" s="20">
        <f>'[1]Age distribution'!AT56*SUMPRODUCT('[1]Age by Underwriting Class'!$H20:$K20,'T20 Aggregate'!$B45:$E45)+'[1]Age distribution'!W56*SUMPRODUCT('[1]Age by Underwriting Class'!$H20:$K20,'WL Aggregate'!$B45:$E45)</f>
        <v>7681237812.4569674</v>
      </c>
    </row>
    <row r="26" spans="1:21" x14ac:dyDescent="0.15">
      <c r="A26">
        <v>45</v>
      </c>
      <c r="B26" s="20">
        <f>'[1]Age distribution'!AA57*SUMPRODUCT('[1]Age by Underwriting Class'!$H21:$K21,'T20 Aggregate'!$B46:$E46)+'[1]Age distribution'!D57*SUMPRODUCT('[1]Age by Underwriting Class'!$H21:$K21,'WL Aggregate'!$B46:$E46)</f>
        <v>2186082312.4283233</v>
      </c>
      <c r="C26" s="20">
        <f>'[1]Age distribution'!AB57*SUMPRODUCT('[1]Age by Underwriting Class'!$H21:$K21,'T20 Aggregate'!$B46:$E46)+'[1]Age distribution'!E57*SUMPRODUCT('[1]Age by Underwriting Class'!$H21:$K21,'WL Aggregate'!$B46:$E46)</f>
        <v>2473325227.1645927</v>
      </c>
      <c r="D26" s="20">
        <f>'[1]Age distribution'!AC57*SUMPRODUCT('[1]Age by Underwriting Class'!$H21:$K21,'T20 Aggregate'!$B46:$E46)+'[1]Age distribution'!F57*SUMPRODUCT('[1]Age by Underwriting Class'!$H21:$K21,'WL Aggregate'!$B46:$E46)</f>
        <v>2754649317.238977</v>
      </c>
      <c r="E26" s="20">
        <f>'[1]Age distribution'!AD57*SUMPRODUCT('[1]Age by Underwriting Class'!$H21:$K21,'T20 Aggregate'!$B46:$E46)+'[1]Age distribution'!G57*SUMPRODUCT('[1]Age by Underwriting Class'!$H21:$K21,'WL Aggregate'!$B46:$E46)</f>
        <v>3033885067.6919236</v>
      </c>
      <c r="F26" s="20">
        <f>'[1]Age distribution'!AE57*SUMPRODUCT('[1]Age by Underwriting Class'!$H21:$K21,'T20 Aggregate'!$B46:$E46)+'[1]Age distribution'!H57*SUMPRODUCT('[1]Age by Underwriting Class'!$H21:$K21,'WL Aggregate'!$B46:$E46)</f>
        <v>3313434374.468864</v>
      </c>
      <c r="G26" s="20">
        <f>'[1]Age distribution'!AF57*SUMPRODUCT('[1]Age by Underwriting Class'!$H21:$K21,'T20 Aggregate'!$B46:$E46)+'[1]Age distribution'!I57*SUMPRODUCT('[1]Age by Underwriting Class'!$H21:$K21,'WL Aggregate'!$B46:$E46)</f>
        <v>3594893996.3594389</v>
      </c>
      <c r="H26" s="20">
        <f>'[1]Age distribution'!AG57*SUMPRODUCT('[1]Age by Underwriting Class'!$H21:$K21,'T20 Aggregate'!$B46:$E46)+'[1]Age distribution'!J57*SUMPRODUCT('[1]Age by Underwriting Class'!$H21:$K21,'WL Aggregate'!$B46:$E46)</f>
        <v>3879374619.9783745</v>
      </c>
      <c r="I26" s="20">
        <f>'[1]Age distribution'!AH57*SUMPRODUCT('[1]Age by Underwriting Class'!$H21:$K21,'T20 Aggregate'!$B46:$E46)+'[1]Age distribution'!K57*SUMPRODUCT('[1]Age by Underwriting Class'!$H21:$K21,'WL Aggregate'!$B46:$E46)</f>
        <v>4167677410.3969321</v>
      </c>
      <c r="J26" s="20">
        <f>'[1]Age distribution'!AI57*SUMPRODUCT('[1]Age by Underwriting Class'!$H21:$K21,'T20 Aggregate'!$B46:$E46)+'[1]Age distribution'!L57*SUMPRODUCT('[1]Age by Underwriting Class'!$H21:$K21,'WL Aggregate'!$B46:$E46)</f>
        <v>4460397845.4353075</v>
      </c>
      <c r="K26" s="20">
        <f>'[1]Age distribution'!AJ57*SUMPRODUCT('[1]Age by Underwriting Class'!$H21:$K21,'T20 Aggregate'!$B46:$E46)+'[1]Age distribution'!M57*SUMPRODUCT('[1]Age by Underwriting Class'!$H21:$K21,'WL Aggregate'!$B46:$E46)</f>
        <v>4757989853.2130289</v>
      </c>
      <c r="L26" s="20">
        <f>'[1]Age distribution'!AK57*SUMPRODUCT('[1]Age by Underwriting Class'!$H21:$K21,'T20 Aggregate'!$B46:$E46)+'[1]Age distribution'!N57*SUMPRODUCT('[1]Age by Underwriting Class'!$H21:$K21,'WL Aggregate'!$B46:$E46)</f>
        <v>5060807061.3099957</v>
      </c>
      <c r="M26" s="20">
        <f>'[1]Age distribution'!AL57*SUMPRODUCT('[1]Age by Underwriting Class'!$H21:$K21,'T20 Aggregate'!$B46:$E46)+'[1]Age distribution'!O57*SUMPRODUCT('[1]Age by Underwriting Class'!$H21:$K21,'WL Aggregate'!$B46:$E46)</f>
        <v>5369130238.7706518</v>
      </c>
      <c r="N26" s="20">
        <f>'[1]Age distribution'!AM57*SUMPRODUCT('[1]Age by Underwriting Class'!$H21:$K21,'T20 Aggregate'!$B46:$E46)+'[1]Age distribution'!P57*SUMPRODUCT('[1]Age by Underwriting Class'!$H21:$K21,'WL Aggregate'!$B46:$E46)</f>
        <v>5683186086.1411476</v>
      </c>
      <c r="O26" s="20">
        <f>'[1]Age distribution'!AN57*SUMPRODUCT('[1]Age by Underwriting Class'!$H21:$K21,'T20 Aggregate'!$B46:$E46)+'[1]Age distribution'!Q57*SUMPRODUCT('[1]Age by Underwriting Class'!$H21:$K21,'WL Aggregate'!$B46:$E46)</f>
        <v>6003160424.8886452</v>
      </c>
      <c r="P26" s="20">
        <f>'[1]Age distribution'!AO57*SUMPRODUCT('[1]Age by Underwriting Class'!$H21:$K21,'T20 Aggregate'!$B46:$E46)+'[1]Age distribution'!R57*SUMPRODUCT('[1]Age by Underwriting Class'!$H21:$K21,'WL Aggregate'!$B46:$E46)</f>
        <v>6329207658.1292248</v>
      </c>
      <c r="Q26" s="20">
        <f>'[1]Age distribution'!AP57*SUMPRODUCT('[1]Age by Underwriting Class'!$H21:$K21,'T20 Aggregate'!$B46:$E46)+'[1]Age distribution'!S57*SUMPRODUCT('[1]Age by Underwriting Class'!$H21:$K21,'WL Aggregate'!$B46:$E46)</f>
        <v>6661457687.2540569</v>
      </c>
      <c r="R26" s="20">
        <f>'[1]Age distribution'!AQ57*SUMPRODUCT('[1]Age by Underwriting Class'!$H21:$K21,'T20 Aggregate'!$B46:$E46)+'[1]Age distribution'!T57*SUMPRODUCT('[1]Age by Underwriting Class'!$H21:$K21,'WL Aggregate'!$B46:$E46)</f>
        <v>7000021054.7455664</v>
      </c>
      <c r="S26" s="20">
        <f>'[1]Age distribution'!AR57*SUMPRODUCT('[1]Age by Underwriting Class'!$H21:$K21,'T20 Aggregate'!$B46:$E46)+'[1]Age distribution'!U57*SUMPRODUCT('[1]Age by Underwriting Class'!$H21:$K21,'WL Aggregate'!$B46:$E46)</f>
        <v>7344992826.2513227</v>
      </c>
      <c r="T26" s="20">
        <f>'[1]Age distribution'!AS57*SUMPRODUCT('[1]Age by Underwriting Class'!$H21:$K21,'T20 Aggregate'!$B46:$E46)+'[1]Age distribution'!V57*SUMPRODUCT('[1]Age by Underwriting Class'!$H21:$K21,'WL Aggregate'!$B46:$E46)</f>
        <v>7696455561.0405817</v>
      </c>
      <c r="U26" s="20">
        <f>'[1]Age distribution'!AT57*SUMPRODUCT('[1]Age by Underwriting Class'!$H21:$K21,'T20 Aggregate'!$B46:$E46)+'[1]Age distribution'!W57*SUMPRODUCT('[1]Age by Underwriting Class'!$H21:$K21,'WL Aggregate'!$B46:$E46)</f>
        <v>8054481613.007453</v>
      </c>
    </row>
    <row r="27" spans="1:21" x14ac:dyDescent="0.15">
      <c r="A27">
        <v>46</v>
      </c>
      <c r="B27" s="20">
        <f>'[1]Age distribution'!AA58*SUMPRODUCT('[1]Age by Underwriting Class'!$H22:$K22,'T20 Aggregate'!$B47:$E47)+'[1]Age distribution'!D58*SUMPRODUCT('[1]Age by Underwriting Class'!$H22:$K22,'WL Aggregate'!$B47:$E47)</f>
        <v>2305834116.2929707</v>
      </c>
      <c r="C27" s="20">
        <f>'[1]Age distribution'!AB58*SUMPRODUCT('[1]Age by Underwriting Class'!$H22:$K22,'T20 Aggregate'!$B47:$E47)+'[1]Age distribution'!E58*SUMPRODUCT('[1]Age by Underwriting Class'!$H22:$K22,'WL Aggregate'!$B47:$E47)</f>
        <v>2608496416.7820868</v>
      </c>
      <c r="D27" s="20">
        <f>'[1]Age distribution'!AC58*SUMPRODUCT('[1]Age by Underwriting Class'!$H22:$K22,'T20 Aggregate'!$B47:$E47)+'[1]Age distribution'!F58*SUMPRODUCT('[1]Age by Underwriting Class'!$H22:$K22,'WL Aggregate'!$B47:$E47)</f>
        <v>2904932394.0024939</v>
      </c>
      <c r="E27" s="20">
        <f>'[1]Age distribution'!AD58*SUMPRODUCT('[1]Age by Underwriting Class'!$H22:$K22,'T20 Aggregate'!$B47:$E47)+'[1]Age distribution'!G58*SUMPRODUCT('[1]Age by Underwriting Class'!$H22:$K22,'WL Aggregate'!$B47:$E47)</f>
        <v>3199174943.8507013</v>
      </c>
      <c r="F27" s="20">
        <f>'[1]Age distribution'!AE58*SUMPRODUCT('[1]Age by Underwriting Class'!$H22:$K22,'T20 Aggregate'!$B47:$E47)+'[1]Age distribution'!H58*SUMPRODUCT('[1]Age by Underwriting Class'!$H22:$K22,'WL Aggregate'!$B47:$E47)</f>
        <v>3493752883.4869065</v>
      </c>
      <c r="G27" s="20">
        <f>'[1]Age distribution'!AF58*SUMPRODUCT('[1]Age by Underwriting Class'!$H22:$K22,'T20 Aggregate'!$B47:$E47)+'[1]Age distribution'!I58*SUMPRODUCT('[1]Age by Underwriting Class'!$H22:$K22,'WL Aggregate'!$B47:$E47)</f>
        <v>3790347347.7810974</v>
      </c>
      <c r="H27" s="20">
        <f>'[1]Age distribution'!AG58*SUMPRODUCT('[1]Age by Underwriting Class'!$H22:$K22,'T20 Aggregate'!$B47:$E47)+'[1]Age distribution'!J58*SUMPRODUCT('[1]Age by Underwriting Class'!$H22:$K22,'WL Aggregate'!$B47:$E47)</f>
        <v>4090127714.3560915</v>
      </c>
      <c r="I27" s="20">
        <f>'[1]Age distribution'!AH58*SUMPRODUCT('[1]Age by Underwriting Class'!$H22:$K22,'T20 Aggregate'!$B47:$E47)+'[1]Age distribution'!K58*SUMPRODUCT('[1]Age by Underwriting Class'!$H22:$K22,'WL Aggregate'!$B47:$E47)</f>
        <v>4393937483.5243015</v>
      </c>
      <c r="J27" s="20">
        <f>'[1]Age distribution'!AI58*SUMPRODUCT('[1]Age by Underwriting Class'!$H22:$K22,'T20 Aggregate'!$B47:$E47)+'[1]Age distribution'!L58*SUMPRODUCT('[1]Age by Underwriting Class'!$H22:$K22,'WL Aggregate'!$B47:$E47)</f>
        <v>4702403599.4017277</v>
      </c>
      <c r="K27" s="20">
        <f>'[1]Age distribution'!AJ58*SUMPRODUCT('[1]Age by Underwriting Class'!$H22:$K22,'T20 Aggregate'!$B47:$E47)+'[1]Age distribution'!M58*SUMPRODUCT('[1]Age by Underwriting Class'!$H22:$K22,'WL Aggregate'!$B47:$E47)</f>
        <v>5016003976.6209097</v>
      </c>
      <c r="L27" s="20">
        <f>'[1]Age distribution'!AK58*SUMPRODUCT('[1]Age by Underwriting Class'!$H22:$K22,'T20 Aggregate'!$B47:$E47)+'[1]Age distribution'!N58*SUMPRODUCT('[1]Age by Underwriting Class'!$H22:$K22,'WL Aggregate'!$B47:$E47)</f>
        <v>5335110929.1840706</v>
      </c>
      <c r="M27" s="20">
        <f>'[1]Age distribution'!AL58*SUMPRODUCT('[1]Age by Underwriting Class'!$H22:$K22,'T20 Aggregate'!$B47:$E47)+'[1]Age distribution'!O58*SUMPRODUCT('[1]Age by Underwriting Class'!$H22:$K22,'WL Aggregate'!$B47:$E47)</f>
        <v>5660020062.5602961</v>
      </c>
      <c r="N27" s="20">
        <f>'[1]Age distribution'!AM58*SUMPRODUCT('[1]Age by Underwriting Class'!$H22:$K22,'T20 Aggregate'!$B47:$E47)+'[1]Age distribution'!P58*SUMPRODUCT('[1]Age by Underwriting Class'!$H22:$K22,'WL Aggregate'!$B47:$E47)</f>
        <v>5990970056.6276302</v>
      </c>
      <c r="O27" s="20">
        <f>'[1]Age distribution'!AN58*SUMPRODUCT('[1]Age by Underwriting Class'!$H22:$K22,'T20 Aggregate'!$B47:$E47)+'[1]Age distribution'!Q58*SUMPRODUCT('[1]Age by Underwriting Class'!$H22:$K22,'WL Aggregate'!$B47:$E47)</f>
        <v>6328156552.0489388</v>
      </c>
      <c r="P27" s="20">
        <f>'[1]Age distribution'!AO58*SUMPRODUCT('[1]Age by Underwriting Class'!$H22:$K22,'T20 Aggregate'!$B47:$E47)+'[1]Age distribution'!R58*SUMPRODUCT('[1]Age by Underwriting Class'!$H22:$K22,'WL Aggregate'!$B47:$E47)</f>
        <v>6671742110.9244938</v>
      </c>
      <c r="Q27" s="20">
        <f>'[1]Age distribution'!AP58*SUMPRODUCT('[1]Age by Underwriting Class'!$H22:$K22,'T20 Aggregate'!$B47:$E47)+'[1]Age distribution'!S58*SUMPRODUCT('[1]Age by Underwriting Class'!$H22:$K22,'WL Aggregate'!$B47:$E47)</f>
        <v>7021863498.907176</v>
      </c>
      <c r="R27" s="20">
        <f>'[1]Age distribution'!AQ58*SUMPRODUCT('[1]Age by Underwriting Class'!$H22:$K22,'T20 Aggregate'!$B47:$E47)+'[1]Age distribution'!T58*SUMPRODUCT('[1]Age by Underwriting Class'!$H22:$K22,'WL Aggregate'!$B47:$E47)</f>
        <v>7378637099.7758179</v>
      </c>
      <c r="S27" s="20">
        <f>'[1]Age distribution'!AR58*SUMPRODUCT('[1]Age by Underwriting Class'!$H22:$K22,'T20 Aggregate'!$B47:$E47)+'[1]Age distribution'!U58*SUMPRODUCT('[1]Age by Underwriting Class'!$H22:$K22,'WL Aggregate'!$B47:$E47)</f>
        <v>7742163002.6460075</v>
      </c>
      <c r="T27" s="20">
        <f>'[1]Age distribution'!AS58*SUMPRODUCT('[1]Age by Underwriting Class'!$H22:$K22,'T20 Aggregate'!$B47:$E47)+'[1]Age distribution'!V58*SUMPRODUCT('[1]Age by Underwriting Class'!$H22:$K22,'WL Aggregate'!$B47:$E47)</f>
        <v>8112528129.3917847</v>
      </c>
      <c r="U27" s="20">
        <f>'[1]Age distribution'!AT58*SUMPRODUCT('[1]Age by Underwriting Class'!$H22:$K22,'T20 Aggregate'!$B47:$E47)+'[1]Age distribution'!W58*SUMPRODUCT('[1]Age by Underwriting Class'!$H22:$K22,'WL Aggregate'!$B47:$E47)</f>
        <v>8489808657.2386408</v>
      </c>
    </row>
    <row r="28" spans="1:21" x14ac:dyDescent="0.15">
      <c r="A28">
        <v>47</v>
      </c>
      <c r="B28" s="20">
        <f>'[1]Age distribution'!AA59*SUMPRODUCT('[1]Age by Underwriting Class'!$H23:$K23,'T20 Aggregate'!$B48:$E48)+'[1]Age distribution'!D59*SUMPRODUCT('[1]Age by Underwriting Class'!$H23:$K23,'WL Aggregate'!$B48:$E48)</f>
        <v>2427381595.5075154</v>
      </c>
      <c r="C28" s="20">
        <f>'[1]Age distribution'!AB59*SUMPRODUCT('[1]Age by Underwriting Class'!$H23:$K23,'T20 Aggregate'!$B48:$E48)+'[1]Age distribution'!E59*SUMPRODUCT('[1]Age by Underwriting Class'!$H23:$K23,'WL Aggregate'!$B48:$E48)</f>
        <v>2745627319.4245586</v>
      </c>
      <c r="D28" s="20">
        <f>'[1]Age distribution'!AC59*SUMPRODUCT('[1]Age by Underwriting Class'!$H23:$K23,'T20 Aggregate'!$B48:$E48)+'[1]Age distribution'!F59*SUMPRODUCT('[1]Age by Underwriting Class'!$H23:$K23,'WL Aggregate'!$B48:$E48)</f>
        <v>3057338172.0770502</v>
      </c>
      <c r="E28" s="20">
        <f>'[1]Age distribution'!AD59*SUMPRODUCT('[1]Age by Underwriting Class'!$H23:$K23,'T20 Aggregate'!$B48:$E48)+'[1]Age distribution'!G59*SUMPRODUCT('[1]Age by Underwriting Class'!$H23:$K23,'WL Aggregate'!$B48:$E48)</f>
        <v>3366750915.7476163</v>
      </c>
      <c r="F28" s="20">
        <f>'[1]Age distribution'!AE59*SUMPRODUCT('[1]Age by Underwriting Class'!$H23:$K23,'T20 Aggregate'!$B48:$E48)+'[1]Age distribution'!H59*SUMPRODUCT('[1]Age by Underwriting Class'!$H23:$K23,'WL Aggregate'!$B48:$E48)</f>
        <v>3676522201.4976587</v>
      </c>
      <c r="G28" s="20">
        <f>'[1]Age distribution'!AF59*SUMPRODUCT('[1]Age by Underwriting Class'!$H23:$K23,'T20 Aggregate'!$B48:$E48)+'[1]Age distribution'!I59*SUMPRODUCT('[1]Age by Underwriting Class'!$H23:$K23,'WL Aggregate'!$B48:$E48)</f>
        <v>3988418147.0232315</v>
      </c>
      <c r="H28" s="20">
        <f>'[1]Age distribution'!AG59*SUMPRODUCT('[1]Age by Underwriting Class'!$H23:$K23,'T20 Aggregate'!$B48:$E48)+'[1]Age distribution'!J59*SUMPRODUCT('[1]Age by Underwriting Class'!$H23:$K23,'WL Aggregate'!$B48:$E48)</f>
        <v>4303667243.0004225</v>
      </c>
      <c r="I28" s="20">
        <f>'[1]Age distribution'!AH59*SUMPRODUCT('[1]Age by Underwriting Class'!$H23:$K23,'T20 Aggregate'!$B48:$E48)+'[1]Age distribution'!K59*SUMPRODUCT('[1]Age by Underwriting Class'!$H23:$K23,'WL Aggregate'!$B48:$E48)</f>
        <v>4623155629.4141798</v>
      </c>
      <c r="J28" s="20">
        <f>'[1]Age distribution'!AI59*SUMPRODUCT('[1]Age by Underwriting Class'!$H23:$K23,'T20 Aggregate'!$B48:$E48)+'[1]Age distribution'!L59*SUMPRODUCT('[1]Age by Underwriting Class'!$H23:$K23,'WL Aggregate'!$B48:$E48)</f>
        <v>4947541942.9494381</v>
      </c>
      <c r="K28" s="20">
        <f>'[1]Age distribution'!AJ59*SUMPRODUCT('[1]Age by Underwriting Class'!$H23:$K23,'T20 Aggregate'!$B48:$E48)+'[1]Age distribution'!M59*SUMPRODUCT('[1]Age by Underwriting Class'!$H23:$K23,'WL Aggregate'!$B48:$E48)</f>
        <v>5277328257.2380066</v>
      </c>
      <c r="L28" s="20">
        <f>'[1]Age distribution'!AK59*SUMPRODUCT('[1]Age by Underwriting Class'!$H23:$K23,'T20 Aggregate'!$B48:$E48)+'[1]Age distribution'!N59*SUMPRODUCT('[1]Age by Underwriting Class'!$H23:$K23,'WL Aggregate'!$B48:$E48)</f>
        <v>5612905707.0779057</v>
      </c>
      <c r="M28" s="20">
        <f>'[1]Age distribution'!AL59*SUMPRODUCT('[1]Age by Underwriting Class'!$H23:$K23,'T20 Aggregate'!$B48:$E48)+'[1]Age distribution'!O59*SUMPRODUCT('[1]Age by Underwriting Class'!$H23:$K23,'WL Aggregate'!$B48:$E48)</f>
        <v>5954584841.0511198</v>
      </c>
      <c r="N28" s="20">
        <f>'[1]Age distribution'!AM59*SUMPRODUCT('[1]Age by Underwriting Class'!$H23:$K23,'T20 Aggregate'!$B48:$E48)+'[1]Age distribution'!P59*SUMPRODUCT('[1]Age by Underwriting Class'!$H23:$K23,'WL Aggregate'!$B48:$E48)</f>
        <v>6302616404.5105829</v>
      </c>
      <c r="O28" s="20">
        <f>'[1]Age distribution'!AN59*SUMPRODUCT('[1]Age by Underwriting Class'!$H23:$K23,'T20 Aggregate'!$B48:$E48)+'[1]Age distribution'!Q59*SUMPRODUCT('[1]Age by Underwriting Class'!$H23:$K23,'WL Aggregate'!$B48:$E48)</f>
        <v>6657205927.9243898</v>
      </c>
      <c r="P28" s="20">
        <f>'[1]Age distribution'!AO59*SUMPRODUCT('[1]Age by Underwriting Class'!$H23:$K23,'T20 Aggregate'!$B48:$E48)+'[1]Age distribution'!R59*SUMPRODUCT('[1]Age by Underwriting Class'!$H23:$K23,'WL Aggregate'!$B48:$E48)</f>
        <v>7018524191.0480042</v>
      </c>
      <c r="Q28" s="20">
        <f>'[1]Age distribution'!AP59*SUMPRODUCT('[1]Age by Underwriting Class'!$H23:$K23,'T20 Aggregate'!$B48:$E48)+'[1]Age distribution'!S59*SUMPRODUCT('[1]Age by Underwriting Class'!$H23:$K23,'WL Aggregate'!$B48:$E48)</f>
        <v>7386714873.156702</v>
      </c>
      <c r="R28" s="20">
        <f>'[1]Age distribution'!AQ59*SUMPRODUCT('[1]Age by Underwriting Class'!$H23:$K23,'T20 Aggregate'!$B48:$E48)+'[1]Age distribution'!T59*SUMPRODUCT('[1]Age by Underwriting Class'!$H23:$K23,'WL Aggregate'!$B48:$E48)</f>
        <v>7761900241.3302994</v>
      </c>
      <c r="S28" s="20">
        <f>'[1]Age distribution'!AR59*SUMPRODUCT('[1]Age by Underwriting Class'!$H23:$K23,'T20 Aggregate'!$B48:$E48)+'[1]Age distribution'!U59*SUMPRODUCT('[1]Age by Underwriting Class'!$H23:$K23,'WL Aggregate'!$B48:$E48)</f>
        <v>8144185444.2760077</v>
      </c>
      <c r="T28" s="20">
        <f>'[1]Age distribution'!AS59*SUMPRODUCT('[1]Age by Underwriting Class'!$H23:$K23,'T20 Aggregate'!$B48:$E48)+'[1]Age distribution'!V59*SUMPRODUCT('[1]Age by Underwriting Class'!$H23:$K23,'WL Aggregate'!$B48:$E48)</f>
        <v>8533661797.8440027</v>
      </c>
      <c r="U28" s="20">
        <f>'[1]Age distribution'!AT59*SUMPRODUCT('[1]Age by Underwriting Class'!$H23:$K23,'T20 Aggregate'!$B48:$E48)+'[1]Age distribution'!W59*SUMPRODUCT('[1]Age by Underwriting Class'!$H23:$K23,'WL Aggregate'!$B48:$E48)</f>
        <v>8930409330.0846081</v>
      </c>
    </row>
    <row r="29" spans="1:21" x14ac:dyDescent="0.15">
      <c r="A29">
        <v>48</v>
      </c>
      <c r="B29" s="20">
        <f>'[1]Age distribution'!AA60*SUMPRODUCT('[1]Age by Underwriting Class'!$H24:$K24,'T20 Aggregate'!$B49:$E49)+'[1]Age distribution'!D60*SUMPRODUCT('[1]Age by Underwriting Class'!$H24:$K24,'WL Aggregate'!$B49:$E49)</f>
        <v>2542814792.9000244</v>
      </c>
      <c r="C29" s="20">
        <f>'[1]Age distribution'!AB60*SUMPRODUCT('[1]Age by Underwriting Class'!$H24:$K24,'T20 Aggregate'!$B49:$E49)+'[1]Age distribution'!E60*SUMPRODUCT('[1]Age by Underwriting Class'!$H24:$K24,'WL Aggregate'!$B49:$E49)</f>
        <v>2875841294.2871556</v>
      </c>
      <c r="D29" s="20">
        <f>'[1]Age distribution'!AC60*SUMPRODUCT('[1]Age by Underwriting Class'!$H24:$K24,'T20 Aggregate'!$B49:$E49)+'[1]Age distribution'!F60*SUMPRODUCT('[1]Age by Underwriting Class'!$H24:$K24,'WL Aggregate'!$B49:$E49)</f>
        <v>3202040891.2220187</v>
      </c>
      <c r="E29" s="20">
        <f>'[1]Age distribution'!AD60*SUMPRODUCT('[1]Age by Underwriting Class'!$H24:$K24,'T20 Aggregate'!$B49:$E49)+'[1]Age distribution'!G60*SUMPRODUCT('[1]Age by Underwriting Class'!$H24:$K24,'WL Aggregate'!$B49:$E49)</f>
        <v>3525843516.4165449</v>
      </c>
      <c r="F29" s="20">
        <f>'[1]Age distribution'!AE60*SUMPRODUCT('[1]Age by Underwriting Class'!$H24:$K24,'T20 Aggregate'!$B49:$E49)+'[1]Age distribution'!H60*SUMPRODUCT('[1]Age by Underwriting Class'!$H24:$K24,'WL Aggregate'!$B49:$E49)</f>
        <v>3850026947.9607038</v>
      </c>
      <c r="G29" s="20">
        <f>'[1]Age distribution'!AF60*SUMPRODUCT('[1]Age by Underwriting Class'!$H24:$K24,'T20 Aggregate'!$B49:$E49)+'[1]Age distribution'!I60*SUMPRODUCT('[1]Age by Underwriting Class'!$H24:$K24,'WL Aggregate'!$B49:$E49)</f>
        <v>4176437827.7081008</v>
      </c>
      <c r="H29" s="20">
        <f>'[1]Age distribution'!AG60*SUMPRODUCT('[1]Age by Underwriting Class'!$H24:$K24,'T20 Aggregate'!$B49:$E49)+'[1]Age distribution'!J60*SUMPRODUCT('[1]Age by Underwriting Class'!$H24:$K24,'WL Aggregate'!$B49:$E49)</f>
        <v>4506360657.9907694</v>
      </c>
      <c r="I29" s="20">
        <f>'[1]Age distribution'!AH60*SUMPRODUCT('[1]Age by Underwriting Class'!$H24:$K24,'T20 Aggregate'!$B49:$E49)+'[1]Age distribution'!K60*SUMPRODUCT('[1]Age by Underwriting Class'!$H24:$K24,'WL Aggregate'!$B49:$E49)</f>
        <v>4840721981.3534164</v>
      </c>
      <c r="J29" s="20">
        <f>'[1]Age distribution'!AI60*SUMPRODUCT('[1]Age by Underwriting Class'!$H24:$K24,'T20 Aggregate'!$B49:$E49)+'[1]Age distribution'!L60*SUMPRODUCT('[1]Age by Underwriting Class'!$H24:$K24,'WL Aggregate'!$B49:$E49)</f>
        <v>5180210464.2826777</v>
      </c>
      <c r="K29" s="20">
        <f>'[1]Age distribution'!AJ60*SUMPRODUCT('[1]Age by Underwriting Class'!$H24:$K24,'T20 Aggregate'!$B49:$E49)+'[1]Age distribution'!M60*SUMPRODUCT('[1]Age by Underwriting Class'!$H24:$K24,'WL Aggregate'!$B49:$E49)</f>
        <v>5525351071.8950672</v>
      </c>
      <c r="L29" s="20">
        <f>'[1]Age distribution'!AK60*SUMPRODUCT('[1]Age by Underwriting Class'!$H24:$K24,'T20 Aggregate'!$B49:$E49)+'[1]Age distribution'!N60*SUMPRODUCT('[1]Age by Underwriting Class'!$H24:$K24,'WL Aggregate'!$B49:$E49)</f>
        <v>5876552772.3414831</v>
      </c>
      <c r="M29" s="20">
        <f>'[1]Age distribution'!AL60*SUMPRODUCT('[1]Age by Underwriting Class'!$H24:$K24,'T20 Aggregate'!$B49:$E49)+'[1]Age distribution'!O60*SUMPRODUCT('[1]Age by Underwriting Class'!$H24:$K24,'WL Aggregate'!$B49:$E49)</f>
        <v>6234140273.3185596</v>
      </c>
      <c r="N29" s="20">
        <f>'[1]Age distribution'!AM60*SUMPRODUCT('[1]Age by Underwriting Class'!$H24:$K24,'T20 Aggregate'!$B49:$E49)+'[1]Age distribution'!P60*SUMPRODUCT('[1]Age by Underwriting Class'!$H24:$K24,'WL Aggregate'!$B49:$E49)</f>
        <v>6598375752.632659</v>
      </c>
      <c r="O29" s="20">
        <f>'[1]Age distribution'!AN60*SUMPRODUCT('[1]Age by Underwriting Class'!$H24:$K24,'T20 Aggregate'!$B49:$E49)+'[1]Age distribution'!Q60*SUMPRODUCT('[1]Age by Underwriting Class'!$H24:$K24,'WL Aggregate'!$B49:$E49)</f>
        <v>6969474111.6832829</v>
      </c>
      <c r="P29" s="20">
        <f>'[1]Age distribution'!AO60*SUMPRODUCT('[1]Age by Underwriting Class'!$H24:$K24,'T20 Aggregate'!$B49:$E49)+'[1]Age distribution'!R60*SUMPRODUCT('[1]Age by Underwriting Class'!$H24:$K24,'WL Aggregate'!$B49:$E49)</f>
        <v>7347613916.737504</v>
      </c>
      <c r="Q29" s="20">
        <f>'[1]Age distribution'!AP60*SUMPRODUCT('[1]Age by Underwriting Class'!$H24:$K24,'T20 Aggregate'!$B49:$E49)+'[1]Age distribution'!S60*SUMPRODUCT('[1]Age by Underwriting Class'!$H24:$K24,'WL Aggregate'!$B49:$E49)</f>
        <v>7732945397.9661703</v>
      </c>
      <c r="R29" s="20">
        <f>'[1]Age distribution'!AQ60*SUMPRODUCT('[1]Age by Underwriting Class'!$H24:$K24,'T20 Aggregate'!$B49:$E49)+'[1]Age distribution'!T60*SUMPRODUCT('[1]Age by Underwriting Class'!$H24:$K24,'WL Aggregate'!$B49:$E49)</f>
        <v>8125596397.0796127</v>
      </c>
      <c r="S29" s="20">
        <f>'[1]Age distribution'!AR60*SUMPRODUCT('[1]Age by Underwriting Class'!$H24:$K24,'T20 Aggregate'!$B49:$E49)+'[1]Age distribution'!U60*SUMPRODUCT('[1]Age by Underwriting Class'!$H24:$K24,'WL Aggregate'!$B49:$E49)</f>
        <v>8525676856.9225349</v>
      </c>
      <c r="T29" s="20">
        <f>'[1]Age distribution'!AS60*SUMPRODUCT('[1]Age by Underwriting Class'!$H24:$K24,'T20 Aggregate'!$B49:$E49)+'[1]Age distribution'!V60*SUMPRODUCT('[1]Age by Underwriting Class'!$H24:$K24,'WL Aggregate'!$B49:$E49)</f>
        <v>8933282256.7889919</v>
      </c>
      <c r="U29" s="20">
        <f>'[1]Age distribution'!AT60*SUMPRODUCT('[1]Age by Underwriting Class'!$H24:$K24,'T20 Aggregate'!$B49:$E49)+'[1]Age distribution'!W60*SUMPRODUCT('[1]Age by Underwriting Class'!$H24:$K24,'WL Aggregate'!$B49:$E49)</f>
        <v>9348496273.5185909</v>
      </c>
    </row>
    <row r="30" spans="1:21" x14ac:dyDescent="0.15">
      <c r="A30">
        <v>49</v>
      </c>
      <c r="B30" s="20">
        <f>'[1]Age distribution'!AA61*SUMPRODUCT('[1]Age by Underwriting Class'!$H25:$K25,'T20 Aggregate'!$B50:$E50)+'[1]Age distribution'!D61*SUMPRODUCT('[1]Age by Underwriting Class'!$H25:$K25,'WL Aggregate'!$B50:$E50)</f>
        <v>2675807264.6717505</v>
      </c>
      <c r="C30" s="20">
        <f>'[1]Age distribution'!AB61*SUMPRODUCT('[1]Age by Underwriting Class'!$H25:$K25,'T20 Aggregate'!$B50:$E50)+'[1]Age distribution'!E61*SUMPRODUCT('[1]Age by Underwriting Class'!$H25:$K25,'WL Aggregate'!$B50:$E50)</f>
        <v>3025806737.2113199</v>
      </c>
      <c r="D30" s="20">
        <f>'[1]Age distribution'!AC61*SUMPRODUCT('[1]Age by Underwriting Class'!$H25:$K25,'T20 Aggregate'!$B50:$E50)+'[1]Age distribution'!F61*SUMPRODUCT('[1]Age by Underwriting Class'!$H25:$K25,'WL Aggregate'!$B50:$E50)</f>
        <v>3368645828.9376063</v>
      </c>
      <c r="E30" s="20">
        <f>'[1]Age distribution'!AD61*SUMPRODUCT('[1]Age by Underwriting Class'!$H25:$K25,'T20 Aggregate'!$B50:$E50)+'[1]Age distribution'!G61*SUMPRODUCT('[1]Age by Underwriting Class'!$H25:$K25,'WL Aggregate'!$B50:$E50)</f>
        <v>3708975705.7490492</v>
      </c>
      <c r="F30" s="20">
        <f>'[1]Age distribution'!AE61*SUMPRODUCT('[1]Age by Underwriting Class'!$H25:$K25,'T20 Aggregate'!$B50:$E50)+'[1]Age distribution'!H61*SUMPRODUCT('[1]Age by Underwriting Class'!$H25:$K25,'WL Aggregate'!$B50:$E50)</f>
        <v>4049712869.4450355</v>
      </c>
      <c r="G30" s="20">
        <f>'[1]Age distribution'!AF61*SUMPRODUCT('[1]Age by Underwriting Class'!$H25:$K25,'T20 Aggregate'!$B50:$E50)+'[1]Age distribution'!I61*SUMPRODUCT('[1]Age by Underwriting Class'!$H25:$K25,'WL Aggregate'!$B50:$E50)</f>
        <v>4392796184.1516457</v>
      </c>
      <c r="H30" s="20">
        <f>'[1]Age distribution'!AG61*SUMPRODUCT('[1]Age by Underwriting Class'!$H25:$K25,'T20 Aggregate'!$B50:$E50)+'[1]Age distribution'!J61*SUMPRODUCT('[1]Age by Underwriting Class'!$H25:$K25,'WL Aggregate'!$B50:$E50)</f>
        <v>4739574300.9278774</v>
      </c>
      <c r="I30" s="20">
        <f>'[1]Age distribution'!AH61*SUMPRODUCT('[1]Age by Underwriting Class'!$H25:$K25,'T20 Aggregate'!$B50:$E50)+'[1]Age distribution'!K61*SUMPRODUCT('[1]Age by Underwriting Class'!$H25:$K25,'WL Aggregate'!$B50:$E50)</f>
        <v>5091020034.3439789</v>
      </c>
      <c r="J30" s="20">
        <f>'[1]Age distribution'!AI61*SUMPRODUCT('[1]Age by Underwriting Class'!$H25:$K25,'T20 Aggregate'!$B50:$E50)+'[1]Age distribution'!L61*SUMPRODUCT('[1]Age by Underwriting Class'!$H25:$K25,'WL Aggregate'!$B50:$E50)</f>
        <v>5447856443.2557678</v>
      </c>
      <c r="K30" s="20">
        <f>'[1]Age distribution'!AJ61*SUMPRODUCT('[1]Age by Underwriting Class'!$H25:$K25,'T20 Aggregate'!$B50:$E50)+'[1]Age distribution'!M61*SUMPRODUCT('[1]Age by Underwriting Class'!$H25:$K25,'WL Aggregate'!$B50:$E50)</f>
        <v>5810634709.8157921</v>
      </c>
      <c r="L30" s="20">
        <f>'[1]Age distribution'!AK61*SUMPRODUCT('[1]Age by Underwriting Class'!$H25:$K25,'T20 Aggregate'!$B50:$E50)+'[1]Age distribution'!N61*SUMPRODUCT('[1]Age by Underwriting Class'!$H25:$K25,'WL Aggregate'!$B50:$E50)</f>
        <v>6179784226.2610674</v>
      </c>
      <c r="M30" s="20">
        <f>'[1]Age distribution'!AL61*SUMPRODUCT('[1]Age by Underwriting Class'!$H25:$K25,'T20 Aggregate'!$B50:$E50)+'[1]Age distribution'!O61*SUMPRODUCT('[1]Age by Underwriting Class'!$H25:$K25,'WL Aggregate'!$B50:$E50)</f>
        <v>6555645916.3626213</v>
      </c>
      <c r="N30" s="20">
        <f>'[1]Age distribution'!AM61*SUMPRODUCT('[1]Age by Underwriting Class'!$H25:$K25,'T20 Aggregate'!$B50:$E50)+'[1]Age distribution'!P61*SUMPRODUCT('[1]Age by Underwriting Class'!$H25:$K25,'WL Aggregate'!$B50:$E50)</f>
        <v>6938495051.2253599</v>
      </c>
      <c r="O30" s="20">
        <f>'[1]Age distribution'!AN61*SUMPRODUCT('[1]Age by Underwriting Class'!$H25:$K25,'T20 Aggregate'!$B50:$E50)+'[1]Age distribution'!Q61*SUMPRODUCT('[1]Age by Underwriting Class'!$H25:$K25,'WL Aggregate'!$B50:$E50)</f>
        <v>7328557264.5385284</v>
      </c>
      <c r="P30" s="20">
        <f>'[1]Age distribution'!AO61*SUMPRODUCT('[1]Age by Underwriting Class'!$H25:$K25,'T20 Aggregate'!$B50:$E50)+'[1]Age distribution'!R61*SUMPRODUCT('[1]Age by Underwriting Class'!$H25:$K25,'WL Aggregate'!$B50:$E50)</f>
        <v>7726020040.2631741</v>
      </c>
      <c r="Q30" s="20">
        <f>'[1]Age distribution'!AP61*SUMPRODUCT('[1]Age by Underwriting Class'!$H25:$K25,'T20 Aggregate'!$B50:$E50)+'[1]Age distribution'!S61*SUMPRODUCT('[1]Age by Underwriting Class'!$H25:$K25,'WL Aggregate'!$B50:$E50)</f>
        <v>8131041111.1444674</v>
      </c>
      <c r="R30" s="20">
        <f>'[1]Age distribution'!AQ61*SUMPRODUCT('[1]Age by Underwriting Class'!$H25:$K25,'T20 Aggregate'!$B50:$E50)+'[1]Age distribution'!T61*SUMPRODUCT('[1]Age by Underwriting Class'!$H25:$K25,'WL Aggregate'!$B50:$E50)</f>
        <v>8543754703.3754797</v>
      </c>
      <c r="S30" s="20">
        <f>'[1]Age distribution'!AR61*SUMPRODUCT('[1]Age by Underwriting Class'!$H25:$K25,'T20 Aggregate'!$B50:$E50)+'[1]Age distribution'!U61*SUMPRODUCT('[1]Age by Underwriting Class'!$H25:$K25,'WL Aggregate'!$B50:$E50)</f>
        <v>8964276250.4048271</v>
      </c>
      <c r="T30" s="20">
        <f>'[1]Age distribution'!AS61*SUMPRODUCT('[1]Age by Underwriting Class'!$H25:$K25,'T20 Aggregate'!$B50:$E50)+'[1]Age distribution'!V61*SUMPRODUCT('[1]Age by Underwriting Class'!$H25:$K25,'WL Aggregate'!$B50:$E50)</f>
        <v>9392705999.8130875</v>
      </c>
      <c r="U30" s="20">
        <f>'[1]Age distribution'!AT61*SUMPRODUCT('[1]Age by Underwriting Class'!$H25:$K25,'T20 Aggregate'!$B50:$E50)+'[1]Age distribution'!W61*SUMPRODUCT('[1]Age by Underwriting Class'!$H25:$K25,'WL Aggregate'!$B50:$E50)</f>
        <v>9829131807.3055744</v>
      </c>
    </row>
    <row r="31" spans="1:21" x14ac:dyDescent="0.15">
      <c r="A31">
        <v>50</v>
      </c>
      <c r="B31" s="20">
        <f>'[1]Age distribution'!AA62*SUMPRODUCT('[1]Age by Underwriting Class'!$H26:$K26,'T20 Aggregate'!$B51:$E51)+'[1]Age distribution'!D62*SUMPRODUCT('[1]Age by Underwriting Class'!$H26:$K26,'WL Aggregate'!$B51:$E51)</f>
        <v>2805641753.8313723</v>
      </c>
      <c r="C31" s="20">
        <f>'[1]Age distribution'!AB62*SUMPRODUCT('[1]Age by Underwriting Class'!$H26:$K26,'T20 Aggregate'!$B51:$E51)+'[1]Age distribution'!E62*SUMPRODUCT('[1]Age by Underwriting Class'!$H26:$K26,'WL Aggregate'!$B51:$E51)</f>
        <v>3172175530.3053236</v>
      </c>
      <c r="D31" s="20">
        <f>'[1]Age distribution'!AC62*SUMPRODUCT('[1]Age by Underwriting Class'!$H26:$K26,'T20 Aggregate'!$B51:$E51)+'[1]Age distribution'!F62*SUMPRODUCT('[1]Age by Underwriting Class'!$H26:$K26,'WL Aggregate'!$B51:$E51)</f>
        <v>3531225257.4649105</v>
      </c>
      <c r="E31" s="20">
        <f>'[1]Age distribution'!AD62*SUMPRODUCT('[1]Age by Underwriting Class'!$H26:$K26,'T20 Aggregate'!$B51:$E51)+'[1]Age distribution'!G62*SUMPRODUCT('[1]Age by Underwriting Class'!$H26:$K26,'WL Aggregate'!$B51:$E51)</f>
        <v>3887657243.1563721</v>
      </c>
      <c r="F31" s="20">
        <f>'[1]Age distribution'!AE62*SUMPRODUCT('[1]Age by Underwriting Class'!$H26:$K26,'T20 Aggregate'!$B51:$E51)+'[1]Age distribution'!H62*SUMPRODUCT('[1]Age by Underwriting Class'!$H26:$K26,'WL Aggregate'!$B51:$E51)</f>
        <v>4244522893.3927007</v>
      </c>
      <c r="G31" s="20">
        <f>'[1]Age distribution'!AF62*SUMPRODUCT('[1]Age by Underwriting Class'!$H26:$K26,'T20 Aggregate'!$B51:$E51)+'[1]Age distribution'!I62*SUMPRODUCT('[1]Age by Underwriting Class'!$H26:$K26,'WL Aggregate'!$B51:$E51)</f>
        <v>4603850755.4060459</v>
      </c>
      <c r="H31" s="20">
        <f>'[1]Age distribution'!AG62*SUMPRODUCT('[1]Age by Underwriting Class'!$H26:$K26,'T20 Aggregate'!$B51:$E51)+'[1]Age distribution'!J62*SUMPRODUCT('[1]Age by Underwriting Class'!$H26:$K26,'WL Aggregate'!$B51:$E51)</f>
        <v>4967051862.7681026</v>
      </c>
      <c r="I31" s="20">
        <f>'[1]Age distribution'!AH62*SUMPRODUCT('[1]Age by Underwriting Class'!$H26:$K26,'T20 Aggregate'!$B51:$E51)+'[1]Age distribution'!K62*SUMPRODUCT('[1]Age by Underwriting Class'!$H26:$K26,'WL Aggregate'!$B51:$E51)</f>
        <v>5335144028.0616751</v>
      </c>
      <c r="J31" s="20">
        <f>'[1]Age distribution'!AI62*SUMPRODUCT('[1]Age by Underwriting Class'!$H26:$K26,'T20 Aggregate'!$B51:$E51)+'[1]Age distribution'!L62*SUMPRODUCT('[1]Age by Underwriting Class'!$H26:$K26,'WL Aggregate'!$B51:$E51)</f>
        <v>5708883755.5827188</v>
      </c>
      <c r="K31" s="20">
        <f>'[1]Age distribution'!AJ62*SUMPRODUCT('[1]Age by Underwriting Class'!$H26:$K26,'T20 Aggregate'!$B51:$E51)+'[1]Age distribution'!M62*SUMPRODUCT('[1]Age by Underwriting Class'!$H26:$K26,'WL Aggregate'!$B51:$E51)</f>
        <v>6088847722.6831493</v>
      </c>
      <c r="L31" s="20">
        <f>'[1]Age distribution'!AK62*SUMPRODUCT('[1]Age by Underwriting Class'!$H26:$K26,'T20 Aggregate'!$B51:$E51)+'[1]Age distribution'!N62*SUMPRODUCT('[1]Age by Underwriting Class'!$H26:$K26,'WL Aggregate'!$B51:$E51)</f>
        <v>6475485183.3473949</v>
      </c>
      <c r="M31" s="20">
        <f>'[1]Age distribution'!AL62*SUMPRODUCT('[1]Age by Underwriting Class'!$H26:$K26,'T20 Aggregate'!$B51:$E51)+'[1]Age distribution'!O62*SUMPRODUCT('[1]Age by Underwriting Class'!$H26:$K26,'WL Aggregate'!$B51:$E51)</f>
        <v>6869152830.9418392</v>
      </c>
      <c r="N31" s="20">
        <f>'[1]Age distribution'!AM62*SUMPRODUCT('[1]Age by Underwriting Class'!$H26:$K26,'T20 Aggregate'!$B51:$E51)+'[1]Age distribution'!P62*SUMPRODUCT('[1]Age by Underwriting Class'!$H26:$K26,'WL Aggregate'!$B51:$E51)</f>
        <v>7270138669.3706436</v>
      </c>
      <c r="O31" s="20">
        <f>'[1]Age distribution'!AN62*SUMPRODUCT('[1]Age by Underwriting Class'!$H26:$K26,'T20 Aggregate'!$B51:$E51)+'[1]Age distribution'!Q62*SUMPRODUCT('[1]Age by Underwriting Class'!$H26:$K26,'WL Aggregate'!$B51:$E51)</f>
        <v>7678678769.1194258</v>
      </c>
      <c r="P31" s="20">
        <f>'[1]Age distribution'!AO62*SUMPRODUCT('[1]Age by Underwriting Class'!$H26:$K26,'T20 Aggregate'!$B51:$E51)+'[1]Age distribution'!R62*SUMPRODUCT('[1]Age by Underwriting Class'!$H26:$K26,'WL Aggregate'!$B51:$E51)</f>
        <v>8094969286.3113213</v>
      </c>
      <c r="Q31" s="20">
        <f>'[1]Age distribution'!AP62*SUMPRODUCT('[1]Age by Underwriting Class'!$H26:$K26,'T20 Aggregate'!$B51:$E51)+'[1]Age distribution'!S62*SUMPRODUCT('[1]Age by Underwriting Class'!$H26:$K26,'WL Aggregate'!$B51:$E51)</f>
        <v>8519175249.6965828</v>
      </c>
      <c r="R31" s="20">
        <f>'[1]Age distribution'!AQ62*SUMPRODUCT('[1]Age by Underwriting Class'!$H26:$K26,'T20 Aggregate'!$B51:$E51)+'[1]Age distribution'!T62*SUMPRODUCT('[1]Age by Underwriting Class'!$H26:$K26,'WL Aggregate'!$B51:$E51)</f>
        <v>8951437094.1663265</v>
      </c>
      <c r="S31" s="20">
        <f>'[1]Age distribution'!AR62*SUMPRODUCT('[1]Age by Underwriting Class'!$H26:$K26,'T20 Aggregate'!$B51:$E51)+'[1]Age distribution'!U62*SUMPRODUCT('[1]Age by Underwriting Class'!$H26:$K26,'WL Aggregate'!$B51:$E51)</f>
        <v>9391875592.5996475</v>
      </c>
      <c r="T31" s="20">
        <f>'[1]Age distribution'!AS62*SUMPRODUCT('[1]Age by Underwriting Class'!$H26:$K26,'T20 Aggregate'!$B51:$E51)+'[1]Age distribution'!V62*SUMPRODUCT('[1]Age by Underwriting Class'!$H26:$K26,'WL Aggregate'!$B51:$E51)</f>
        <v>9840595629.577877</v>
      </c>
      <c r="U31" s="20">
        <f>'[1]Age distribution'!AT62*SUMPRODUCT('[1]Age by Underwriting Class'!$H26:$K26,'T20 Aggregate'!$B51:$E51)+'[1]Age distribution'!W62*SUMPRODUCT('[1]Age by Underwriting Class'!$H26:$K26,'WL Aggregate'!$B51:$E51)</f>
        <v>10297689124.614836</v>
      </c>
    </row>
    <row r="32" spans="1:21" x14ac:dyDescent="0.15">
      <c r="A32">
        <v>51</v>
      </c>
      <c r="B32" s="20">
        <f>'[1]Age distribution'!AA63*SUMPRODUCT('[1]Age by Underwriting Class'!$H27:$K27,'T20 Aggregate'!$B52:$E52)+'[1]Age distribution'!D63*SUMPRODUCT('[1]Age by Underwriting Class'!$H27:$K27,'WL Aggregate'!$B52:$E52)</f>
        <v>2944624058.7364078</v>
      </c>
      <c r="C32" s="20">
        <f>'[1]Age distribution'!AB63*SUMPRODUCT('[1]Age by Underwriting Class'!$H27:$K27,'T20 Aggregate'!$B52:$E52)+'[1]Age distribution'!E63*SUMPRODUCT('[1]Age by Underwriting Class'!$H27:$K27,'WL Aggregate'!$B52:$E52)</f>
        <v>3328805356.459909</v>
      </c>
      <c r="D32" s="20">
        <f>'[1]Age distribution'!AC63*SUMPRODUCT('[1]Age by Underwriting Class'!$H27:$K27,'T20 Aggregate'!$B52:$E52)+'[1]Age distribution'!F63*SUMPRODUCT('[1]Age by Underwriting Class'!$H27:$K27,'WL Aggregate'!$B52:$E52)</f>
        <v>3705158875.1218982</v>
      </c>
      <c r="E32" s="20">
        <f>'[1]Age distribution'!AD63*SUMPRODUCT('[1]Age by Underwriting Class'!$H27:$K27,'T20 Aggregate'!$B52:$E52)+'[1]Age distribution'!G63*SUMPRODUCT('[1]Age by Underwriting Class'!$H27:$K27,'WL Aggregate'!$B52:$E52)</f>
        <v>4078780006.0283661</v>
      </c>
      <c r="F32" s="20">
        <f>'[1]Age distribution'!AE63*SUMPRODUCT('[1]Age by Underwriting Class'!$H27:$K27,'T20 Aggregate'!$B52:$E52)+'[1]Age distribution'!H63*SUMPRODUCT('[1]Age by Underwriting Class'!$H27:$K27,'WL Aggregate'!$B52:$E52)</f>
        <v>4452863801.3956795</v>
      </c>
      <c r="G32" s="20">
        <f>'[1]Age distribution'!AF63*SUMPRODUCT('[1]Age by Underwriting Class'!$H27:$K27,'T20 Aggregate'!$B52:$E52)+'[1]Age distribution'!I63*SUMPRODUCT('[1]Age by Underwriting Class'!$H27:$K27,'WL Aggregate'!$B52:$E52)</f>
        <v>4829534303.1581068</v>
      </c>
      <c r="H32" s="20">
        <f>'[1]Age distribution'!AG63*SUMPRODUCT('[1]Age by Underwriting Class'!$H27:$K27,'T20 Aggregate'!$B52:$E52)+'[1]Age distribution'!J63*SUMPRODUCT('[1]Age by Underwriting Class'!$H27:$K27,'WL Aggregate'!$B52:$E52)</f>
        <v>5210268969.877841</v>
      </c>
      <c r="I32" s="20">
        <f>'[1]Age distribution'!AH63*SUMPRODUCT('[1]Age by Underwriting Class'!$H27:$K27,'T20 Aggregate'!$B52:$E52)+'[1]Age distribution'!K63*SUMPRODUCT('[1]Age by Underwriting Class'!$H27:$K27,'WL Aggregate'!$B52:$E52)</f>
        <v>5596133528.0870724</v>
      </c>
      <c r="J32" s="20">
        <f>'[1]Age distribution'!AI63*SUMPRODUCT('[1]Age by Underwriting Class'!$H27:$K27,'T20 Aggregate'!$B52:$E52)+'[1]Age distribution'!L63*SUMPRODUCT('[1]Age by Underwriting Class'!$H27:$K27,'WL Aggregate'!$B52:$E52)</f>
        <v>5987920094.8351812</v>
      </c>
      <c r="K32" s="20">
        <f>'[1]Age distribution'!AJ63*SUMPRODUCT('[1]Age by Underwriting Class'!$H27:$K27,'T20 Aggregate'!$B52:$E52)+'[1]Age distribution'!M63*SUMPRODUCT('[1]Age by Underwriting Class'!$H27:$K27,'WL Aggregate'!$B52:$E52)</f>
        <v>6386232494.7995577</v>
      </c>
      <c r="L32" s="20">
        <f>'[1]Age distribution'!AK63*SUMPRODUCT('[1]Age by Underwriting Class'!$H27:$K27,'T20 Aggregate'!$B52:$E52)+'[1]Age distribution'!N63*SUMPRODUCT('[1]Age by Underwriting Class'!$H27:$K27,'WL Aggregate'!$B52:$E52)</f>
        <v>6791541130.7822342</v>
      </c>
      <c r="M32" s="20">
        <f>'[1]Age distribution'!AL63*SUMPRODUCT('[1]Age by Underwriting Class'!$H27:$K27,'T20 Aggregate'!$B52:$E52)+'[1]Age distribution'!O63*SUMPRODUCT('[1]Age by Underwriting Class'!$H27:$K27,'WL Aggregate'!$B52:$E52)</f>
        <v>7204219487.6377258</v>
      </c>
      <c r="N32" s="20">
        <f>'[1]Age distribution'!AM63*SUMPRODUCT('[1]Age by Underwriting Class'!$H27:$K27,'T20 Aggregate'!$B52:$E52)+'[1]Age distribution'!P63*SUMPRODUCT('[1]Age by Underwriting Class'!$H27:$K27,'WL Aggregate'!$B52:$E52)</f>
        <v>7624569127.1734056</v>
      </c>
      <c r="O32" s="20">
        <f>'[1]Age distribution'!AN63*SUMPRODUCT('[1]Age by Underwriting Class'!$H27:$K27,'T20 Aggregate'!$B52:$E52)+'[1]Age distribution'!Q63*SUMPRODUCT('[1]Age by Underwriting Class'!$H27:$K27,'WL Aggregate'!$B52:$E52)</f>
        <v>8052837232.9908962</v>
      </c>
      <c r="P32" s="20">
        <f>'[1]Age distribution'!AO63*SUMPRODUCT('[1]Age by Underwriting Class'!$H27:$K27,'T20 Aggregate'!$B52:$E52)+'[1]Age distribution'!R63*SUMPRODUCT('[1]Age by Underwriting Class'!$H27:$K27,'WL Aggregate'!$B52:$E52)</f>
        <v>8489229195.3441658</v>
      </c>
      <c r="Q32" s="20">
        <f>'[1]Age distribution'!AP63*SUMPRODUCT('[1]Age by Underwriting Class'!$H27:$K27,'T20 Aggregate'!$B52:$E52)+'[1]Age distribution'!S63*SUMPRODUCT('[1]Age by Underwriting Class'!$H27:$K27,'WL Aggregate'!$B52:$E52)</f>
        <v>8933917811.7803173</v>
      </c>
      <c r="R32" s="20">
        <f>'[1]Age distribution'!AQ63*SUMPRODUCT('[1]Age by Underwriting Class'!$H27:$K27,'T20 Aggregate'!$B52:$E52)+'[1]Age distribution'!T63*SUMPRODUCT('[1]Age by Underwriting Class'!$H27:$K27,'WL Aggregate'!$B52:$E52)</f>
        <v>9387050128.2212009</v>
      </c>
      <c r="S32" s="20">
        <f>'[1]Age distribution'!AR63*SUMPRODUCT('[1]Age by Underwriting Class'!$H27:$K27,'T20 Aggregate'!$B52:$E52)+'[1]Age distribution'!U63*SUMPRODUCT('[1]Age by Underwriting Class'!$H27:$K27,'WL Aggregate'!$B52:$E52)</f>
        <v>9848752602.9792747</v>
      </c>
      <c r="T32" s="20">
        <f>'[1]Age distribution'!AS63*SUMPRODUCT('[1]Age by Underwriting Class'!$H27:$K27,'T20 Aggregate'!$B52:$E52)+'[1]Age distribution'!V63*SUMPRODUCT('[1]Age by Underwriting Class'!$H27:$K27,'WL Aggregate'!$B52:$E52)</f>
        <v>10319135058.121025</v>
      </c>
      <c r="U32" s="20">
        <f>'[1]Age distribution'!AT63*SUMPRODUCT('[1]Age by Underwriting Class'!$H27:$K27,'T20 Aggregate'!$B52:$E52)+'[1]Age distribution'!W63*SUMPRODUCT('[1]Age by Underwriting Class'!$H27:$K27,'WL Aggregate'!$B52:$E52)</f>
        <v>10798293740.309505</v>
      </c>
    </row>
    <row r="33" spans="1:21" x14ac:dyDescent="0.15">
      <c r="A33">
        <v>52</v>
      </c>
      <c r="B33" s="20">
        <f>'[1]Age distribution'!AA64*SUMPRODUCT('[1]Age by Underwriting Class'!$H28:$K28,'T20 Aggregate'!$B53:$E53)+'[1]Age distribution'!D64*SUMPRODUCT('[1]Age by Underwriting Class'!$H28:$K28,'WL Aggregate'!$B53:$E53)</f>
        <v>3089967497.1160188</v>
      </c>
      <c r="C33" s="20">
        <f>'[1]Age distribution'!AB64*SUMPRODUCT('[1]Age by Underwriting Class'!$H28:$K28,'T20 Aggregate'!$B53:$E53)+'[1]Age distribution'!E64*SUMPRODUCT('[1]Age by Underwriting Class'!$H28:$K28,'WL Aggregate'!$B53:$E53)</f>
        <v>3492501184.8702126</v>
      </c>
      <c r="D33" s="20">
        <f>'[1]Age distribution'!AC64*SUMPRODUCT('[1]Age by Underwriting Class'!$H28:$K28,'T20 Aggregate'!$B53:$E53)+'[1]Age distribution'!F64*SUMPRODUCT('[1]Age by Underwriting Class'!$H28:$K28,'WL Aggregate'!$B53:$E53)</f>
        <v>3886853084.3175678</v>
      </c>
      <c r="E33" s="20">
        <f>'[1]Age distribution'!AD64*SUMPRODUCT('[1]Age by Underwriting Class'!$H28:$K28,'T20 Aggregate'!$B53:$E53)+'[1]Age distribution'!G64*SUMPRODUCT('[1]Age by Underwriting Class'!$H28:$K28,'WL Aggregate'!$B53:$E53)</f>
        <v>4278355736.8070517</v>
      </c>
      <c r="F33" s="20">
        <f>'[1]Age distribution'!AE64*SUMPRODUCT('[1]Age by Underwriting Class'!$H28:$K28,'T20 Aggregate'!$B53:$E53)+'[1]Age distribution'!H64*SUMPRODUCT('[1]Age by Underwriting Class'!$H28:$K28,'WL Aggregate'!$B53:$E53)</f>
        <v>4670352898.8889933</v>
      </c>
      <c r="G33" s="20">
        <f>'[1]Age distribution'!AF64*SUMPRODUCT('[1]Age by Underwriting Class'!$H28:$K28,'T20 Aggregate'!$B53:$E53)+'[1]Age distribution'!I64*SUMPRODUCT('[1]Age by Underwriting Class'!$H28:$K28,'WL Aggregate'!$B53:$E53)</f>
        <v>5065067469.7994347</v>
      </c>
      <c r="H33" s="20">
        <f>'[1]Age distribution'!AG64*SUMPRODUCT('[1]Age by Underwriting Class'!$H28:$K28,'T20 Aggregate'!$B53:$E53)+'[1]Age distribution'!J64*SUMPRODUCT('[1]Age by Underwriting Class'!$H28:$K28,'WL Aggregate'!$B53:$E53)</f>
        <v>5464045672.0757942</v>
      </c>
      <c r="I33" s="20">
        <f>'[1]Age distribution'!AH64*SUMPRODUCT('[1]Age by Underwriting Class'!$H28:$K28,'T20 Aggregate'!$B53:$E53)+'[1]Age distribution'!K64*SUMPRODUCT('[1]Age by Underwriting Class'!$H28:$K28,'WL Aggregate'!$B53:$E53)</f>
        <v>5868402833.3658075</v>
      </c>
      <c r="J33" s="20">
        <f>'[1]Age distribution'!AI64*SUMPRODUCT('[1]Age by Underwriting Class'!$H28:$K28,'T20 Aggregate'!$B53:$E53)+'[1]Age distribution'!L64*SUMPRODUCT('[1]Age by Underwriting Class'!$H28:$K28,'WL Aggregate'!$B53:$E53)</f>
        <v>6278967937.4835482</v>
      </c>
      <c r="K33" s="20">
        <f>'[1]Age distribution'!AJ64*SUMPRODUCT('[1]Age by Underwriting Class'!$H28:$K28,'T20 Aggregate'!$B53:$E53)+'[1]Age distribution'!M64*SUMPRODUCT('[1]Age by Underwriting Class'!$H28:$K28,'WL Aggregate'!$B53:$E53)</f>
        <v>6696372912.354928</v>
      </c>
      <c r="L33" s="20">
        <f>'[1]Age distribution'!AK64*SUMPRODUCT('[1]Age by Underwriting Class'!$H28:$K28,'T20 Aggregate'!$B53:$E53)+'[1]Age distribution'!N64*SUMPRODUCT('[1]Age by Underwriting Class'!$H28:$K28,'WL Aggregate'!$B53:$E53)</f>
        <v>7121110054.3006582</v>
      </c>
      <c r="M33" s="20">
        <f>'[1]Age distribution'!AL64*SUMPRODUCT('[1]Age by Underwriting Class'!$H28:$K28,'T20 Aggregate'!$B53:$E53)+'[1]Age distribution'!O64*SUMPRODUCT('[1]Age by Underwriting Class'!$H28:$K28,'WL Aggregate'!$B53:$E53)</f>
        <v>7553570230.932332</v>
      </c>
      <c r="N33" s="20">
        <f>'[1]Age distribution'!AM64*SUMPRODUCT('[1]Age by Underwriting Class'!$H28:$K28,'T20 Aggregate'!$B53:$E53)+'[1]Age distribution'!P64*SUMPRODUCT('[1]Age by Underwriting Class'!$H28:$K28,'WL Aggregate'!$B53:$E53)</f>
        <v>7994069039.3671331</v>
      </c>
      <c r="O33" s="20">
        <f>'[1]Age distribution'!AN64*SUMPRODUCT('[1]Age by Underwriting Class'!$H28:$K28,'T20 Aggregate'!$B53:$E53)+'[1]Age distribution'!Q64*SUMPRODUCT('[1]Age by Underwriting Class'!$H28:$K28,'WL Aggregate'!$B53:$E53)</f>
        <v>8442865167.6424017</v>
      </c>
      <c r="P33" s="20">
        <f>'[1]Age distribution'!AO64*SUMPRODUCT('[1]Age by Underwriting Class'!$H28:$K28,'T20 Aggregate'!$B53:$E53)+'[1]Age distribution'!R64*SUMPRODUCT('[1]Age by Underwriting Class'!$H28:$K28,'WL Aggregate'!$B53:$E53)</f>
        <v>8900173565.2990475</v>
      </c>
      <c r="Q33" s="20">
        <f>'[1]Age distribution'!AP64*SUMPRODUCT('[1]Age by Underwriting Class'!$H28:$K28,'T20 Aggregate'!$B53:$E53)+'[1]Age distribution'!S64*SUMPRODUCT('[1]Age by Underwriting Class'!$H28:$K28,'WL Aggregate'!$B53:$E53)</f>
        <v>9366175072.2391644</v>
      </c>
      <c r="R33" s="20">
        <f>'[1]Age distribution'!AQ64*SUMPRODUCT('[1]Age by Underwriting Class'!$H28:$K28,'T20 Aggregate'!$B53:$E53)+'[1]Age distribution'!T64*SUMPRODUCT('[1]Age by Underwriting Class'!$H28:$K28,'WL Aggregate'!$B53:$E53)</f>
        <v>9841023578.2057381</v>
      </c>
      <c r="S33" s="20">
        <f>'[1]Age distribution'!AR64*SUMPRODUCT('[1]Age by Underwriting Class'!$H28:$K28,'T20 Aggregate'!$B53:$E53)+'[1]Age distribution'!U64*SUMPRODUCT('[1]Age by Underwriting Class'!$H28:$K28,'WL Aggregate'!$B53:$E53)</f>
        <v>10324851427.14246</v>
      </c>
      <c r="T33" s="20">
        <f>'[1]Age distribution'!AS64*SUMPRODUCT('[1]Age by Underwriting Class'!$H28:$K28,'T20 Aggregate'!$B53:$E53)+'[1]Age distribution'!V64*SUMPRODUCT('[1]Age by Underwriting Class'!$H28:$K28,'WL Aggregate'!$B53:$E53)</f>
        <v>10817773552.461779</v>
      </c>
      <c r="U33" s="20">
        <f>'[1]Age distribution'!AT64*SUMPRODUCT('[1]Age by Underwriting Class'!$H28:$K28,'T20 Aggregate'!$B53:$E53)+'[1]Age distribution'!W64*SUMPRODUCT('[1]Age by Underwriting Class'!$H28:$K28,'WL Aggregate'!$B53:$E53)</f>
        <v>11319890680.345383</v>
      </c>
    </row>
    <row r="34" spans="1:21" x14ac:dyDescent="0.15">
      <c r="A34">
        <v>53</v>
      </c>
      <c r="B34" s="20">
        <f>'[1]Age distribution'!AA65*SUMPRODUCT('[1]Age by Underwriting Class'!$H29:$K29,'T20 Aggregate'!$B54:$E54)+'[1]Age distribution'!D65*SUMPRODUCT('[1]Age by Underwriting Class'!$H29:$K29,'WL Aggregate'!$B54:$E54)</f>
        <v>3234619819.139823</v>
      </c>
      <c r="C34" s="20">
        <f>'[1]Age distribution'!AB65*SUMPRODUCT('[1]Age by Underwriting Class'!$H29:$K29,'T20 Aggregate'!$B54:$E54)+'[1]Age distribution'!E65*SUMPRODUCT('[1]Age by Underwriting Class'!$H29:$K29,'WL Aggregate'!$B54:$E54)</f>
        <v>3655355383.2277455</v>
      </c>
      <c r="D34" s="20">
        <f>'[1]Age distribution'!AC65*SUMPRODUCT('[1]Age by Underwriting Class'!$H29:$K29,'T20 Aggregate'!$B54:$E54)+'[1]Age distribution'!F65*SUMPRODUCT('[1]Age by Underwriting Class'!$H29:$K29,'WL Aggregate'!$B54:$E54)</f>
        <v>4067560186.3545513</v>
      </c>
      <c r="E34" s="20">
        <f>'[1]Age distribution'!AD65*SUMPRODUCT('[1]Age by Underwriting Class'!$H29:$K29,'T20 Aggregate'!$B54:$E54)+'[1]Age distribution'!G65*SUMPRODUCT('[1]Age by Underwriting Class'!$H29:$K29,'WL Aggregate'!$B54:$E54)</f>
        <v>4476801305.0143585</v>
      </c>
      <c r="F34" s="20">
        <f>'[1]Age distribution'!AE65*SUMPRODUCT('[1]Age by Underwriting Class'!$H29:$K29,'T20 Aggregate'!$B54:$E54)+'[1]Age distribution'!H65*SUMPRODUCT('[1]Age by Underwriting Class'!$H29:$K29,'WL Aggregate'!$B54:$E54)</f>
        <v>4886569560.4263906</v>
      </c>
      <c r="G34" s="20">
        <f>'[1]Age distribution'!AF65*SUMPRODUCT('[1]Age by Underwriting Class'!$H29:$K29,'T20 Aggregate'!$B54:$E54)+'[1]Age distribution'!I65*SUMPRODUCT('[1]Age by Underwriting Class'!$H29:$K29,'WL Aggregate'!$B54:$E54)</f>
        <v>5299185619.0939054</v>
      </c>
      <c r="H34" s="20">
        <f>'[1]Age distribution'!AG65*SUMPRODUCT('[1]Age by Underwriting Class'!$H29:$K29,'T20 Aggregate'!$B54:$E54)+'[1]Age distribution'!J65*SUMPRODUCT('[1]Age by Underwriting Class'!$H29:$K29,'WL Aggregate'!$B54:$E54)</f>
        <v>5716263709.3143311</v>
      </c>
      <c r="I34" s="20">
        <f>'[1]Age distribution'!AH65*SUMPRODUCT('[1]Age by Underwriting Class'!$H29:$K29,'T20 Aggregate'!$B54:$E54)+'[1]Age distribution'!K65*SUMPRODUCT('[1]Age by Underwriting Class'!$H29:$K29,'WL Aggregate'!$B54:$E54)</f>
        <v>6138968212.9320116</v>
      </c>
      <c r="J34" s="20">
        <f>'[1]Age distribution'!AI65*SUMPRODUCT('[1]Age by Underwriting Class'!$H29:$K29,'T20 Aggregate'!$B54:$E54)+'[1]Age distribution'!L65*SUMPRODUCT('[1]Age by Underwriting Class'!$H29:$K29,'WL Aggregate'!$B54:$E54)</f>
        <v>6568164574.0201073</v>
      </c>
      <c r="K34" s="20">
        <f>'[1]Age distribution'!AJ65*SUMPRODUCT('[1]Age by Underwriting Class'!$H29:$K29,'T20 Aggregate'!$B54:$E54)+'[1]Age distribution'!M65*SUMPRODUCT('[1]Age by Underwriting Class'!$H29:$K29,'WL Aggregate'!$B54:$E54)</f>
        <v>7004512513.8769789</v>
      </c>
      <c r="L34" s="20">
        <f>'[1]Age distribution'!AK65*SUMPRODUCT('[1]Age by Underwriting Class'!$H29:$K29,'T20 Aggregate'!$B54:$E54)+'[1]Age distribution'!N65*SUMPRODUCT('[1]Age by Underwriting Class'!$H29:$K29,'WL Aggregate'!$B54:$E54)</f>
        <v>7448525980.9365568</v>
      </c>
      <c r="M34" s="20">
        <f>'[1]Age distribution'!AL65*SUMPRODUCT('[1]Age by Underwriting Class'!$H29:$K29,'T20 Aggregate'!$B54:$E54)+'[1]Age distribution'!O65*SUMPRODUCT('[1]Age by Underwriting Class'!$H29:$K29,'WL Aggregate'!$B54:$E54)</f>
        <v>7900613033.8992672</v>
      </c>
      <c r="N34" s="20">
        <f>'[1]Age distribution'!AM65*SUMPRODUCT('[1]Age by Underwriting Class'!$H29:$K29,'T20 Aggregate'!$B54:$E54)+'[1]Age distribution'!P65*SUMPRODUCT('[1]Age by Underwriting Class'!$H29:$K29,'WL Aggregate'!$B54:$E54)</f>
        <v>8361103150.4339523</v>
      </c>
      <c r="O34" s="20">
        <f>'[1]Age distribution'!AN65*SUMPRODUCT('[1]Age by Underwriting Class'!$H29:$K29,'T20 Aggregate'!$B54:$E54)+'[1]Age distribution'!Q65*SUMPRODUCT('[1]Age by Underwriting Class'!$H29:$K29,'WL Aggregate'!$B54:$E54)</f>
        <v>8830266396.1618156</v>
      </c>
      <c r="P34" s="20">
        <f>'[1]Age distribution'!AO65*SUMPRODUCT('[1]Age by Underwriting Class'!$H29:$K29,'T20 Aggregate'!$B54:$E54)+'[1]Age distribution'!R65*SUMPRODUCT('[1]Age by Underwriting Class'!$H29:$K29,'WL Aggregate'!$B54:$E54)</f>
        <v>9308327174.5067234</v>
      </c>
      <c r="Q34" s="20">
        <f>'[1]Age distribution'!AP65*SUMPRODUCT('[1]Age by Underwriting Class'!$H29:$K29,'T20 Aggregate'!$B54:$E54)+'[1]Age distribution'!S65*SUMPRODUCT('[1]Age by Underwriting Class'!$H29:$K29,'WL Aggregate'!$B54:$E54)</f>
        <v>9795474279.0479965</v>
      </c>
      <c r="R34" s="20">
        <f>'[1]Age distribution'!AQ65*SUMPRODUCT('[1]Age by Underwriting Class'!$H29:$K29,'T20 Aggregate'!$B54:$E54)+'[1]Age distribution'!T65*SUMPRODUCT('[1]Age by Underwriting Class'!$H29:$K29,'WL Aggregate'!$B54:$E54)</f>
        <v>10291868367.887423</v>
      </c>
      <c r="S34" s="20">
        <f>'[1]Age distribution'!AR65*SUMPRODUCT('[1]Age by Underwriting Class'!$H29:$K29,'T20 Aggregate'!$B54:$E54)+'[1]Age distribution'!U65*SUMPRODUCT('[1]Age by Underwriting Class'!$H29:$K29,'WL Aggregate'!$B54:$E54)</f>
        <v>10797647605.702946</v>
      </c>
      <c r="T34" s="20">
        <f>'[1]Age distribution'!AS65*SUMPRODUCT('[1]Age by Underwriting Class'!$H29:$K29,'T20 Aggregate'!$B54:$E54)+'[1]Age distribution'!V65*SUMPRODUCT('[1]Age by Underwriting Class'!$H29:$K29,'WL Aggregate'!$B54:$E54)</f>
        <v>11312931980.893522</v>
      </c>
      <c r="U34" s="20">
        <f>'[1]Age distribution'!AT65*SUMPRODUCT('[1]Age by Underwriting Class'!$H29:$K29,'T20 Aggregate'!$B54:$E54)+'[1]Age distribution'!W65*SUMPRODUCT('[1]Age by Underwriting Class'!$H29:$K29,'WL Aggregate'!$B54:$E54)</f>
        <v>11837826649.766752</v>
      </c>
    </row>
    <row r="35" spans="1:21" x14ac:dyDescent="0.15">
      <c r="A35">
        <v>54</v>
      </c>
      <c r="B35" s="20">
        <f>'[1]Age distribution'!AA66*SUMPRODUCT('[1]Age by Underwriting Class'!$H30:$K30,'T20 Aggregate'!$B55:$E55)+'[1]Age distribution'!D66*SUMPRODUCT('[1]Age by Underwriting Class'!$H30:$K30,'WL Aggregate'!$B55:$E55)</f>
        <v>3385095002.5375195</v>
      </c>
      <c r="C35" s="20">
        <f>'[1]Age distribution'!AB66*SUMPRODUCT('[1]Age by Underwriting Class'!$H30:$K30,'T20 Aggregate'!$B55:$E55)+'[1]Age distribution'!E66*SUMPRODUCT('[1]Age by Underwriting Class'!$H30:$K30,'WL Aggregate'!$B55:$E55)</f>
        <v>3824684724.1719232</v>
      </c>
      <c r="D35" s="20">
        <f>'[1]Age distribution'!AC66*SUMPRODUCT('[1]Age by Underwriting Class'!$H30:$K30,'T20 Aggregate'!$B55:$E55)+'[1]Age distribution'!F66*SUMPRODUCT('[1]Age by Underwriting Class'!$H30:$K30,'WL Aggregate'!$B55:$E55)</f>
        <v>4255384928.3471713</v>
      </c>
      <c r="E35" s="20">
        <f>'[1]Age distribution'!AD66*SUMPRODUCT('[1]Age by Underwriting Class'!$H30:$K30,'T20 Aggregate'!$B55:$E55)+'[1]Age distribution'!G66*SUMPRODUCT('[1]Age by Underwriting Class'!$H30:$K30,'WL Aggregate'!$B55:$E55)</f>
        <v>4683004776.6590052</v>
      </c>
      <c r="F35" s="20">
        <f>'[1]Age distribution'!AE66*SUMPRODUCT('[1]Age by Underwriting Class'!$H30:$K30,'T20 Aggregate'!$B55:$E55)+'[1]Age distribution'!H66*SUMPRODUCT('[1]Age by Underwriting Class'!$H30:$K30,'WL Aggregate'!$B55:$E55)</f>
        <v>5111186889.1766405</v>
      </c>
      <c r="G35" s="20">
        <f>'[1]Age distribution'!AF66*SUMPRODUCT('[1]Age by Underwriting Class'!$H30:$K30,'T20 Aggregate'!$B55:$E55)+'[1]Age distribution'!I66*SUMPRODUCT('[1]Age by Underwriting Class'!$H30:$K30,'WL Aggregate'!$B55:$E55)</f>
        <v>5542352846.9114904</v>
      </c>
      <c r="H35" s="20">
        <f>'[1]Age distribution'!AG66*SUMPRODUCT('[1]Age by Underwriting Class'!$H30:$K30,'T20 Aggregate'!$B55:$E55)+'[1]Age distribution'!J66*SUMPRODUCT('[1]Age by Underwriting Class'!$H30:$K30,'WL Aggregate'!$B55:$E55)</f>
        <v>5978187073.1047468</v>
      </c>
      <c r="I35" s="20">
        <f>'[1]Age distribution'!AH66*SUMPRODUCT('[1]Age by Underwriting Class'!$H30:$K30,'T20 Aggregate'!$B55:$E55)+'[1]Age distribution'!K66*SUMPRODUCT('[1]Age by Underwriting Class'!$H30:$K30,'WL Aggregate'!$B55:$E55)</f>
        <v>6419904582.9084539</v>
      </c>
      <c r="J35" s="20">
        <f>'[1]Age distribution'!AI66*SUMPRODUCT('[1]Age by Underwriting Class'!$H30:$K30,'T20 Aggregate'!$B55:$E55)+'[1]Age distribution'!L66*SUMPRODUCT('[1]Age by Underwriting Class'!$H30:$K30,'WL Aggregate'!$B55:$E55)</f>
        <v>6868408454.3525944</v>
      </c>
      <c r="K35" s="20">
        <f>'[1]Age distribution'!AJ66*SUMPRODUCT('[1]Age by Underwriting Class'!$H30:$K30,'T20 Aggregate'!$B55:$E55)+'[1]Age distribution'!M66*SUMPRODUCT('[1]Age by Underwriting Class'!$H30:$K30,'WL Aggregate'!$B55:$E55)</f>
        <v>7324387096.8086538</v>
      </c>
      <c r="L35" s="20">
        <f>'[1]Age distribution'!AK66*SUMPRODUCT('[1]Age by Underwriting Class'!$H30:$K30,'T20 Aggregate'!$B55:$E55)+'[1]Age distribution'!N66*SUMPRODUCT('[1]Age by Underwriting Class'!$H30:$K30,'WL Aggregate'!$B55:$E55)</f>
        <v>7788376807.8302488</v>
      </c>
      <c r="M35" s="20">
        <f>'[1]Age distribution'!AL66*SUMPRODUCT('[1]Age by Underwriting Class'!$H30:$K30,'T20 Aggregate'!$B55:$E55)+'[1]Age distribution'!O66*SUMPRODUCT('[1]Age by Underwriting Class'!$H30:$K30,'WL Aggregate'!$B55:$E55)</f>
        <v>8260803390.6075821</v>
      </c>
      <c r="N35" s="20">
        <f>'[1]Age distribution'!AM66*SUMPRODUCT('[1]Age by Underwriting Class'!$H30:$K30,'T20 Aggregate'!$B55:$E55)+'[1]Age distribution'!P66*SUMPRODUCT('[1]Age by Underwriting Class'!$H30:$K30,'WL Aggregate'!$B55:$E55)</f>
        <v>8742010650.1921101</v>
      </c>
      <c r="O35" s="20">
        <f>'[1]Age distribution'!AN66*SUMPRODUCT('[1]Age by Underwriting Class'!$H30:$K30,'T20 Aggregate'!$B55:$E55)+'[1]Age distribution'!Q66*SUMPRODUCT('[1]Age by Underwriting Class'!$H30:$K30,'WL Aggregate'!$B55:$E55)</f>
        <v>9232280396.046423</v>
      </c>
      <c r="P35" s="20">
        <f>'[1]Age distribution'!AO66*SUMPRODUCT('[1]Age by Underwriting Class'!$H30:$K30,'T20 Aggregate'!$B55:$E55)+'[1]Age distribution'!R66*SUMPRODUCT('[1]Age by Underwriting Class'!$H30:$K30,'WL Aggregate'!$B55:$E55)</f>
        <v>9731846789.8087273</v>
      </c>
      <c r="Q35" s="20">
        <f>'[1]Age distribution'!AP66*SUMPRODUCT('[1]Age by Underwriting Class'!$H30:$K30,'T20 Aggregate'!$B55:$E55)+'[1]Age distribution'!S66*SUMPRODUCT('[1]Age by Underwriting Class'!$H30:$K30,'WL Aggregate'!$B55:$E55)</f>
        <v>10240906834.773603</v>
      </c>
      <c r="R35" s="20">
        <f>'[1]Age distribution'!AQ66*SUMPRODUCT('[1]Age by Underwriting Class'!$H30:$K30,'T20 Aggregate'!$B55:$E55)+'[1]Age distribution'!T66*SUMPRODUCT('[1]Age by Underwriting Class'!$H30:$K30,'WL Aggregate'!$B55:$E55)</f>
        <v>10759628175.282911</v>
      </c>
      <c r="S35" s="20">
        <f>'[1]Age distribution'!AR66*SUMPRODUCT('[1]Age by Underwriting Class'!$H30:$K30,'T20 Aggregate'!$B55:$E55)+'[1]Age distribution'!U66*SUMPRODUCT('[1]Age by Underwriting Class'!$H30:$K30,'WL Aggregate'!$B55:$E55)</f>
        <v>11288154984.124979</v>
      </c>
      <c r="T35" s="20">
        <f>'[1]Age distribution'!AS66*SUMPRODUCT('[1]Age by Underwriting Class'!$H30:$K30,'T20 Aggregate'!$B55:$E55)+'[1]Age distribution'!V66*SUMPRODUCT('[1]Age by Underwriting Class'!$H30:$K30,'WL Aggregate'!$B55:$E55)</f>
        <v>11826612467.411112</v>
      </c>
      <c r="U35" s="20">
        <f>'[1]Age distribution'!AT66*SUMPRODUCT('[1]Age by Underwriting Class'!$H30:$K30,'T20 Aggregate'!$B55:$E55)+'[1]Age distribution'!W66*SUMPRODUCT('[1]Age by Underwriting Class'!$H30:$K30,'WL Aggregate'!$B55:$E55)</f>
        <v>12375110354.185684</v>
      </c>
    </row>
    <row r="36" spans="1:21" x14ac:dyDescent="0.15">
      <c r="A36">
        <v>55</v>
      </c>
      <c r="B36" s="20">
        <f>'[1]Age distribution'!AA67*SUMPRODUCT('[1]Age by Underwriting Class'!$H31:$K31,'T20 Aggregate'!$B56:$E56)+'[1]Age distribution'!D67*SUMPRODUCT('[1]Age by Underwriting Class'!$H31:$K31,'WL Aggregate'!$B56:$E56)</f>
        <v>3546523171.6060805</v>
      </c>
      <c r="C36" s="20">
        <f>'[1]Age distribution'!AB67*SUMPRODUCT('[1]Age by Underwriting Class'!$H31:$K31,'T20 Aggregate'!$B56:$E56)+'[1]Age distribution'!E67*SUMPRODUCT('[1]Age by Underwriting Class'!$H31:$K31,'WL Aggregate'!$B56:$E56)</f>
        <v>4006251865.7195687</v>
      </c>
      <c r="D36" s="20">
        <f>'[1]Age distribution'!AC67*SUMPRODUCT('[1]Age by Underwriting Class'!$H31:$K31,'T20 Aggregate'!$B56:$E56)+'[1]Age distribution'!F67*SUMPRODUCT('[1]Age by Underwriting Class'!$H31:$K31,'WL Aggregate'!$B56:$E56)</f>
        <v>4456710814.86127</v>
      </c>
      <c r="E36" s="20">
        <f>'[1]Age distribution'!AD67*SUMPRODUCT('[1]Age by Underwriting Class'!$H31:$K31,'T20 Aggregate'!$B56:$E56)+'[1]Age distribution'!G67*SUMPRODUCT('[1]Age by Underwriting Class'!$H31:$K31,'WL Aggregate'!$B56:$E56)</f>
        <v>4903966827.841156</v>
      </c>
      <c r="F36" s="20">
        <f>'[1]Age distribution'!AE67*SUMPRODUCT('[1]Age by Underwriting Class'!$H31:$K31,'T20 Aggregate'!$B56:$E56)+'[1]Age distribution'!H67*SUMPRODUCT('[1]Age by Underwriting Class'!$H31:$K31,'WL Aggregate'!$B56:$E56)</f>
        <v>5351824081.7617369</v>
      </c>
      <c r="G36" s="20">
        <f>'[1]Age distribution'!AF67*SUMPRODUCT('[1]Age by Underwriting Class'!$H31:$K31,'T20 Aggregate'!$B56:$E56)+'[1]Age distribution'!I67*SUMPRODUCT('[1]Age by Underwriting Class'!$H31:$K31,'WL Aggregate'!$B56:$E56)</f>
        <v>5802811559.2949457</v>
      </c>
      <c r="H36" s="20">
        <f>'[1]Age distribution'!AG67*SUMPRODUCT('[1]Age by Underwriting Class'!$H31:$K31,'T20 Aggregate'!$B56:$E56)+'[1]Age distribution'!J67*SUMPRODUCT('[1]Age by Underwriting Class'!$H31:$K31,'WL Aggregate'!$B56:$E56)</f>
        <v>6258688391.0125484</v>
      </c>
      <c r="I36" s="20">
        <f>'[1]Age distribution'!AH67*SUMPRODUCT('[1]Age by Underwriting Class'!$H31:$K31,'T20 Aggregate'!$B56:$E56)+'[1]Age distribution'!K67*SUMPRODUCT('[1]Age by Underwriting Class'!$H31:$K31,'WL Aggregate'!$B56:$E56)</f>
        <v>6720723480.2678385</v>
      </c>
      <c r="J36" s="20">
        <f>'[1]Age distribution'!AI67*SUMPRODUCT('[1]Age by Underwriting Class'!$H31:$K31,'T20 Aggregate'!$B56:$E56)+'[1]Age distribution'!L67*SUMPRODUCT('[1]Age by Underwriting Class'!$H31:$K31,'WL Aggregate'!$B56:$E56)</f>
        <v>7189859958.2955189</v>
      </c>
      <c r="K36" s="20">
        <f>'[1]Age distribution'!AJ67*SUMPRODUCT('[1]Age by Underwriting Class'!$H31:$K31,'T20 Aggregate'!$B56:$E56)+'[1]Age distribution'!M67*SUMPRODUCT('[1]Age by Underwriting Class'!$H31:$K31,'WL Aggregate'!$B56:$E56)</f>
        <v>7666816766.714098</v>
      </c>
      <c r="L36" s="20">
        <f>'[1]Age distribution'!AK67*SUMPRODUCT('[1]Age by Underwriting Class'!$H31:$K31,'T20 Aggregate'!$B56:$E56)+'[1]Age distribution'!N67*SUMPRODUCT('[1]Age by Underwriting Class'!$H31:$K31,'WL Aggregate'!$B56:$E56)</f>
        <v>8152153988.8797359</v>
      </c>
      <c r="M36" s="20">
        <f>'[1]Age distribution'!AL67*SUMPRODUCT('[1]Age by Underwriting Class'!$H31:$K31,'T20 Aggregate'!$B56:$E56)+'[1]Age distribution'!O67*SUMPRODUCT('[1]Age by Underwriting Class'!$H31:$K31,'WL Aggregate'!$B56:$E56)</f>
        <v>8646316313.1528931</v>
      </c>
      <c r="N36" s="20">
        <f>'[1]Age distribution'!AM67*SUMPRODUCT('[1]Age by Underwriting Class'!$H31:$K31,'T20 Aggregate'!$B56:$E56)+'[1]Age distribution'!P67*SUMPRODUCT('[1]Age by Underwriting Class'!$H31:$K31,'WL Aggregate'!$B56:$E56)</f>
        <v>9149662792.9840031</v>
      </c>
      <c r="O36" s="20">
        <f>'[1]Age distribution'!AN67*SUMPRODUCT('[1]Age by Underwriting Class'!$H31:$K31,'T20 Aggregate'!$B56:$E56)+'[1]Age distribution'!Q67*SUMPRODUCT('[1]Age by Underwriting Class'!$H31:$K31,'WL Aggregate'!$B56:$E56)</f>
        <v>9662487736.6139717</v>
      </c>
      <c r="P36" s="20">
        <f>'[1]Age distribution'!AO67*SUMPRODUCT('[1]Age by Underwriting Class'!$H31:$K31,'T20 Aggregate'!$B56:$E56)+'[1]Age distribution'!R67*SUMPRODUCT('[1]Age by Underwriting Class'!$H31:$K31,'WL Aggregate'!$B56:$E56)</f>
        <v>10185035691.188923</v>
      </c>
      <c r="Q36" s="20">
        <f>'[1]Age distribution'!AP67*SUMPRODUCT('[1]Age by Underwriting Class'!$H31:$K31,'T20 Aggregate'!$B56:$E56)+'[1]Age distribution'!S67*SUMPRODUCT('[1]Age by Underwriting Class'!$H31:$K31,'WL Aggregate'!$B56:$E56)</f>
        <v>10717512397.469114</v>
      </c>
      <c r="R36" s="20">
        <f>'[1]Age distribution'!AQ67*SUMPRODUCT('[1]Age by Underwriting Class'!$H31:$K31,'T20 Aggregate'!$B56:$E56)+'[1]Age distribution'!T67*SUMPRODUCT('[1]Age by Underwriting Class'!$H31:$K31,'WL Aggregate'!$B56:$E56)</f>
        <v>11260092935.137453</v>
      </c>
      <c r="S36" s="20">
        <f>'[1]Age distribution'!AR67*SUMPRODUCT('[1]Age by Underwriting Class'!$H31:$K31,'T20 Aggregate'!$B56:$E56)+'[1]Age distribution'!U67*SUMPRODUCT('[1]Age by Underwriting Class'!$H31:$K31,'WL Aggregate'!$B56:$E56)</f>
        <v>11812927871.315887</v>
      </c>
      <c r="T36" s="20">
        <f>'[1]Age distribution'!AS67*SUMPRODUCT('[1]Age by Underwriting Class'!$H31:$K31,'T20 Aggregate'!$B56:$E56)+'[1]Age distribution'!V67*SUMPRODUCT('[1]Age by Underwriting Class'!$H31:$K31,'WL Aggregate'!$B56:$E56)</f>
        <v>12376147965.241631</v>
      </c>
      <c r="U36" s="20">
        <f>'[1]Age distribution'!AT67*SUMPRODUCT('[1]Age by Underwriting Class'!$H31:$K31,'T20 Aggregate'!$B56:$E56)+'[1]Age distribution'!W67*SUMPRODUCT('[1]Age by Underwriting Class'!$H31:$K31,'WL Aggregate'!$B56:$E56)</f>
        <v>12949867812.648018</v>
      </c>
    </row>
    <row r="37" spans="1:21" x14ac:dyDescent="0.15">
      <c r="A37">
        <v>56</v>
      </c>
      <c r="B37" s="20">
        <f>'[1]Age distribution'!AA68*SUMPRODUCT('[1]Age by Underwriting Class'!$H32:$K32,'T20 Aggregate'!$B57:$E57)+'[1]Age distribution'!D68*SUMPRODUCT('[1]Age by Underwriting Class'!$H32:$K32,'WL Aggregate'!$B57:$E57)</f>
        <v>3559086034.8606362</v>
      </c>
      <c r="C37" s="20">
        <f>'[1]Age distribution'!AB68*SUMPRODUCT('[1]Age by Underwriting Class'!$H32:$K32,'T20 Aggregate'!$B57:$E57)+'[1]Age distribution'!E68*SUMPRODUCT('[1]Age by Underwriting Class'!$H32:$K32,'WL Aggregate'!$B57:$E57)</f>
        <v>4038419009.377389</v>
      </c>
      <c r="D37" s="20">
        <f>'[1]Age distribution'!AC68*SUMPRODUCT('[1]Age by Underwriting Class'!$H32:$K32,'T20 Aggregate'!$B57:$E57)+'[1]Age distribution'!F68*SUMPRODUCT('[1]Age by Underwriting Class'!$H32:$K32,'WL Aggregate'!$B57:$E57)</f>
        <v>4507496355.3930559</v>
      </c>
      <c r="E37" s="20">
        <f>'[1]Age distribution'!AD68*SUMPRODUCT('[1]Age by Underwriting Class'!$H32:$K32,'T20 Aggregate'!$B57:$E57)+'[1]Age distribution'!G68*SUMPRODUCT('[1]Age by Underwriting Class'!$H32:$K32,'WL Aggregate'!$B57:$E57)</f>
        <v>4972829067.5386753</v>
      </c>
      <c r="F37" s="20">
        <f>'[1]Age distribution'!AE68*SUMPRODUCT('[1]Age by Underwriting Class'!$H32:$K32,'T20 Aggregate'!$B57:$E57)+'[1]Age distribution'!H68*SUMPRODUCT('[1]Age by Underwriting Class'!$H32:$K32,'WL Aggregate'!$B57:$E57)</f>
        <v>5438499848.5111303</v>
      </c>
      <c r="G37" s="20">
        <f>'[1]Age distribution'!AF68*SUMPRODUCT('[1]Age by Underwriting Class'!$H32:$K32,'T20 Aggregate'!$B57:$E57)+'[1]Age distribution'!I68*SUMPRODUCT('[1]Age by Underwriting Class'!$H32:$K32,'WL Aggregate'!$B57:$E57)</f>
        <v>5907222842.2887001</v>
      </c>
      <c r="H37" s="20">
        <f>'[1]Age distribution'!AG68*SUMPRODUCT('[1]Age by Underwriting Class'!$H32:$K32,'T20 Aggregate'!$B57:$E57)+'[1]Age distribution'!J68*SUMPRODUCT('[1]Age by Underwriting Class'!$H32:$K32,'WL Aggregate'!$B57:$E57)</f>
        <v>6380885975.4678564</v>
      </c>
      <c r="I37" s="20">
        <f>'[1]Age distribution'!AH68*SUMPRODUCT('[1]Age by Underwriting Class'!$H32:$K32,'T20 Aggregate'!$B57:$E57)+'[1]Age distribution'!K68*SUMPRODUCT('[1]Age by Underwriting Class'!$H32:$K32,'WL Aggregate'!$B57:$E57)</f>
        <v>6860851055.0841246</v>
      </c>
      <c r="J37" s="20">
        <f>'[1]Age distribution'!AI68*SUMPRODUCT('[1]Age by Underwriting Class'!$H32:$K32,'T20 Aggregate'!$B57:$E57)+'[1]Age distribution'!L68*SUMPRODUCT('[1]Age by Underwriting Class'!$H32:$K32,'WL Aggregate'!$B57:$E57)</f>
        <v>7348130264.4117517</v>
      </c>
      <c r="K37" s="20">
        <f>'[1]Age distribution'!AJ68*SUMPRODUCT('[1]Age by Underwriting Class'!$H32:$K32,'T20 Aggregate'!$B57:$E57)+'[1]Age distribution'!M68*SUMPRODUCT('[1]Age by Underwriting Class'!$H32:$K32,'WL Aggregate'!$B57:$E57)</f>
        <v>7843495182.9029264</v>
      </c>
      <c r="L37" s="20">
        <f>'[1]Age distribution'!AK68*SUMPRODUCT('[1]Age by Underwriting Class'!$H32:$K32,'T20 Aggregate'!$B57:$E57)+'[1]Age distribution'!N68*SUMPRODUCT('[1]Age by Underwriting Class'!$H32:$K32,'WL Aggregate'!$B57:$E57)</f>
        <v>8347546900.824235</v>
      </c>
      <c r="M37" s="20">
        <f>'[1]Age distribution'!AL68*SUMPRODUCT('[1]Age by Underwriting Class'!$H32:$K32,'T20 Aggregate'!$B57:$E57)+'[1]Age distribution'!O68*SUMPRODUCT('[1]Age by Underwriting Class'!$H32:$K32,'WL Aggregate'!$B57:$E57)</f>
        <v>8860762664.717989</v>
      </c>
      <c r="N37" s="20">
        <f>'[1]Age distribution'!AM68*SUMPRODUCT('[1]Age by Underwriting Class'!$H32:$K32,'T20 Aggregate'!$B57:$E57)+'[1]Age distribution'!P68*SUMPRODUCT('[1]Age by Underwriting Class'!$H32:$K32,'WL Aggregate'!$B57:$E57)</f>
        <v>9383527816.3942337</v>
      </c>
      <c r="O37" s="20">
        <f>'[1]Age distribution'!AN68*SUMPRODUCT('[1]Age by Underwriting Class'!$H32:$K32,'T20 Aggregate'!$B57:$E57)+'[1]Age distribution'!Q68*SUMPRODUCT('[1]Age by Underwriting Class'!$H32:$K32,'WL Aggregate'!$B57:$E57)</f>
        <v>9916158212.0858631</v>
      </c>
      <c r="P37" s="20">
        <f>'[1]Age distribution'!AO68*SUMPRODUCT('[1]Age by Underwriting Class'!$H32:$K32,'T20 Aggregate'!$B57:$E57)+'[1]Age distribution'!R68*SUMPRODUCT('[1]Age by Underwriting Class'!$H32:$K32,'WL Aggregate'!$B57:$E57)</f>
        <v>10458916303.63623</v>
      </c>
      <c r="Q37" s="20">
        <f>'[1]Age distribution'!AP68*SUMPRODUCT('[1]Age by Underwriting Class'!$H32:$K32,'T20 Aggregate'!$B57:$E57)+'[1]Age distribution'!S68*SUMPRODUCT('[1]Age by Underwriting Class'!$H32:$K32,'WL Aggregate'!$B57:$E57)</f>
        <v>11012022895.265049</v>
      </c>
      <c r="R37" s="20">
        <f>'[1]Age distribution'!AQ68*SUMPRODUCT('[1]Age by Underwriting Class'!$H32:$K32,'T20 Aggregate'!$B57:$E57)+'[1]Age distribution'!T68*SUMPRODUCT('[1]Age by Underwriting Class'!$H32:$K32,'WL Aggregate'!$B57:$E57)</f>
        <v>11575665885.241592</v>
      </c>
      <c r="S37" s="20">
        <f>'[1]Age distribution'!AR68*SUMPRODUCT('[1]Age by Underwriting Class'!$H32:$K32,'T20 Aggregate'!$B57:$E57)+'[1]Age distribution'!U68*SUMPRODUCT('[1]Age by Underwriting Class'!$H32:$K32,'WL Aggregate'!$B57:$E57)</f>
        <v>12150006864.569187</v>
      </c>
      <c r="T37" s="20">
        <f>'[1]Age distribution'!AS68*SUMPRODUCT('[1]Age by Underwriting Class'!$H32:$K32,'T20 Aggregate'!$B57:$E57)+'[1]Age distribution'!V68*SUMPRODUCT('[1]Age by Underwriting Class'!$H32:$K32,'WL Aggregate'!$B57:$E57)</f>
        <v>12735186166.117739</v>
      </c>
      <c r="U37" s="20">
        <f>'[1]Age distribution'!AT68*SUMPRODUCT('[1]Age by Underwriting Class'!$H32:$K32,'T20 Aggregate'!$B57:$E57)+'[1]Age distribution'!W68*SUMPRODUCT('[1]Age by Underwriting Class'!$H32:$K32,'WL Aggregate'!$B57:$E57)</f>
        <v>13331326775.830576</v>
      </c>
    </row>
    <row r="38" spans="1:21" x14ac:dyDescent="0.15">
      <c r="A38">
        <v>57</v>
      </c>
      <c r="B38" s="20">
        <f>'[1]Age distribution'!AA69*SUMPRODUCT('[1]Age by Underwriting Class'!$H33:$K33,'T20 Aggregate'!$B58:$E58)+'[1]Age distribution'!D69*SUMPRODUCT('[1]Age by Underwriting Class'!$H33:$K33,'WL Aggregate'!$B58:$E58)</f>
        <v>3727001784.7913127</v>
      </c>
      <c r="C38" s="20">
        <f>'[1]Age distribution'!AB69*SUMPRODUCT('[1]Age by Underwriting Class'!$H33:$K33,'T20 Aggregate'!$B58:$E58)+'[1]Age distribution'!E69*SUMPRODUCT('[1]Age by Underwriting Class'!$H33:$K33,'WL Aggregate'!$B58:$E58)</f>
        <v>4228949429.2244773</v>
      </c>
      <c r="D38" s="20">
        <f>'[1]Age distribution'!AC69*SUMPRODUCT('[1]Age by Underwriting Class'!$H33:$K33,'T20 Aggregate'!$B58:$E58)+'[1]Age distribution'!F69*SUMPRODUCT('[1]Age by Underwriting Class'!$H33:$K33,'WL Aggregate'!$B58:$E58)</f>
        <v>4720157590.1629133</v>
      </c>
      <c r="E38" s="20">
        <f>'[1]Age distribution'!AD69*SUMPRODUCT('[1]Age by Underwriting Class'!$H33:$K33,'T20 Aggregate'!$B58:$E58)+'[1]Age distribution'!G69*SUMPRODUCT('[1]Age by Underwriting Class'!$H33:$K33,'WL Aggregate'!$B58:$E58)</f>
        <v>5207444447.4350824</v>
      </c>
      <c r="F38" s="20">
        <f>'[1]Age distribution'!AE69*SUMPRODUCT('[1]Age by Underwriting Class'!$H33:$K33,'T20 Aggregate'!$B58:$E58)+'[1]Age distribution'!H69*SUMPRODUCT('[1]Age by Underwriting Class'!$H33:$K33,'WL Aggregate'!$B58:$E58)</f>
        <v>5695085323.4380875</v>
      </c>
      <c r="G38" s="20">
        <f>'[1]Age distribution'!AF69*SUMPRODUCT('[1]Age by Underwriting Class'!$H33:$K33,'T20 Aggregate'!$B58:$E58)+'[1]Age distribution'!I69*SUMPRODUCT('[1]Age by Underwriting Class'!$H33:$K33,'WL Aggregate'!$B58:$E58)</f>
        <v>6185922413.991909</v>
      </c>
      <c r="H38" s="20">
        <f>'[1]Age distribution'!AG69*SUMPRODUCT('[1]Age by Underwriting Class'!$H33:$K33,'T20 Aggregate'!$B58:$E58)+'[1]Age distribution'!J69*SUMPRODUCT('[1]Age by Underwriting Class'!$H33:$K33,'WL Aggregate'!$B58:$E58)</f>
        <v>6681932717.0464926</v>
      </c>
      <c r="I38" s="20">
        <f>'[1]Age distribution'!AH69*SUMPRODUCT('[1]Age by Underwriting Class'!$H33:$K33,'T20 Aggregate'!$B58:$E58)+'[1]Age distribution'!K69*SUMPRODUCT('[1]Age by Underwriting Class'!$H33:$K33,'WL Aggregate'!$B58:$E58)</f>
        <v>7184542288.9551353</v>
      </c>
      <c r="J38" s="20">
        <f>'[1]Age distribution'!AI69*SUMPRODUCT('[1]Age by Underwriting Class'!$H33:$K33,'T20 Aggregate'!$B58:$E58)+'[1]Age distribution'!L69*SUMPRODUCT('[1]Age by Underwriting Class'!$H33:$K33,'WL Aggregate'!$B58:$E58)</f>
        <v>7694811067.2503138</v>
      </c>
      <c r="K38" s="20">
        <f>'[1]Age distribution'!AJ69*SUMPRODUCT('[1]Age by Underwriting Class'!$H33:$K33,'T20 Aggregate'!$B58:$E58)+'[1]Age distribution'!M69*SUMPRODUCT('[1]Age by Underwriting Class'!$H33:$K33,'WL Aggregate'!$B58:$E58)</f>
        <v>8213547034.0845366</v>
      </c>
      <c r="L38" s="20">
        <f>'[1]Age distribution'!AK69*SUMPRODUCT('[1]Age by Underwriting Class'!$H33:$K33,'T20 Aggregate'!$B58:$E58)+'[1]Age distribution'!N69*SUMPRODUCT('[1]Age by Underwriting Class'!$H33:$K33,'WL Aggregate'!$B58:$E58)</f>
        <v>8741379638.837347</v>
      </c>
      <c r="M38" s="20">
        <f>'[1]Age distribution'!AL69*SUMPRODUCT('[1]Age by Underwriting Class'!$H33:$K33,'T20 Aggregate'!$B58:$E58)+'[1]Age distribution'!O69*SUMPRODUCT('[1]Age by Underwriting Class'!$H33:$K33,'WL Aggregate'!$B58:$E58)</f>
        <v>9278808644.284235</v>
      </c>
      <c r="N38" s="20">
        <f>'[1]Age distribution'!AM69*SUMPRODUCT('[1]Age by Underwriting Class'!$H33:$K33,'T20 Aggregate'!$B58:$E58)+'[1]Age distribution'!P69*SUMPRODUCT('[1]Age by Underwriting Class'!$H33:$K33,'WL Aggregate'!$B58:$E58)</f>
        <v>9826237572.4529686</v>
      </c>
      <c r="O38" s="20">
        <f>'[1]Age distribution'!AN69*SUMPRODUCT('[1]Age by Underwriting Class'!$H33:$K33,'T20 Aggregate'!$B58:$E58)+'[1]Age distribution'!Q69*SUMPRODUCT('[1]Age by Underwriting Class'!$H33:$K33,'WL Aggregate'!$B58:$E58)</f>
        <v>10383997181.5023</v>
      </c>
      <c r="P38" s="20">
        <f>'[1]Age distribution'!AO69*SUMPRODUCT('[1]Age by Underwriting Class'!$H33:$K33,'T20 Aggregate'!$B58:$E58)+'[1]Age distribution'!R69*SUMPRODUCT('[1]Age by Underwriting Class'!$H33:$K33,'WL Aggregate'!$B58:$E58)</f>
        <v>10952362305.611294</v>
      </c>
      <c r="Q38" s="20">
        <f>'[1]Age distribution'!AP69*SUMPRODUCT('[1]Age by Underwriting Class'!$H33:$K33,'T20 Aggregate'!$B58:$E58)+'[1]Age distribution'!S69*SUMPRODUCT('[1]Age by Underwriting Class'!$H33:$K33,'WL Aggregate'!$B58:$E58)</f>
        <v>11531564166.423058</v>
      </c>
      <c r="R38" s="20">
        <f>'[1]Age distribution'!AQ69*SUMPRODUCT('[1]Age by Underwriting Class'!$H33:$K33,'T20 Aggregate'!$B58:$E58)+'[1]Age distribution'!T69*SUMPRODUCT('[1]Age by Underwriting Class'!$H33:$K33,'WL Aggregate'!$B58:$E58)</f>
        <v>12121799527.145365</v>
      </c>
      <c r="S38" s="20">
        <f>'[1]Age distribution'!AR69*SUMPRODUCT('[1]Age by Underwriting Class'!$H33:$K33,'T20 Aggregate'!$B58:$E58)+'[1]Age distribution'!U69*SUMPRODUCT('[1]Age by Underwriting Class'!$H33:$K33,'WL Aggregate'!$B58:$E58)</f>
        <v>12723237602.557486</v>
      </c>
      <c r="T38" s="20">
        <f>'[1]Age distribution'!AS69*SUMPRODUCT('[1]Age by Underwriting Class'!$H33:$K33,'T20 Aggregate'!$B58:$E58)+'[1]Age distribution'!V69*SUMPRODUCT('[1]Age by Underwriting Class'!$H33:$K33,'WL Aggregate'!$B58:$E58)</f>
        <v>13336025346.358061</v>
      </c>
      <c r="U38" s="20">
        <f>'[1]Age distribution'!AT69*SUMPRODUCT('[1]Age by Underwriting Class'!$H33:$K33,'T20 Aggregate'!$B58:$E58)+'[1]Age distribution'!W69*SUMPRODUCT('[1]Age by Underwriting Class'!$H33:$K33,'WL Aggregate'!$B58:$E58)</f>
        <v>13960291546.900562</v>
      </c>
    </row>
    <row r="39" spans="1:21" x14ac:dyDescent="0.15">
      <c r="A39">
        <v>58</v>
      </c>
      <c r="B39" s="20">
        <f>'[1]Age distribution'!AA70*SUMPRODUCT('[1]Age by Underwriting Class'!$H34:$K34,'T20 Aggregate'!$B59:$E59)+'[1]Age distribution'!D70*SUMPRODUCT('[1]Age by Underwriting Class'!$H34:$K34,'WL Aggregate'!$B59:$E59)</f>
        <v>3900066590.3758121</v>
      </c>
      <c r="C39" s="20">
        <f>'[1]Age distribution'!AB70*SUMPRODUCT('[1]Age by Underwriting Class'!$H34:$K34,'T20 Aggregate'!$B59:$E59)+'[1]Age distribution'!E70*SUMPRODUCT('[1]Age by Underwriting Class'!$H34:$K34,'WL Aggregate'!$B59:$E59)</f>
        <v>4425322372.6939402</v>
      </c>
      <c r="D39" s="20">
        <f>'[1]Age distribution'!AC70*SUMPRODUCT('[1]Age by Underwriting Class'!$H34:$K34,'T20 Aggregate'!$B59:$E59)+'[1]Age distribution'!F70*SUMPRODUCT('[1]Age by Underwriting Class'!$H34:$K34,'WL Aggregate'!$B59:$E59)</f>
        <v>4939339979.3431969</v>
      </c>
      <c r="E39" s="20">
        <f>'[1]Age distribution'!AD70*SUMPRODUCT('[1]Age by Underwriting Class'!$H34:$K34,'T20 Aggregate'!$B59:$E59)+'[1]Age distribution'!G70*SUMPRODUCT('[1]Age by Underwriting Class'!$H34:$K34,'WL Aggregate'!$B59:$E59)</f>
        <v>5449254195.0356979</v>
      </c>
      <c r="F39" s="20">
        <f>'[1]Age distribution'!AE70*SUMPRODUCT('[1]Age by Underwriting Class'!$H34:$K34,'T20 Aggregate'!$B59:$E59)+'[1]Age distribution'!H70*SUMPRODUCT('[1]Age by Underwriting Class'!$H34:$K34,'WL Aggregate'!$B59:$E59)</f>
        <v>5959538868.4591656</v>
      </c>
      <c r="G39" s="20">
        <f>'[1]Age distribution'!AF70*SUMPRODUCT('[1]Age by Underwriting Class'!$H34:$K34,'T20 Aggregate'!$B59:$E59)+'[1]Age distribution'!I70*SUMPRODUCT('[1]Age by Underwriting Class'!$H34:$K34,'WL Aggregate'!$B59:$E59)</f>
        <v>6473168173.9233732</v>
      </c>
      <c r="H39" s="20">
        <f>'[1]Age distribution'!AG70*SUMPRODUCT('[1]Age by Underwriting Class'!$H34:$K34,'T20 Aggregate'!$B59:$E59)+'[1]Age distribution'!J70*SUMPRODUCT('[1]Age by Underwriting Class'!$H34:$K34,'WL Aggregate'!$B59:$E59)</f>
        <v>6992210912.0619278</v>
      </c>
      <c r="I39" s="20">
        <f>'[1]Age distribution'!AH70*SUMPRODUCT('[1]Age by Underwriting Class'!$H34:$K34,'T20 Aggregate'!$B59:$E59)+'[1]Age distribution'!K70*SUMPRODUCT('[1]Age by Underwriting Class'!$H34:$K34,'WL Aggregate'!$B59:$E59)</f>
        <v>7518159358.7203045</v>
      </c>
      <c r="J39" s="20">
        <f>'[1]Age distribution'!AI70*SUMPRODUCT('[1]Age by Underwriting Class'!$H34:$K34,'T20 Aggregate'!$B59:$E59)+'[1]Age distribution'!L70*SUMPRODUCT('[1]Age by Underwriting Class'!$H34:$K34,'WL Aggregate'!$B59:$E59)</f>
        <v>8052122670.0505505</v>
      </c>
      <c r="K39" s="20">
        <f>'[1]Age distribution'!AJ70*SUMPRODUCT('[1]Age by Underwriting Class'!$H34:$K34,'T20 Aggregate'!$B59:$E59)+'[1]Age distribution'!M70*SUMPRODUCT('[1]Age by Underwriting Class'!$H34:$K34,'WL Aggregate'!$B59:$E59)</f>
        <v>8594946347.1767826</v>
      </c>
      <c r="L39" s="20">
        <f>'[1]Age distribution'!AK70*SUMPRODUCT('[1]Age by Underwriting Class'!$H34:$K34,'T20 Aggregate'!$B59:$E59)+'[1]Age distribution'!N70*SUMPRODUCT('[1]Age by Underwriting Class'!$H34:$K34,'WL Aggregate'!$B59:$E59)</f>
        <v>9147289068.2100506</v>
      </c>
      <c r="M39" s="20">
        <f>'[1]Age distribution'!AL70*SUMPRODUCT('[1]Age by Underwriting Class'!$H34:$K34,'T20 Aggregate'!$B59:$E59)+'[1]Age distribution'!O70*SUMPRODUCT('[1]Age by Underwriting Class'!$H34:$K34,'WL Aggregate'!$B59:$E59)</f>
        <v>9709673802.6084709</v>
      </c>
      <c r="N39" s="20">
        <f>'[1]Age distribution'!AM70*SUMPRODUCT('[1]Age by Underwriting Class'!$H34:$K34,'T20 Aggregate'!$B59:$E59)+'[1]Age distribution'!P70*SUMPRODUCT('[1]Age by Underwriting Class'!$H34:$K34,'WL Aggregate'!$B59:$E59)</f>
        <v>10282522810.105167</v>
      </c>
      <c r="O39" s="20">
        <f>'[1]Age distribution'!AN70*SUMPRODUCT('[1]Age by Underwriting Class'!$H34:$K34,'T20 Aggregate'!$B59:$E59)+'[1]Age distribution'!Q70*SUMPRODUCT('[1]Age by Underwriting Class'!$H34:$K34,'WL Aggregate'!$B59:$E59)</f>
        <v>10866182207.745132</v>
      </c>
      <c r="P39" s="20">
        <f>'[1]Age distribution'!AO70*SUMPRODUCT('[1]Age by Underwriting Class'!$H34:$K34,'T20 Aggregate'!$B59:$E59)+'[1]Age distribution'!R70*SUMPRODUCT('[1]Age by Underwriting Class'!$H34:$K34,'WL Aggregate'!$B59:$E59)</f>
        <v>11460939591.741505</v>
      </c>
      <c r="Q39" s="20">
        <f>'[1]Age distribution'!AP70*SUMPRODUCT('[1]Age by Underwriting Class'!$H34:$K34,'T20 Aggregate'!$B59:$E59)+'[1]Age distribution'!S70*SUMPRODUCT('[1]Age by Underwriting Class'!$H34:$K34,'WL Aggregate'!$B59:$E59)</f>
        <v>12067036920.606064</v>
      </c>
      <c r="R39" s="20">
        <f>'[1]Age distribution'!AQ70*SUMPRODUCT('[1]Age by Underwriting Class'!$H34:$K34,'T20 Aggregate'!$B59:$E59)+'[1]Age distribution'!T70*SUMPRODUCT('[1]Age by Underwriting Class'!$H34:$K34,'WL Aggregate'!$B59:$E59)</f>
        <v>12684680094.324152</v>
      </c>
      <c r="S39" s="20">
        <f>'[1]Age distribution'!AR70*SUMPRODUCT('[1]Age by Underwriting Class'!$H34:$K34,'T20 Aggregate'!$B59:$E59)+'[1]Age distribution'!U70*SUMPRODUCT('[1]Age by Underwriting Class'!$H34:$K34,'WL Aggregate'!$B59:$E59)</f>
        <v>13314046185.230406</v>
      </c>
      <c r="T39" s="20">
        <f>'[1]Age distribution'!AS70*SUMPRODUCT('[1]Age by Underwriting Class'!$H34:$K34,'T20 Aggregate'!$B59:$E59)+'[1]Age distribution'!V70*SUMPRODUCT('[1]Age by Underwriting Class'!$H34:$K34,'WL Aggregate'!$B59:$E59)</f>
        <v>13955288970.876728</v>
      </c>
      <c r="U39" s="20">
        <f>'[1]Age distribution'!AT70*SUMPRODUCT('[1]Age by Underwriting Class'!$H34:$K34,'T20 Aggregate'!$B59:$E59)+'[1]Age distribution'!W70*SUMPRODUCT('[1]Age by Underwriting Class'!$H34:$K34,'WL Aggregate'!$B59:$E59)</f>
        <v>14608543219.954845</v>
      </c>
    </row>
    <row r="40" spans="1:21" x14ac:dyDescent="0.15">
      <c r="A40">
        <v>59</v>
      </c>
      <c r="B40" s="20">
        <f>'[1]Age distribution'!AA71*SUMPRODUCT('[1]Age by Underwriting Class'!$H35:$K35,'T20 Aggregate'!$B60:$E60)+'[1]Age distribution'!D71*SUMPRODUCT('[1]Age by Underwriting Class'!$H35:$K35,'WL Aggregate'!$B60:$E60)</f>
        <v>4071016804.2949944</v>
      </c>
      <c r="C40" s="20">
        <f>'[1]Age distribution'!AB71*SUMPRODUCT('[1]Age by Underwriting Class'!$H35:$K35,'T20 Aggregate'!$B60:$E60)+'[1]Age distribution'!E71*SUMPRODUCT('[1]Age by Underwriting Class'!$H35:$K35,'WL Aggregate'!$B60:$E60)</f>
        <v>4619295934.1044588</v>
      </c>
      <c r="D40" s="20">
        <f>'[1]Age distribution'!AC71*SUMPRODUCT('[1]Age by Underwriting Class'!$H35:$K35,'T20 Aggregate'!$B60:$E60)+'[1]Age distribution'!F71*SUMPRODUCT('[1]Age by Underwriting Class'!$H35:$K35,'WL Aggregate'!$B60:$E60)</f>
        <v>5155844289.3393307</v>
      </c>
      <c r="E40" s="20">
        <f>'[1]Age distribution'!AD71*SUMPRODUCT('[1]Age by Underwriting Class'!$H35:$K35,'T20 Aggregate'!$B60:$E60)+'[1]Age distribution'!G71*SUMPRODUCT('[1]Age by Underwriting Class'!$H35:$K35,'WL Aggregate'!$B60:$E60)</f>
        <v>5688109391.1598215</v>
      </c>
      <c r="F40" s="20">
        <f>'[1]Age distribution'!AE71*SUMPRODUCT('[1]Age by Underwriting Class'!$H35:$K35,'T20 Aggregate'!$B60:$E60)+'[1]Age distribution'!H71*SUMPRODUCT('[1]Age by Underwriting Class'!$H35:$K35,'WL Aggregate'!$B60:$E60)</f>
        <v>6220761188.8515482</v>
      </c>
      <c r="G40" s="20">
        <f>'[1]Age distribution'!AF71*SUMPRODUCT('[1]Age by Underwriting Class'!$H35:$K35,'T20 Aggregate'!$B60:$E60)+'[1]Age distribution'!I71*SUMPRODUCT('[1]Age by Underwriting Class'!$H35:$K35,'WL Aggregate'!$B60:$E60)</f>
        <v>6756904222.6354065</v>
      </c>
      <c r="H40" s="20">
        <f>'[1]Age distribution'!AG71*SUMPRODUCT('[1]Age by Underwriting Class'!$H35:$K35,'T20 Aggregate'!$B60:$E60)+'[1]Age distribution'!J71*SUMPRODUCT('[1]Age by Underwriting Class'!$H35:$K35,'WL Aggregate'!$B60:$E60)</f>
        <v>7298697974.1379232</v>
      </c>
      <c r="I40" s="20">
        <f>'[1]Age distribution'!AH71*SUMPRODUCT('[1]Age by Underwriting Class'!$H35:$K35,'T20 Aggregate'!$B60:$E60)+'[1]Age distribution'!K71*SUMPRODUCT('[1]Age by Underwriting Class'!$H35:$K35,'WL Aggregate'!$B60:$E60)</f>
        <v>7847700129.594141</v>
      </c>
      <c r="J40" s="20">
        <f>'[1]Age distribution'!AI71*SUMPRODUCT('[1]Age by Underwriting Class'!$H35:$K35,'T20 Aggregate'!$B60:$E60)+'[1]Age distribution'!L71*SUMPRODUCT('[1]Age by Underwriting Class'!$H35:$K35,'WL Aggregate'!$B60:$E60)</f>
        <v>8405068462.3981628</v>
      </c>
      <c r="K40" s="20">
        <f>'[1]Age distribution'!AJ71*SUMPRODUCT('[1]Age by Underwriting Class'!$H35:$K35,'T20 Aggregate'!$B60:$E60)+'[1]Age distribution'!M71*SUMPRODUCT('[1]Age by Underwriting Class'!$H35:$K35,'WL Aggregate'!$B60:$E60)</f>
        <v>8971685534.2203007</v>
      </c>
      <c r="L40" s="20">
        <f>'[1]Age distribution'!AK71*SUMPRODUCT('[1]Age by Underwriting Class'!$H35:$K35,'T20 Aggregate'!$B60:$E60)+'[1]Age distribution'!N71*SUMPRODUCT('[1]Age by Underwriting Class'!$H35:$K35,'WL Aggregate'!$B60:$E60)</f>
        <v>9548238894.7719669</v>
      </c>
      <c r="M40" s="20">
        <f>'[1]Age distribution'!AL71*SUMPRODUCT('[1]Age by Underwriting Class'!$H35:$K35,'T20 Aggregate'!$B60:$E60)+'[1]Age distribution'!O71*SUMPRODUCT('[1]Age by Underwriting Class'!$H35:$K35,'WL Aggregate'!$B60:$E60)</f>
        <v>10135274436.643147</v>
      </c>
      <c r="N40" s="20">
        <f>'[1]Age distribution'!AM71*SUMPRODUCT('[1]Age by Underwriting Class'!$H35:$K35,'T20 Aggregate'!$B60:$E60)+'[1]Age distribution'!P71*SUMPRODUCT('[1]Age by Underwriting Class'!$H35:$K35,'WL Aggregate'!$B60:$E60)</f>
        <v>10733232928.325729</v>
      </c>
      <c r="O40" s="20">
        <f>'[1]Age distribution'!AN71*SUMPRODUCT('[1]Age by Underwriting Class'!$H35:$K35,'T20 Aggregate'!$B60:$E60)+'[1]Age distribution'!Q71*SUMPRODUCT('[1]Age by Underwriting Class'!$H35:$K35,'WL Aggregate'!$B60:$E60)</f>
        <v>11342475658.088463</v>
      </c>
      <c r="P40" s="20">
        <f>'[1]Age distribution'!AO71*SUMPRODUCT('[1]Age by Underwriting Class'!$H35:$K35,'T20 Aggregate'!$B60:$E60)+'[1]Age distribution'!R71*SUMPRODUCT('[1]Age by Underwriting Class'!$H35:$K35,'WL Aggregate'!$B60:$E60)</f>
        <v>11963302828.245689</v>
      </c>
      <c r="Q40" s="20">
        <f>'[1]Age distribution'!AP71*SUMPRODUCT('[1]Age by Underwriting Class'!$H35:$K35,'T20 Aggregate'!$B60:$E60)+'[1]Age distribution'!S71*SUMPRODUCT('[1]Age by Underwriting Class'!$H35:$K35,'WL Aggregate'!$B60:$E60)</f>
        <v>12595967002.989479</v>
      </c>
      <c r="R40" s="20">
        <f>'[1]Age distribution'!AQ71*SUMPRODUCT('[1]Age by Underwriting Class'!$H35:$K35,'T20 Aggregate'!$B60:$E60)+'[1]Age distribution'!T71*SUMPRODUCT('[1]Age by Underwriting Class'!$H35:$K35,'WL Aggregate'!$B60:$E60)</f>
        <v>13240683107.445051</v>
      </c>
      <c r="S40" s="20">
        <f>'[1]Age distribution'!AR71*SUMPRODUCT('[1]Age by Underwriting Class'!$H35:$K35,'T20 Aggregate'!$B60:$E60)+'[1]Age distribution'!U71*SUMPRODUCT('[1]Age by Underwriting Class'!$H35:$K35,'WL Aggregate'!$B60:$E60)</f>
        <v>13897635975.494907</v>
      </c>
      <c r="T40" s="20">
        <f>'[1]Age distribution'!AS71*SUMPRODUCT('[1]Age by Underwriting Class'!$H35:$K35,'T20 Aggregate'!$B60:$E60)+'[1]Age distribution'!V71*SUMPRODUCT('[1]Age by Underwriting Class'!$H35:$K35,'WL Aggregate'!$B60:$E60)</f>
        <v>14566986125.166983</v>
      </c>
      <c r="U40" s="20">
        <f>'[1]Age distribution'!AT71*SUMPRODUCT('[1]Age by Underwriting Class'!$H35:$K35,'T20 Aggregate'!$B60:$E60)+'[1]Age distribution'!W71*SUMPRODUCT('[1]Age by Underwriting Class'!$H35:$K35,'WL Aggregate'!$B60:$E60)</f>
        <v>15248874232.420523</v>
      </c>
    </row>
    <row r="41" spans="1:21" x14ac:dyDescent="0.15">
      <c r="A41">
        <v>60</v>
      </c>
      <c r="B41" s="20">
        <f>'[1]Age distribution'!AA72*SUMPRODUCT('[1]Age by Underwriting Class'!$H36:$K36,'T20 Aggregate'!$B61:$E61)+'[1]Age distribution'!D72*SUMPRODUCT('[1]Age by Underwriting Class'!$H36:$K36,'WL Aggregate'!$B61:$E61)</f>
        <v>4240189623.8580036</v>
      </c>
      <c r="C41" s="20">
        <f>'[1]Age distribution'!AB72*SUMPRODUCT('[1]Age by Underwriting Class'!$H36:$K36,'T20 Aggregate'!$B61:$E61)+'[1]Age distribution'!E72*SUMPRODUCT('[1]Age by Underwriting Class'!$H36:$K36,'WL Aggregate'!$B61:$E61)</f>
        <v>4811252724.0503864</v>
      </c>
      <c r="D41" s="20">
        <f>'[1]Age distribution'!AC72*SUMPRODUCT('[1]Age by Underwriting Class'!$H36:$K36,'T20 Aggregate'!$B61:$E61)+'[1]Age distribution'!F72*SUMPRODUCT('[1]Age by Underwriting Class'!$H36:$K36,'WL Aggregate'!$B61:$E61)</f>
        <v>5370097572.3852663</v>
      </c>
      <c r="E41" s="20">
        <f>'[1]Age distribution'!AD72*SUMPRODUCT('[1]Age by Underwriting Class'!$H36:$K36,'T20 Aggregate'!$B61:$E61)+'[1]Age distribution'!G72*SUMPRODUCT('[1]Age by Underwriting Class'!$H36:$K36,'WL Aggregate'!$B61:$E61)</f>
        <v>5924481174.9043941</v>
      </c>
      <c r="F41" s="20">
        <f>'[1]Age distribution'!AE72*SUMPRODUCT('[1]Age by Underwriting Class'!$H36:$K36,'T20 Aggregate'!$B61:$E61)+'[1]Age distribution'!H72*SUMPRODUCT('[1]Age by Underwriting Class'!$H36:$K36,'WL Aggregate'!$B61:$E61)</f>
        <v>6479267542.6047115</v>
      </c>
      <c r="G41" s="20">
        <f>'[1]Age distribution'!AF72*SUMPRODUCT('[1]Age by Underwriting Class'!$H36:$K36,'T20 Aggregate'!$B61:$E61)+'[1]Age distribution'!I72*SUMPRODUCT('[1]Age by Underwriting Class'!$H36:$K36,'WL Aggregate'!$B61:$E61)</f>
        <v>7037690226.1848049</v>
      </c>
      <c r="H41" s="20">
        <f>'[1]Age distribution'!AG72*SUMPRODUCT('[1]Age by Underwriting Class'!$H36:$K36,'T20 Aggregate'!$B61:$E61)+'[1]Age distribution'!J72*SUMPRODUCT('[1]Age by Underwriting Class'!$H36:$K36,'WL Aggregate'!$B61:$E61)</f>
        <v>7601998445.440588</v>
      </c>
      <c r="I41" s="20">
        <f>'[1]Age distribution'!AH72*SUMPRODUCT('[1]Age by Underwriting Class'!$H36:$K36,'T20 Aggregate'!$B61:$E61)+'[1]Age distribution'!K72*SUMPRODUCT('[1]Age by Underwriting Class'!$H36:$K36,'WL Aggregate'!$B61:$E61)</f>
        <v>8173814616.915288</v>
      </c>
      <c r="J41" s="20">
        <f>'[1]Age distribution'!AI72*SUMPRODUCT('[1]Age by Underwriting Class'!$H36:$K36,'T20 Aggregate'!$B61:$E61)+'[1]Age distribution'!L72*SUMPRODUCT('[1]Age by Underwriting Class'!$H36:$K36,'WL Aggregate'!$B61:$E61)</f>
        <v>8754344625.7644958</v>
      </c>
      <c r="K41" s="20">
        <f>'[1]Age distribution'!AJ72*SUMPRODUCT('[1]Age by Underwriting Class'!$H36:$K36,'T20 Aggregate'!$B61:$E61)+'[1]Age distribution'!M72*SUMPRODUCT('[1]Age by Underwriting Class'!$H36:$K36,'WL Aggregate'!$B61:$E61)</f>
        <v>9344507708.8808022</v>
      </c>
      <c r="L41" s="20">
        <f>'[1]Age distribution'!AK72*SUMPRODUCT('[1]Age by Underwriting Class'!$H36:$K36,'T20 Aggregate'!$B61:$E61)+'[1]Age distribution'!N72*SUMPRODUCT('[1]Age by Underwriting Class'!$H36:$K36,'WL Aggregate'!$B61:$E61)</f>
        <v>9945019987.3937397</v>
      </c>
      <c r="M41" s="20">
        <f>'[1]Age distribution'!AL72*SUMPRODUCT('[1]Age by Underwriting Class'!$H36:$K36,'T20 Aggregate'!$B61:$E61)+'[1]Age distribution'!O72*SUMPRODUCT('[1]Age by Underwriting Class'!$H36:$K36,'WL Aggregate'!$B61:$E61)</f>
        <v>10556450038.690002</v>
      </c>
      <c r="N41" s="20">
        <f>'[1]Age distribution'!AM72*SUMPRODUCT('[1]Age by Underwriting Class'!$H36:$K36,'T20 Aggregate'!$B61:$E61)+'[1]Age distribution'!P72*SUMPRODUCT('[1]Age by Underwriting Class'!$H36:$K36,'WL Aggregate'!$B61:$E61)</f>
        <v>11179256947.581982</v>
      </c>
      <c r="O41" s="20">
        <f>'[1]Age distribution'!AN72*SUMPRODUCT('[1]Age by Underwriting Class'!$H36:$K36,'T20 Aggregate'!$B61:$E61)+'[1]Age distribution'!Q72*SUMPRODUCT('[1]Age by Underwriting Class'!$H36:$K36,'WL Aggregate'!$B61:$E61)</f>
        <v>11813817015.824745</v>
      </c>
      <c r="P41" s="20">
        <f>'[1]Age distribution'!AO72*SUMPRODUCT('[1]Age by Underwriting Class'!$H36:$K36,'T20 Aggregate'!$B61:$E61)+'[1]Age distribution'!R72*SUMPRODUCT('[1]Age by Underwriting Class'!$H36:$K36,'WL Aggregate'!$B61:$E61)</f>
        <v>12460442920.766367</v>
      </c>
      <c r="Q41" s="20">
        <f>'[1]Age distribution'!AP72*SUMPRODUCT('[1]Age by Underwriting Class'!$H36:$K36,'T20 Aggregate'!$B61:$E61)+'[1]Age distribution'!S72*SUMPRODUCT('[1]Age by Underwriting Class'!$H36:$K36,'WL Aggregate'!$B61:$E61)</f>
        <v>13119397722.010393</v>
      </c>
      <c r="R41" s="20">
        <f>'[1]Age distribution'!AQ72*SUMPRODUCT('[1]Age by Underwriting Class'!$H36:$K36,'T20 Aggregate'!$B61:$E61)+'[1]Age distribution'!T72*SUMPRODUCT('[1]Age by Underwriting Class'!$H36:$K36,'WL Aggregate'!$B61:$E61)</f>
        <v>13790905275.986235</v>
      </c>
      <c r="S41" s="20">
        <f>'[1]Age distribution'!AR72*SUMPRODUCT('[1]Age by Underwriting Class'!$H36:$K36,'T20 Aggregate'!$B61:$E61)+'[1]Age distribution'!U72*SUMPRODUCT('[1]Age by Underwriting Class'!$H36:$K36,'WL Aggregate'!$B61:$E61)</f>
        <v>14475158097.426296</v>
      </c>
      <c r="T41" s="20">
        <f>'[1]Age distribution'!AS72*SUMPRODUCT('[1]Age by Underwriting Class'!$H36:$K36,'T20 Aggregate'!$B61:$E61)+'[1]Age distribution'!V72*SUMPRODUCT('[1]Age by Underwriting Class'!$H36:$K36,'WL Aggregate'!$B61:$E61)</f>
        <v>15172323374.75284</v>
      </c>
      <c r="U41" s="20">
        <f>'[1]Age distribution'!AT72*SUMPRODUCT('[1]Age by Underwriting Class'!$H36:$K36,'T20 Aggregate'!$B61:$E61)+'[1]Age distribution'!W72*SUMPRODUCT('[1]Age by Underwriting Class'!$H36:$K36,'WL Aggregate'!$B61:$E61)</f>
        <v>15882547629.773901</v>
      </c>
    </row>
    <row r="42" spans="1:21" x14ac:dyDescent="0.15">
      <c r="A42">
        <v>61</v>
      </c>
      <c r="B42" s="20">
        <f>'[1]Age distribution'!AA73*SUMPRODUCT('[1]Age by Underwriting Class'!$H37:$K37,'T20 Aggregate'!$B62:$E62)+'[1]Age distribution'!D73*SUMPRODUCT('[1]Age by Underwriting Class'!$H37:$K37,'WL Aggregate'!$B62:$E62)</f>
        <v>4422482044.9209261</v>
      </c>
      <c r="C42" s="20">
        <f>'[1]Age distribution'!AB73*SUMPRODUCT('[1]Age by Underwriting Class'!$H37:$K37,'T20 Aggregate'!$B62:$E62)+'[1]Age distribution'!E73*SUMPRODUCT('[1]Age by Underwriting Class'!$H37:$K37,'WL Aggregate'!$B62:$E62)</f>
        <v>5018096045.9805794</v>
      </c>
      <c r="D42" s="20">
        <f>'[1]Age distribution'!AC73*SUMPRODUCT('[1]Age by Underwriting Class'!$H37:$K37,'T20 Aggregate'!$B62:$E62)+'[1]Age distribution'!F73*SUMPRODUCT('[1]Age by Underwriting Class'!$H37:$K37,'WL Aggregate'!$B62:$E62)</f>
        <v>5600966513.3180389</v>
      </c>
      <c r="E42" s="20">
        <f>'[1]Age distribution'!AD73*SUMPRODUCT('[1]Age by Underwriting Class'!$H37:$K37,'T20 Aggregate'!$B62:$E62)+'[1]Age distribution'!G73*SUMPRODUCT('[1]Age by Underwriting Class'!$H37:$K37,'WL Aggregate'!$B62:$E62)</f>
        <v>6179183938.8653097</v>
      </c>
      <c r="F42" s="20">
        <f>'[1]Age distribution'!AE73*SUMPRODUCT('[1]Age by Underwriting Class'!$H37:$K37,'T20 Aggregate'!$B62:$E62)+'[1]Age distribution'!H73*SUMPRODUCT('[1]Age by Underwriting Class'!$H37:$K37,'WL Aggregate'!$B62:$E62)</f>
        <v>6757821445.1023932</v>
      </c>
      <c r="G42" s="20">
        <f>'[1]Age distribution'!AF73*SUMPRODUCT('[1]Age by Underwriting Class'!$H37:$K37,'T20 Aggregate'!$B62:$E62)+'[1]Age distribution'!I73*SUMPRODUCT('[1]Age by Underwriting Class'!$H37:$K37,'WL Aggregate'!$B62:$E62)</f>
        <v>7340251598.1582623</v>
      </c>
      <c r="H42" s="20">
        <f>'[1]Age distribution'!AG73*SUMPRODUCT('[1]Age by Underwriting Class'!$H37:$K37,'T20 Aggregate'!$B62:$E62)+'[1]Age distribution'!J73*SUMPRODUCT('[1]Age by Underwriting Class'!$H37:$K37,'WL Aggregate'!$B62:$E62)</f>
        <v>7928820315.3255138</v>
      </c>
      <c r="I42" s="20">
        <f>'[1]Age distribution'!AH73*SUMPRODUCT('[1]Age by Underwriting Class'!$H37:$K37,'T20 Aggregate'!$B62:$E62)+'[1]Age distribution'!K73*SUMPRODUCT('[1]Age by Underwriting Class'!$H37:$K37,'WL Aggregate'!$B62:$E62)</f>
        <v>8525219763.3863707</v>
      </c>
      <c r="J42" s="20">
        <f>'[1]Age distribution'!AI73*SUMPRODUCT('[1]Age by Underwriting Class'!$H37:$K37,'T20 Aggregate'!$B62:$E62)+'[1]Age distribution'!L73*SUMPRODUCT('[1]Age by Underwriting Class'!$H37:$K37,'WL Aggregate'!$B62:$E62)</f>
        <v>9130707670.3959236</v>
      </c>
      <c r="K42" s="20">
        <f>'[1]Age distribution'!AJ73*SUMPRODUCT('[1]Age by Underwriting Class'!$H37:$K37,'T20 Aggregate'!$B62:$E62)+'[1]Age distribution'!M73*SUMPRODUCT('[1]Age by Underwriting Class'!$H37:$K37,'WL Aggregate'!$B62:$E62)</f>
        <v>9746242792.6865902</v>
      </c>
      <c r="L42" s="20">
        <f>'[1]Age distribution'!AK73*SUMPRODUCT('[1]Age by Underwriting Class'!$H37:$K37,'T20 Aggregate'!$B62:$E62)+'[1]Age distribution'!N73*SUMPRODUCT('[1]Age by Underwriting Class'!$H37:$K37,'WL Aggregate'!$B62:$E62)</f>
        <v>10372572038.561598</v>
      </c>
      <c r="M42" s="20">
        <f>'[1]Age distribution'!AL73*SUMPRODUCT('[1]Age by Underwriting Class'!$H37:$K37,'T20 Aggregate'!$B62:$E62)+'[1]Age distribution'!O73*SUMPRODUCT('[1]Age by Underwriting Class'!$H37:$K37,'WL Aggregate'!$B62:$E62)</f>
        <v>11010288429.443781</v>
      </c>
      <c r="N42" s="20">
        <f>'[1]Age distribution'!AM73*SUMPRODUCT('[1]Age by Underwriting Class'!$H37:$K37,'T20 Aggregate'!$B62:$E62)+'[1]Age distribution'!P73*SUMPRODUCT('[1]Age by Underwriting Class'!$H37:$K37,'WL Aggregate'!$B62:$E62)</f>
        <v>11659870786.923677</v>
      </c>
      <c r="O42" s="20">
        <f>'[1]Age distribution'!AN73*SUMPRODUCT('[1]Age by Underwriting Class'!$H37:$K37,'T20 Aggregate'!$B62:$E62)+'[1]Age distribution'!Q73*SUMPRODUCT('[1]Age by Underwriting Class'!$H37:$K37,'WL Aggregate'!$B62:$E62)</f>
        <v>12321711590.560671</v>
      </c>
      <c r="P42" s="20">
        <f>'[1]Age distribution'!AO73*SUMPRODUCT('[1]Age by Underwriting Class'!$H37:$K37,'T20 Aggregate'!$B62:$E62)+'[1]Age distribution'!R73*SUMPRODUCT('[1]Age by Underwriting Class'!$H37:$K37,'WL Aggregate'!$B62:$E62)</f>
        <v>12996136960.193817</v>
      </c>
      <c r="Q42" s="20">
        <f>'[1]Age distribution'!AP73*SUMPRODUCT('[1]Age by Underwriting Class'!$H37:$K37,'T20 Aggregate'!$B62:$E62)+'[1]Age distribution'!S73*SUMPRODUCT('[1]Age by Underwriting Class'!$H37:$K37,'WL Aggregate'!$B62:$E62)</f>
        <v>13683421264.772772</v>
      </c>
      <c r="R42" s="20">
        <f>'[1]Age distribution'!AQ73*SUMPRODUCT('[1]Age by Underwriting Class'!$H37:$K37,'T20 Aggregate'!$B62:$E62)+'[1]Age distribution'!T73*SUMPRODUCT('[1]Age by Underwriting Class'!$H37:$K37,'WL Aggregate'!$B62:$E62)</f>
        <v>14383797984.666931</v>
      </c>
      <c r="S42" s="20">
        <f>'[1]Age distribution'!AR73*SUMPRODUCT('[1]Age by Underwriting Class'!$H37:$K37,'T20 Aggregate'!$B62:$E62)+'[1]Age distribution'!U73*SUMPRODUCT('[1]Age by Underwriting Class'!$H37:$K37,'WL Aggregate'!$B62:$E62)</f>
        <v>15097467911.119848</v>
      </c>
      <c r="T42" s="20">
        <f>'[1]Age distribution'!AS73*SUMPRODUCT('[1]Age by Underwriting Class'!$H37:$K37,'T20 Aggregate'!$B62:$E62)+'[1]Age distribution'!V73*SUMPRODUCT('[1]Age by Underwriting Class'!$H37:$K37,'WL Aggregate'!$B62:$E62)</f>
        <v>15824605420.247011</v>
      </c>
      <c r="U42" s="20">
        <f>'[1]Age distribution'!AT73*SUMPRODUCT('[1]Age by Underwriting Class'!$H37:$K37,'T20 Aggregate'!$B62:$E62)+'[1]Age distribution'!W73*SUMPRODUCT('[1]Age by Underwriting Class'!$H37:$K37,'WL Aggregate'!$B62:$E62)</f>
        <v>16565363333.059443</v>
      </c>
    </row>
    <row r="43" spans="1:21" x14ac:dyDescent="0.15">
      <c r="A43">
        <v>62</v>
      </c>
      <c r="B43" s="20">
        <f>'[1]Age distribution'!AA74*SUMPRODUCT('[1]Age by Underwriting Class'!$H38:$K38,'T20 Aggregate'!$B63:$E63)+'[1]Age distribution'!D74*SUMPRODUCT('[1]Age by Underwriting Class'!$H38:$K38,'WL Aggregate'!$B63:$E63)</f>
        <v>4588784559.7983456</v>
      </c>
      <c r="C43" s="20">
        <f>'[1]Age distribution'!AB74*SUMPRODUCT('[1]Age by Underwriting Class'!$H38:$K38,'T20 Aggregate'!$B63:$E63)+'[1]Age distribution'!E74*SUMPRODUCT('[1]Age by Underwriting Class'!$H38:$K38,'WL Aggregate'!$B63:$E63)</f>
        <v>5206795962.4226208</v>
      </c>
      <c r="D43" s="20">
        <f>'[1]Age distribution'!AC74*SUMPRODUCT('[1]Age by Underwriting Class'!$H38:$K38,'T20 Aggregate'!$B63:$E63)+'[1]Age distribution'!F74*SUMPRODUCT('[1]Age by Underwriting Class'!$H38:$K38,'WL Aggregate'!$B63:$E63)</f>
        <v>5811584624.9232063</v>
      </c>
      <c r="E43" s="20">
        <f>'[1]Age distribution'!AD74*SUMPRODUCT('[1]Age by Underwriting Class'!$H38:$K38,'T20 Aggregate'!$B63:$E63)+'[1]Age distribution'!G74*SUMPRODUCT('[1]Age by Underwriting Class'!$H38:$K38,'WL Aggregate'!$B63:$E63)</f>
        <v>6411545273.1761274</v>
      </c>
      <c r="F43" s="20">
        <f>'[1]Age distribution'!AE74*SUMPRODUCT('[1]Age by Underwriting Class'!$H38:$K38,'T20 Aggregate'!$B63:$E63)+'[1]Age distribution'!H74*SUMPRODUCT('[1]Age by Underwriting Class'!$H38:$K38,'WL Aggregate'!$B63:$E63)</f>
        <v>7011941798.785634</v>
      </c>
      <c r="G43" s="20">
        <f>'[1]Age distribution'!AF74*SUMPRODUCT('[1]Age by Underwriting Class'!$H38:$K38,'T20 Aggregate'!$B63:$E63)+'[1]Age distribution'!I74*SUMPRODUCT('[1]Age by Underwriting Class'!$H38:$K38,'WL Aggregate'!$B63:$E63)</f>
        <v>7616273589.4761591</v>
      </c>
      <c r="H43" s="20">
        <f>'[1]Age distribution'!AG74*SUMPRODUCT('[1]Age by Underwriting Class'!$H38:$K38,'T20 Aggregate'!$B63:$E63)+'[1]Age distribution'!J74*SUMPRODUCT('[1]Age by Underwriting Class'!$H38:$K38,'WL Aggregate'!$B63:$E63)</f>
        <v>8226974778.1489773</v>
      </c>
      <c r="I43" s="20">
        <f>'[1]Age distribution'!AH74*SUMPRODUCT('[1]Age by Underwriting Class'!$H38:$K38,'T20 Aggregate'!$B63:$E63)+'[1]Age distribution'!K74*SUMPRODUCT('[1]Age by Underwriting Class'!$H38:$K38,'WL Aggregate'!$B63:$E63)</f>
        <v>8845801163.6346989</v>
      </c>
      <c r="J43" s="20">
        <f>'[1]Age distribution'!AI74*SUMPRODUCT('[1]Age by Underwriting Class'!$H38:$K38,'T20 Aggregate'!$B63:$E63)+'[1]Age distribution'!L74*SUMPRODUCT('[1]Age by Underwriting Class'!$H38:$K38,'WL Aggregate'!$B63:$E63)</f>
        <v>9474057769.4520168</v>
      </c>
      <c r="K43" s="20">
        <f>'[1]Age distribution'!AJ74*SUMPRODUCT('[1]Age by Underwriting Class'!$H38:$K38,'T20 Aggregate'!$B63:$E63)+'[1]Age distribution'!M74*SUMPRODUCT('[1]Age by Underwriting Class'!$H38:$K38,'WL Aggregate'!$B63:$E63)</f>
        <v>10112739404.89809</v>
      </c>
      <c r="L43" s="20">
        <f>'[1]Age distribution'!AK74*SUMPRODUCT('[1]Age by Underwriting Class'!$H38:$K38,'T20 Aggregate'!$B63:$E63)+'[1]Age distribution'!N74*SUMPRODUCT('[1]Age by Underwriting Class'!$H38:$K38,'WL Aggregate'!$B63:$E63)</f>
        <v>10762621064.931549</v>
      </c>
      <c r="M43" s="20">
        <f>'[1]Age distribution'!AL74*SUMPRODUCT('[1]Age by Underwriting Class'!$H38:$K38,'T20 Aggregate'!$B63:$E63)+'[1]Age distribution'!O74*SUMPRODUCT('[1]Age by Underwriting Class'!$H38:$K38,'WL Aggregate'!$B63:$E63)</f>
        <v>11424318070.885773</v>
      </c>
      <c r="N43" s="20">
        <f>'[1]Age distribution'!AM74*SUMPRODUCT('[1]Age by Underwriting Class'!$H38:$K38,'T20 Aggregate'!$B63:$E63)+'[1]Age distribution'!P74*SUMPRODUCT('[1]Age by Underwriting Class'!$H38:$K38,'WL Aggregate'!$B63:$E63)</f>
        <v>12098327249.904261</v>
      </c>
      <c r="O43" s="20">
        <f>'[1]Age distribution'!AN74*SUMPRODUCT('[1]Age by Underwriting Class'!$H38:$K38,'T20 Aggregate'!$B63:$E63)+'[1]Age distribution'!Q74*SUMPRODUCT('[1]Age by Underwriting Class'!$H38:$K38,'WL Aggregate'!$B63:$E63)</f>
        <v>12785055840.303381</v>
      </c>
      <c r="P43" s="20">
        <f>'[1]Age distribution'!AO74*SUMPRODUCT('[1]Age by Underwriting Class'!$H38:$K38,'T20 Aggregate'!$B63:$E63)+'[1]Age distribution'!R74*SUMPRODUCT('[1]Age by Underwriting Class'!$H38:$K38,'WL Aggregate'!$B63:$E63)</f>
        <v>13484842225.29575</v>
      </c>
      <c r="Q43" s="20">
        <f>'[1]Age distribution'!AP74*SUMPRODUCT('[1]Age by Underwriting Class'!$H38:$K38,'T20 Aggregate'!$B63:$E63)+'[1]Age distribution'!S74*SUMPRODUCT('[1]Age by Underwriting Class'!$H38:$K38,'WL Aggregate'!$B63:$E63)</f>
        <v>14197971091.169989</v>
      </c>
      <c r="R43" s="20">
        <f>'[1]Age distribution'!AQ74*SUMPRODUCT('[1]Age by Underwriting Class'!$H38:$K38,'T20 Aggregate'!$B63:$E63)+'[1]Age distribution'!T74*SUMPRODUCT('[1]Age by Underwriting Class'!$H38:$K38,'WL Aggregate'!$B63:$E63)</f>
        <v>14924684698.064915</v>
      </c>
      <c r="S43" s="20">
        <f>'[1]Age distribution'!AR74*SUMPRODUCT('[1]Age by Underwriting Class'!$H38:$K38,'T20 Aggregate'!$B63:$E63)+'[1]Age distribution'!U74*SUMPRODUCT('[1]Age by Underwriting Class'!$H38:$K38,'WL Aggregate'!$B63:$E63)</f>
        <v>15665191387.755301</v>
      </c>
      <c r="T43" s="20">
        <f>'[1]Age distribution'!AS74*SUMPRODUCT('[1]Age by Underwriting Class'!$H38:$K38,'T20 Aggregate'!$B63:$E63)+'[1]Age distribution'!V74*SUMPRODUCT('[1]Age by Underwriting Class'!$H38:$K38,'WL Aggregate'!$B63:$E63)</f>
        <v>16419672093.576372</v>
      </c>
      <c r="U43" s="20">
        <f>'[1]Age distribution'!AT74*SUMPRODUCT('[1]Age by Underwriting Class'!$H38:$K38,'T20 Aggregate'!$B63:$E63)+'[1]Age distribution'!W74*SUMPRODUCT('[1]Age by Underwriting Class'!$H38:$K38,'WL Aggregate'!$B63:$E63)</f>
        <v>17188285383.203175</v>
      </c>
    </row>
    <row r="44" spans="1:21" x14ac:dyDescent="0.15">
      <c r="A44">
        <v>63</v>
      </c>
      <c r="B44" s="20">
        <f>'[1]Age distribution'!AA75*SUMPRODUCT('[1]Age by Underwriting Class'!$H39:$K39,'T20 Aggregate'!$B64:$E64)+'[1]Age distribution'!D75*SUMPRODUCT('[1]Age by Underwriting Class'!$H39:$K39,'WL Aggregate'!$B64:$E64)</f>
        <v>4787457893.0227499</v>
      </c>
      <c r="C44" s="20">
        <f>'[1]Age distribution'!AB75*SUMPRODUCT('[1]Age by Underwriting Class'!$H39:$K39,'T20 Aggregate'!$B64:$E64)+'[1]Age distribution'!E75*SUMPRODUCT('[1]Age by Underwriting Class'!$H39:$K39,'WL Aggregate'!$B64:$E64)</f>
        <v>5432226355.9818525</v>
      </c>
      <c r="D44" s="20">
        <f>'[1]Age distribution'!AC75*SUMPRODUCT('[1]Age by Underwriting Class'!$H39:$K39,'T20 Aggregate'!$B64:$E64)+'[1]Age distribution'!F75*SUMPRODUCT('[1]Age by Underwriting Class'!$H39:$K39,'WL Aggregate'!$B64:$E64)</f>
        <v>6063199594.7922487</v>
      </c>
      <c r="E44" s="20">
        <f>'[1]Age distribution'!AD75*SUMPRODUCT('[1]Age by Underwriting Class'!$H39:$K39,'T20 Aggregate'!$B64:$E64)+'[1]Age distribution'!G75*SUMPRODUCT('[1]Age by Underwriting Class'!$H39:$K39,'WL Aggregate'!$B64:$E64)</f>
        <v>6689135788.4730692</v>
      </c>
      <c r="F44" s="20">
        <f>'[1]Age distribution'!AE75*SUMPRODUCT('[1]Age by Underwriting Class'!$H39:$K39,'T20 Aggregate'!$B64:$E64)+'[1]Age distribution'!H75*SUMPRODUCT('[1]Age by Underwriting Class'!$H39:$K39,'WL Aggregate'!$B64:$E64)</f>
        <v>7315526731.0016451</v>
      </c>
      <c r="G44" s="20">
        <f>'[1]Age distribution'!AF75*SUMPRODUCT('[1]Age by Underwriting Class'!$H39:$K39,'T20 Aggregate'!$B64:$E64)+'[1]Age distribution'!I75*SUMPRODUCT('[1]Age by Underwriting Class'!$H39:$K39,'WL Aggregate'!$B64:$E64)</f>
        <v>7946023317.5472269</v>
      </c>
      <c r="H44" s="20">
        <f>'[1]Age distribution'!AG75*SUMPRODUCT('[1]Age by Underwriting Class'!$H39:$K39,'T20 Aggregate'!$B64:$E64)+'[1]Age distribution'!J75*SUMPRODUCT('[1]Age by Underwriting Class'!$H39:$K39,'WL Aggregate'!$B64:$E64)</f>
        <v>8583165067.8059368</v>
      </c>
      <c r="I44" s="20">
        <f>'[1]Age distribution'!AH75*SUMPRODUCT('[1]Age by Underwriting Class'!$H39:$K39,'T20 Aggregate'!$B64:$E64)+'[1]Age distribution'!K75*SUMPRODUCT('[1]Age by Underwriting Class'!$H39:$K39,'WL Aggregate'!$B64:$E64)</f>
        <v>9228783798.6479321</v>
      </c>
      <c r="J44" s="20">
        <f>'[1]Age distribution'!AI75*SUMPRODUCT('[1]Age by Underwriting Class'!$H39:$K39,'T20 Aggregate'!$B64:$E64)+'[1]Age distribution'!L75*SUMPRODUCT('[1]Age by Underwriting Class'!$H39:$K39,'WL Aggregate'!$B64:$E64)</f>
        <v>9884241035.1271229</v>
      </c>
      <c r="K44" s="20">
        <f>'[1]Age distribution'!AJ75*SUMPRODUCT('[1]Age by Underwriting Class'!$H39:$K39,'T20 Aggregate'!$B64:$E64)+'[1]Age distribution'!M75*SUMPRODUCT('[1]Age by Underwriting Class'!$H39:$K39,'WL Aggregate'!$B64:$E64)</f>
        <v>10550574657.222328</v>
      </c>
      <c r="L44" s="20">
        <f>'[1]Age distribution'!AK75*SUMPRODUCT('[1]Age by Underwriting Class'!$H39:$K39,'T20 Aggregate'!$B64:$E64)+'[1]Age distribution'!N75*SUMPRODUCT('[1]Age by Underwriting Class'!$H39:$K39,'WL Aggregate'!$B64:$E64)</f>
        <v>11228593213.620764</v>
      </c>
      <c r="M44" s="20">
        <f>'[1]Age distribution'!AL75*SUMPRODUCT('[1]Age by Underwriting Class'!$H39:$K39,'T20 Aggregate'!$B64:$E64)+'[1]Age distribution'!O75*SUMPRODUCT('[1]Age by Underwriting Class'!$H39:$K39,'WL Aggregate'!$B64:$E64)</f>
        <v>11918938666.248482</v>
      </c>
      <c r="N44" s="20">
        <f>'[1]Age distribution'!AM75*SUMPRODUCT('[1]Age by Underwriting Class'!$H39:$K39,'T20 Aggregate'!$B64:$E64)+'[1]Age distribution'!P75*SUMPRODUCT('[1]Age by Underwriting Class'!$H39:$K39,'WL Aggregate'!$B64:$E64)</f>
        <v>12622129352.586489</v>
      </c>
      <c r="O44" s="20">
        <f>'[1]Age distribution'!AN75*SUMPRODUCT('[1]Age by Underwriting Class'!$H39:$K39,'T20 Aggregate'!$B64:$E64)+'[1]Age distribution'!Q75*SUMPRODUCT('[1]Age by Underwriting Class'!$H39:$K39,'WL Aggregate'!$B64:$E64)</f>
        <v>13338590142.503181</v>
      </c>
      <c r="P44" s="20">
        <f>'[1]Age distribution'!AO75*SUMPRODUCT('[1]Age by Underwriting Class'!$H39:$K39,'T20 Aggregate'!$B64:$E64)+'[1]Age distribution'!R75*SUMPRODUCT('[1]Age by Underwriting Class'!$H39:$K39,'WL Aggregate'!$B64:$E64)</f>
        <v>14068674069.652901</v>
      </c>
      <c r="Q44" s="20">
        <f>'[1]Age distribution'!AP75*SUMPRODUCT('[1]Age by Underwriting Class'!$H39:$K39,'T20 Aggregate'!$B64:$E64)+'[1]Age distribution'!S75*SUMPRODUCT('[1]Age by Underwriting Class'!$H39:$K39,'WL Aggregate'!$B64:$E64)</f>
        <v>14812678145.935364</v>
      </c>
      <c r="R44" s="20">
        <f>'[1]Age distribution'!AQ75*SUMPRODUCT('[1]Age by Underwriting Class'!$H39:$K39,'T20 Aggregate'!$B64:$E64)+'[1]Age distribution'!T75*SUMPRODUCT('[1]Age by Underwriting Class'!$H39:$K39,'WL Aggregate'!$B64:$E64)</f>
        <v>15570855120.242702</v>
      </c>
      <c r="S44" s="20">
        <f>'[1]Age distribution'!AR75*SUMPRODUCT('[1]Age by Underwriting Class'!$H39:$K39,'T20 Aggregate'!$B64:$E64)+'[1]Age distribution'!U75*SUMPRODUCT('[1]Age by Underwriting Class'!$H39:$K39,'WL Aggregate'!$B64:$E64)</f>
        <v>16343422354.593355</v>
      </c>
      <c r="T44" s="20">
        <f>'[1]Age distribution'!AS75*SUMPRODUCT('[1]Age by Underwriting Class'!$H39:$K39,'T20 Aggregate'!$B64:$E64)+'[1]Age distribution'!V75*SUMPRODUCT('[1]Age by Underwriting Class'!$H39:$K39,'WL Aggregate'!$B64:$E64)</f>
        <v>17130568615.906437</v>
      </c>
      <c r="U44" s="20">
        <f>'[1]Age distribution'!AT75*SUMPRODUCT('[1]Age by Underwriting Class'!$H39:$K39,'T20 Aggregate'!$B64:$E64)+'[1]Age distribution'!W75*SUMPRODUCT('[1]Age by Underwriting Class'!$H39:$K39,'WL Aggregate'!$B64:$E64)</f>
        <v>17932459337.110336</v>
      </c>
    </row>
    <row r="45" spans="1:21" x14ac:dyDescent="0.15">
      <c r="A45">
        <v>64</v>
      </c>
      <c r="B45" s="20">
        <f>'[1]Age distribution'!AA76*SUMPRODUCT('[1]Age by Underwriting Class'!$H40:$K40,'T20 Aggregate'!$B65:$E65)+'[1]Age distribution'!D76*SUMPRODUCT('[1]Age by Underwriting Class'!$H40:$K40,'WL Aggregate'!$B65:$E65)</f>
        <v>4967528148.446331</v>
      </c>
      <c r="C45" s="20">
        <f>'[1]Age distribution'!AB76*SUMPRODUCT('[1]Age by Underwriting Class'!$H40:$K40,'T20 Aggregate'!$B65:$E65)+'[1]Age distribution'!E76*SUMPRODUCT('[1]Age by Underwriting Class'!$H40:$K40,'WL Aggregate'!$B65:$E65)</f>
        <v>5636548233.9593</v>
      </c>
      <c r="D45" s="20">
        <f>'[1]Age distribution'!AC76*SUMPRODUCT('[1]Age by Underwriting Class'!$H40:$K40,'T20 Aggregate'!$B65:$E65)+'[1]Age distribution'!F76*SUMPRODUCT('[1]Age by Underwriting Class'!$H40:$K40,'WL Aggregate'!$B65:$E65)</f>
        <v>6291254216.7053919</v>
      </c>
      <c r="E45" s="20">
        <f>'[1]Age distribution'!AD76*SUMPRODUCT('[1]Age by Underwriting Class'!$H40:$K40,'T20 Aggregate'!$B65:$E65)+'[1]Age distribution'!G76*SUMPRODUCT('[1]Age by Underwriting Class'!$H40:$K40,'WL Aggregate'!$B65:$E65)</f>
        <v>6940733696.3625202</v>
      </c>
      <c r="F45" s="20">
        <f>'[1]Age distribution'!AE76*SUMPRODUCT('[1]Age by Underwriting Class'!$H40:$K40,'T20 Aggregate'!$B65:$E65)+'[1]Age distribution'!H76*SUMPRODUCT('[1]Age by Underwriting Class'!$H40:$K40,'WL Aggregate'!$B65:$E65)</f>
        <v>7590685029.2979813</v>
      </c>
      <c r="G45" s="20">
        <f>'[1]Age distribution'!AF76*SUMPRODUCT('[1]Age by Underwriting Class'!$H40:$K40,'T20 Aggregate'!$B65:$E65)+'[1]Age distribution'!I76*SUMPRODUCT('[1]Age by Underwriting Class'!$H40:$K40,'WL Aggregate'!$B65:$E65)</f>
        <v>8244896431.4972792</v>
      </c>
      <c r="H45" s="20">
        <f>'[1]Age distribution'!AG76*SUMPRODUCT('[1]Age by Underwriting Class'!$H40:$K40,'T20 Aggregate'!$B65:$E65)+'[1]Age distribution'!J76*SUMPRODUCT('[1]Age by Underwriting Class'!$H40:$K40,'WL Aggregate'!$B65:$E65)</f>
        <v>8906002941.3995819</v>
      </c>
      <c r="I45" s="20">
        <f>'[1]Age distribution'!AH76*SUMPRODUCT('[1]Age by Underwriting Class'!$H40:$K40,'T20 Aggregate'!$B65:$E65)+'[1]Age distribution'!K76*SUMPRODUCT('[1]Age by Underwriting Class'!$H40:$K40,'WL Aggregate'!$B65:$E65)</f>
        <v>9575905275.8505821</v>
      </c>
      <c r="J45" s="20">
        <f>'[1]Age distribution'!AI76*SUMPRODUCT('[1]Age by Underwriting Class'!$H40:$K40,'T20 Aggregate'!$B65:$E65)+'[1]Age distribution'!L76*SUMPRODUCT('[1]Age by Underwriting Class'!$H40:$K40,'WL Aggregate'!$B65:$E65)</f>
        <v>10256016170.832766</v>
      </c>
      <c r="K45" s="20">
        <f>'[1]Age distribution'!AJ76*SUMPRODUCT('[1]Age by Underwriting Class'!$H40:$K40,'T20 Aggregate'!$B65:$E65)+'[1]Age distribution'!M76*SUMPRODUCT('[1]Age by Underwriting Class'!$H40:$K40,'WL Aggregate'!$B65:$E65)</f>
        <v>10947412544.018246</v>
      </c>
      <c r="L45" s="20">
        <f>'[1]Age distribution'!AK76*SUMPRODUCT('[1]Age by Underwriting Class'!$H40:$K40,'T20 Aggregate'!$B65:$E65)+'[1]Age distribution'!N76*SUMPRODUCT('[1]Age by Underwriting Class'!$H40:$K40,'WL Aggregate'!$B65:$E65)</f>
        <v>11650933355.968742</v>
      </c>
      <c r="M45" s="20">
        <f>'[1]Age distribution'!AL76*SUMPRODUCT('[1]Age by Underwriting Class'!$H40:$K40,'T20 Aggregate'!$B65:$E65)+'[1]Age distribution'!O76*SUMPRODUCT('[1]Age by Underwriting Class'!$H40:$K40,'WL Aggregate'!$B65:$E65)</f>
        <v>12367244714.67082</v>
      </c>
      <c r="N45" s="20">
        <f>'[1]Age distribution'!AM76*SUMPRODUCT('[1]Age by Underwriting Class'!$H40:$K40,'T20 Aggregate'!$B65:$E65)+'[1]Age distribution'!P76*SUMPRODUCT('[1]Age by Underwriting Class'!$H40:$K40,'WL Aggregate'!$B65:$E65)</f>
        <v>13096884453.790035</v>
      </c>
      <c r="O45" s="20">
        <f>'[1]Age distribution'!AN76*SUMPRODUCT('[1]Age by Underwriting Class'!$H40:$K40,'T20 Aggregate'!$B65:$E65)+'[1]Age distribution'!Q76*SUMPRODUCT('[1]Age by Underwriting Class'!$H40:$K40,'WL Aggregate'!$B65:$E65)</f>
        <v>13840293423.789795</v>
      </c>
      <c r="P45" s="20">
        <f>'[1]Age distribution'!AO76*SUMPRODUCT('[1]Age by Underwriting Class'!$H40:$K40,'T20 Aggregate'!$B65:$E65)+'[1]Age distribution'!R76*SUMPRODUCT('[1]Age by Underwriting Class'!$H40:$K40,'WL Aggregate'!$B65:$E65)</f>
        <v>14597837936.949911</v>
      </c>
      <c r="Q45" s="20">
        <f>'[1]Age distribution'!AP76*SUMPRODUCT('[1]Age by Underwriting Class'!$H40:$K40,'T20 Aggregate'!$B65:$E65)+'[1]Age distribution'!S76*SUMPRODUCT('[1]Age by Underwriting Class'!$H40:$K40,'WL Aggregate'!$B65:$E65)</f>
        <v>15369826176.653971</v>
      </c>
      <c r="R45" s="20">
        <f>'[1]Age distribution'!AQ76*SUMPRODUCT('[1]Age by Underwriting Class'!$H40:$K40,'T20 Aggregate'!$B65:$E65)+'[1]Age distribution'!T76*SUMPRODUCT('[1]Age by Underwriting Class'!$H40:$K40,'WL Aggregate'!$B65:$E65)</f>
        <v>16156520398.417162</v>
      </c>
      <c r="S45" s="20">
        <f>'[1]Age distribution'!AR76*SUMPRODUCT('[1]Age by Underwriting Class'!$H40:$K40,'T20 Aggregate'!$B65:$E65)+'[1]Age distribution'!U76*SUMPRODUCT('[1]Age by Underwriting Class'!$H40:$K40,'WL Aggregate'!$B65:$E65)</f>
        <v>16958146139.877436</v>
      </c>
      <c r="T45" s="20">
        <f>'[1]Age distribution'!AS76*SUMPRODUCT('[1]Age by Underwriting Class'!$H40:$K40,'T20 Aggregate'!$B65:$E65)+'[1]Age distribution'!V76*SUMPRODUCT('[1]Age by Underwriting Class'!$H40:$K40,'WL Aggregate'!$B65:$E65)</f>
        <v>17774899268.028332</v>
      </c>
      <c r="U45" s="20">
        <f>'[1]Age distribution'!AT76*SUMPRODUCT('[1]Age by Underwriting Class'!$H40:$K40,'T20 Aggregate'!$B65:$E65)+'[1]Age distribution'!W76*SUMPRODUCT('[1]Age by Underwriting Class'!$H40:$K40,'WL Aggregate'!$B65:$E65)</f>
        <v>18606951438.213207</v>
      </c>
    </row>
    <row r="46" spans="1:21" x14ac:dyDescent="0.15">
      <c r="A46">
        <v>65</v>
      </c>
      <c r="B46" s="20">
        <f>'[1]Age distribution'!AA77*SUMPRODUCT('[1]Age by Underwriting Class'!$H41:$K41,'T20 Aggregate'!$B66:$E66)+'[1]Age distribution'!D77*SUMPRODUCT('[1]Age by Underwriting Class'!$H41:$K41,'WL Aggregate'!$B66:$E66)</f>
        <v>5160004154.5656481</v>
      </c>
      <c r="C46" s="20">
        <f>'[1]Age distribution'!AB77*SUMPRODUCT('[1]Age by Underwriting Class'!$H41:$K41,'T20 Aggregate'!$B66:$E66)+'[1]Age distribution'!E77*SUMPRODUCT('[1]Age by Underwriting Class'!$H41:$K41,'WL Aggregate'!$B66:$E66)</f>
        <v>5854946652.6397648</v>
      </c>
      <c r="D46" s="20">
        <f>'[1]Age distribution'!AC77*SUMPRODUCT('[1]Age by Underwriting Class'!$H41:$K41,'T20 Aggregate'!$B66:$E66)+'[1]Age distribution'!F77*SUMPRODUCT('[1]Age by Underwriting Class'!$H41:$K41,'WL Aggregate'!$B66:$E66)</f>
        <v>6535020421.7326345</v>
      </c>
      <c r="E46" s="20">
        <f>'[1]Age distribution'!AD77*SUMPRODUCT('[1]Age by Underwriting Class'!$H41:$K41,'T20 Aggregate'!$B66:$E66)+'[1]Age distribution'!G77*SUMPRODUCT('[1]Age by Underwriting Class'!$H41:$K41,'WL Aggregate'!$B66:$E66)</f>
        <v>7209665177.2704754</v>
      </c>
      <c r="F46" s="20">
        <f>'[1]Age distribution'!AE77*SUMPRODUCT('[1]Age by Underwriting Class'!$H41:$K41,'T20 Aggregate'!$B66:$E66)+'[1]Age distribution'!H77*SUMPRODUCT('[1]Age by Underwriting Class'!$H41:$K41,'WL Aggregate'!$B66:$E66)</f>
        <v>7884800068.9089651</v>
      </c>
      <c r="G46" s="20">
        <f>'[1]Age distribution'!AF77*SUMPRODUCT('[1]Age by Underwriting Class'!$H41:$K41,'T20 Aggregate'!$B66:$E66)+'[1]Age distribution'!I77*SUMPRODUCT('[1]Age by Underwriting Class'!$H41:$K41,'WL Aggregate'!$B66:$E66)</f>
        <v>8564360094.0229445</v>
      </c>
      <c r="H46" s="20">
        <f>'[1]Age distribution'!AG77*SUMPRODUCT('[1]Age by Underwriting Class'!$H41:$K41,'T20 Aggregate'!$B66:$E66)+'[1]Age distribution'!J77*SUMPRODUCT('[1]Age by Underwriting Class'!$H41:$K41,'WL Aggregate'!$B66:$E66)</f>
        <v>9251082390.4578857</v>
      </c>
      <c r="I46" s="20">
        <f>'[1]Age distribution'!AH77*SUMPRODUCT('[1]Age by Underwriting Class'!$H41:$K41,'T20 Aggregate'!$B66:$E66)+'[1]Age distribution'!K77*SUMPRODUCT('[1]Age by Underwriting Class'!$H41:$K41,'WL Aggregate'!$B66:$E66)</f>
        <v>9946941321.8263016</v>
      </c>
      <c r="J46" s="20">
        <f>'[1]Age distribution'!AI77*SUMPRODUCT('[1]Age by Underwriting Class'!$H41:$K41,'T20 Aggregate'!$B66:$E66)+'[1]Age distribution'!L77*SUMPRODUCT('[1]Age by Underwriting Class'!$H41:$K41,'WL Aggregate'!$B66:$E66)</f>
        <v>10653404363.162271</v>
      </c>
      <c r="K46" s="20">
        <f>'[1]Age distribution'!AJ77*SUMPRODUCT('[1]Age by Underwriting Class'!$H41:$K41,'T20 Aggregate'!$B66:$E66)+'[1]Age distribution'!M77*SUMPRODUCT('[1]Age by Underwriting Class'!$H41:$K41,'WL Aggregate'!$B66:$E66)</f>
        <v>11371590159.291986</v>
      </c>
      <c r="L46" s="20">
        <f>'[1]Age distribution'!AK77*SUMPRODUCT('[1]Age by Underwriting Class'!$H41:$K41,'T20 Aggregate'!$B66:$E66)+'[1]Age distribution'!N77*SUMPRODUCT('[1]Age by Underwriting Class'!$H41:$K41,'WL Aggregate'!$B66:$E66)</f>
        <v>12102370177.845753</v>
      </c>
      <c r="M46" s="20">
        <f>'[1]Age distribution'!AL77*SUMPRODUCT('[1]Age by Underwriting Class'!$H41:$K41,'T20 Aggregate'!$B66:$E66)+'[1]Age distribution'!O77*SUMPRODUCT('[1]Age by Underwriting Class'!$H41:$K41,'WL Aggregate'!$B66:$E66)</f>
        <v>12846436336.388067</v>
      </c>
      <c r="N46" s="20">
        <f>'[1]Age distribution'!AM77*SUMPRODUCT('[1]Age by Underwriting Class'!$H41:$K41,'T20 Aggregate'!$B66:$E66)+'[1]Age distribution'!P77*SUMPRODUCT('[1]Age by Underwriting Class'!$H41:$K41,'WL Aggregate'!$B66:$E66)</f>
        <v>13604347307.93815</v>
      </c>
      <c r="O46" s="20">
        <f>'[1]Age distribution'!AN77*SUMPRODUCT('[1]Age by Underwriting Class'!$H41:$K41,'T20 Aggregate'!$B66:$E66)+'[1]Age distribution'!Q77*SUMPRODUCT('[1]Age by Underwriting Class'!$H41:$K41,'WL Aggregate'!$B66:$E66)</f>
        <v>14376561024.520693</v>
      </c>
      <c r="P46" s="20">
        <f>'[1]Age distribution'!AO77*SUMPRODUCT('[1]Age by Underwriting Class'!$H41:$K41,'T20 Aggregate'!$B66:$E66)+'[1]Age distribution'!R77*SUMPRODUCT('[1]Age by Underwriting Class'!$H41:$K41,'WL Aggregate'!$B66:$E66)</f>
        <v>15163457991.857895</v>
      </c>
      <c r="Q46" s="20">
        <f>'[1]Age distribution'!AP77*SUMPRODUCT('[1]Age by Underwriting Class'!$H41:$K41,'T20 Aggregate'!$B66:$E66)+'[1]Age distribution'!S77*SUMPRODUCT('[1]Age by Underwriting Class'!$H41:$K41,'WL Aggregate'!$B66:$E66)</f>
        <v>15965358334.464844</v>
      </c>
      <c r="R46" s="20">
        <f>'[1]Age distribution'!AQ77*SUMPRODUCT('[1]Age by Underwriting Class'!$H41:$K41,'T20 Aggregate'!$B66:$E66)+'[1]Age distribution'!T77*SUMPRODUCT('[1]Age by Underwriting Class'!$H41:$K41,'WL Aggregate'!$B66:$E66)</f>
        <v>16782534469.428562</v>
      </c>
      <c r="S46" s="20">
        <f>'[1]Age distribution'!AR77*SUMPRODUCT('[1]Age by Underwriting Class'!$H41:$K41,'T20 Aggregate'!$B66:$E66)+'[1]Age distribution'!U77*SUMPRODUCT('[1]Age by Underwriting Class'!$H41:$K41,'WL Aggregate'!$B66:$E66)</f>
        <v>17615220673.257221</v>
      </c>
      <c r="T46" s="20">
        <f>'[1]Age distribution'!AS77*SUMPRODUCT('[1]Age by Underwriting Class'!$H41:$K41,'T20 Aggregate'!$B66:$E66)+'[1]Age distribution'!V77*SUMPRODUCT('[1]Age by Underwriting Class'!$H41:$K41,'WL Aggregate'!$B66:$E66)</f>
        <v>18463620402.170937</v>
      </c>
      <c r="U46" s="20">
        <f>'[1]Age distribution'!AT77*SUMPRODUCT('[1]Age by Underwriting Class'!$H41:$K41,'T20 Aggregate'!$B66:$E66)+'[1]Age distribution'!W77*SUMPRODUCT('[1]Age by Underwriting Class'!$H41:$K41,'WL Aggregate'!$B66:$E66)</f>
        <v>19327911962.614765</v>
      </c>
    </row>
    <row r="47" spans="1:21" x14ac:dyDescent="0.15">
      <c r="A47" s="18" t="s">
        <v>4</v>
      </c>
      <c r="B47" s="23">
        <f t="shared" ref="B47:U47" si="0">SUM(B6:B46)</f>
        <v>91318229096.374634</v>
      </c>
      <c r="C47" s="23">
        <f t="shared" si="0"/>
        <v>103421194537.58629</v>
      </c>
      <c r="D47" s="23">
        <f t="shared" si="0"/>
        <v>115271363751.87042</v>
      </c>
      <c r="E47" s="23">
        <f t="shared" si="0"/>
        <v>127031227583.18428</v>
      </c>
      <c r="F47" s="23">
        <f t="shared" si="0"/>
        <v>138802653696.27469</v>
      </c>
      <c r="G47" s="23">
        <f t="shared" si="0"/>
        <v>150653362797.10083</v>
      </c>
      <c r="H47" s="23">
        <f t="shared" si="0"/>
        <v>162630460611.42188</v>
      </c>
      <c r="I47" s="23">
        <f t="shared" si="0"/>
        <v>174767925636.53351</v>
      </c>
      <c r="J47" s="23">
        <f t="shared" si="0"/>
        <v>187091012894.43924</v>
      </c>
      <c r="K47" s="23">
        <f t="shared" si="0"/>
        <v>199618974092.35269</v>
      </c>
      <c r="L47" s="23">
        <f t="shared" si="0"/>
        <v>212366807055.56393</v>
      </c>
      <c r="M47" s="23">
        <f t="shared" si="0"/>
        <v>225346419580.05606</v>
      </c>
      <c r="N47" s="23">
        <f t="shared" si="0"/>
        <v>238567426343.46616</v>
      </c>
      <c r="O47" s="23">
        <f t="shared" si="0"/>
        <v>252037708286.24704</v>
      </c>
      <c r="P47" s="23">
        <f t="shared" si="0"/>
        <v>265763813853.96924</v>
      </c>
      <c r="Q47" s="23">
        <f t="shared" si="0"/>
        <v>279751252340.81787</v>
      </c>
      <c r="R47" s="23">
        <f t="shared" si="0"/>
        <v>294004712003.4021</v>
      </c>
      <c r="S47" s="23">
        <f t="shared" si="0"/>
        <v>308528224704.77301</v>
      </c>
      <c r="T47" s="23">
        <f t="shared" si="0"/>
        <v>323325291895.51538</v>
      </c>
      <c r="U47" s="23">
        <f t="shared" si="0"/>
        <v>338398982202.41211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10207380.667008054</v>
      </c>
      <c r="C51" s="20">
        <f>'[1]Age distribution'!AB37*SUMPRODUCT('[1]Age by Underwriting Class'!$H$2:$K$2,'T20 Base'!$B26:$E26)+'[1]Age distribution'!E37*SUMPRODUCT('[1]Age by Underwriting Class'!$H$2:$K$2,'WL Base'!$B9:$E9)</f>
        <v>10093816.057717765</v>
      </c>
      <c r="D51" s="20">
        <f>'[1]Age distribution'!AC37*SUMPRODUCT('[1]Age by Underwriting Class'!$H$2:$K$2,'T20 Base'!$B26:$E26)+'[1]Age distribution'!F37*SUMPRODUCT('[1]Age by Underwriting Class'!$H$2:$K$2,'WL Base'!$B9:$E9)</f>
        <v>10029744.819526928</v>
      </c>
      <c r="E51" s="20">
        <f>'[1]Age distribution'!AD37*SUMPRODUCT('[1]Age by Underwriting Class'!$H$2:$K$2,'T20 Base'!$B26:$E26)+'[1]Age distribution'!G37*SUMPRODUCT('[1]Age by Underwriting Class'!$H$2:$K$2,'WL Base'!$B9:$E9)</f>
        <v>9998843.8405625112</v>
      </c>
      <c r="F51" s="20">
        <f>'[1]Age distribution'!AE37*SUMPRODUCT('[1]Age by Underwriting Class'!$H$2:$K$2,'T20 Base'!$B26:$E26)+'[1]Age distribution'!H37*SUMPRODUCT('[1]Age by Underwriting Class'!$H$2:$K$2,'WL Base'!$B9:$E9)</f>
        <v>9990877.754856348</v>
      </c>
      <c r="G51" s="20">
        <f>'[1]Age distribution'!AF37*SUMPRODUCT('[1]Age by Underwriting Class'!$H$2:$K$2,'T20 Base'!$B26:$E26)+'[1]Age distribution'!I37*SUMPRODUCT('[1]Age by Underwriting Class'!$H$2:$K$2,'WL Base'!$B9:$E9)</f>
        <v>9999042.1833070088</v>
      </c>
      <c r="H51" s="20">
        <f>'[1]Age distribution'!AG37*SUMPRODUCT('[1]Age by Underwriting Class'!$H$2:$K$2,'T20 Base'!$B26:$E26)+'[1]Age distribution'!J37*SUMPRODUCT('[1]Age by Underwriting Class'!$H$2:$K$2,'WL Base'!$B9:$E9)</f>
        <v>10018604.079922512</v>
      </c>
      <c r="I51" s="20">
        <f>'[1]Age distribution'!AH37*SUMPRODUCT('[1]Age by Underwriting Class'!$H$2:$K$2,'T20 Base'!$B26:$E26)+'[1]Age distribution'!K37*SUMPRODUCT('[1]Age by Underwriting Class'!$H$2:$K$2,'WL Base'!$B9:$E9)</f>
        <v>10046149.384355709</v>
      </c>
      <c r="J51" s="20">
        <f>'[1]Age distribution'!AI37*SUMPRODUCT('[1]Age by Underwriting Class'!$H$2:$K$2,'T20 Base'!$B26:$E26)+'[1]Age distribution'!L37*SUMPRODUCT('[1]Age by Underwriting Class'!$H$2:$K$2,'WL Base'!$B9:$E9)</f>
        <v>10079140.545624316</v>
      </c>
      <c r="K51" s="20">
        <f>'[1]Age distribution'!AJ37*SUMPRODUCT('[1]Age by Underwriting Class'!$H$2:$K$2,'T20 Base'!$B26:$E26)+'[1]Age distribution'!M37*SUMPRODUCT('[1]Age by Underwriting Class'!$H$2:$K$2,'WL Base'!$B9:$E9)</f>
        <v>10115643.20831405</v>
      </c>
      <c r="L51" s="20">
        <f>'[1]Age distribution'!AK37*SUMPRODUCT('[1]Age by Underwriting Class'!$H$2:$K$2,'T20 Base'!$B26:$E26)+'[1]Age distribution'!N37*SUMPRODUCT('[1]Age by Underwriting Class'!$H$2:$K$2,'WL Base'!$B9:$E9)</f>
        <v>10154150.434664514</v>
      </c>
      <c r="M51" s="20">
        <f>'[1]Age distribution'!AL37*SUMPRODUCT('[1]Age by Underwriting Class'!$H$2:$K$2,'T20 Base'!$B26:$E26)+'[1]Age distribution'!O37*SUMPRODUCT('[1]Age by Underwriting Class'!$H$2:$K$2,'WL Base'!$B9:$E9)</f>
        <v>10193465.764051387</v>
      </c>
      <c r="N51" s="20">
        <f>'[1]Age distribution'!AM37*SUMPRODUCT('[1]Age by Underwriting Class'!$H$2:$K$2,'T20 Base'!$B26:$E26)+'[1]Age distribution'!P37*SUMPRODUCT('[1]Age by Underwriting Class'!$H$2:$K$2,'WL Base'!$B9:$E9)</f>
        <v>10232623.141696377</v>
      </c>
      <c r="O51" s="20">
        <f>'[1]Age distribution'!AN37*SUMPRODUCT('[1]Age by Underwriting Class'!$H$2:$K$2,'T20 Base'!$B26:$E26)+'[1]Age distribution'!Q37*SUMPRODUCT('[1]Age by Underwriting Class'!$H$2:$K$2,'WL Base'!$B9:$E9)</f>
        <v>10270830.713678928</v>
      </c>
      <c r="P51" s="20">
        <f>'[1]Age distribution'!AO37*SUMPRODUCT('[1]Age by Underwriting Class'!$H$2:$K$2,'T20 Base'!$B26:$E26)+'[1]Age distribution'!R37*SUMPRODUCT('[1]Age by Underwriting Class'!$H$2:$K$2,'WL Base'!$B9:$E9)</f>
        <v>10307430.511279503</v>
      </c>
      <c r="Q51" s="20">
        <f>'[1]Age distribution'!AP37*SUMPRODUCT('[1]Age by Underwriting Class'!$H$2:$K$2,'T20 Base'!$B26:$E26)+'[1]Age distribution'!S37*SUMPRODUCT('[1]Age by Underwriting Class'!$H$2:$K$2,'WL Base'!$B9:$E9)</f>
        <v>10341868.976680184</v>
      </c>
      <c r="R51" s="20">
        <f>'[1]Age distribution'!AQ37*SUMPRODUCT('[1]Age by Underwriting Class'!$H$2:$K$2,'T20 Base'!$B26:$E26)+'[1]Age distribution'!T37*SUMPRODUCT('[1]Age by Underwriting Class'!$H$2:$K$2,'WL Base'!$B9:$E9)</f>
        <v>10373675.047525084</v>
      </c>
      <c r="S51" s="20">
        <f>'[1]Age distribution'!AR37*SUMPRODUCT('[1]Age by Underwriting Class'!$H$2:$K$2,'T20 Base'!$B26:$E26)+'[1]Age distribution'!U37*SUMPRODUCT('[1]Age by Underwriting Class'!$H$2:$K$2,'WL Base'!$B9:$E9)</f>
        <v>10402443.613969307</v>
      </c>
      <c r="T51" s="20">
        <f>'[1]Age distribution'!AS37*SUMPRODUCT('[1]Age by Underwriting Class'!$H$2:$K$2,'T20 Base'!$B26:$E26)+'[1]Age distribution'!V37*SUMPRODUCT('[1]Age by Underwriting Class'!$H$2:$K$2,'WL Base'!$B9:$E9)</f>
        <v>10427822.860466298</v>
      </c>
      <c r="U51" s="20">
        <f>'[1]Age distribution'!AT37*SUMPRODUCT('[1]Age by Underwriting Class'!$H$2:$K$2,'T20 Base'!$B26:$E26)+'[1]Age distribution'!W37*SUMPRODUCT('[1]Age by Underwriting Class'!$H$2:$K$2,'WL Base'!$B9:$E9)</f>
        <v>10449504.460343136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10867294.874870049</v>
      </c>
      <c r="C52" s="20">
        <f>'[1]Age distribution'!AB38*SUMPRODUCT('[1]Age by Underwriting Class'!$H$2:$K$2,'T20 Base'!$B27:$E27)+'[1]Age distribution'!E38*SUMPRODUCT('[1]Age by Underwriting Class'!$H$2:$K$2,'WL Base'!$B10:$E10)</f>
        <v>10746388.235177858</v>
      </c>
      <c r="D52" s="20">
        <f>'[1]Age distribution'!AC38*SUMPRODUCT('[1]Age by Underwriting Class'!$H$2:$K$2,'T20 Base'!$B27:$E27)+'[1]Age distribution'!F38*SUMPRODUCT('[1]Age by Underwriting Class'!$H$2:$K$2,'WL Base'!$B10:$E10)</f>
        <v>10678174.747199658</v>
      </c>
      <c r="E52" s="20">
        <f>'[1]Age distribution'!AD38*SUMPRODUCT('[1]Age by Underwriting Class'!$H$2:$K$2,'T20 Base'!$B27:$E27)+'[1]Age distribution'!G38*SUMPRODUCT('[1]Age by Underwriting Class'!$H$2:$K$2,'WL Base'!$B10:$E10)</f>
        <v>10645275.998609448</v>
      </c>
      <c r="F52" s="20">
        <f>'[1]Age distribution'!AE38*SUMPRODUCT('[1]Age by Underwriting Class'!$H$2:$K$2,'T20 Base'!$B27:$E27)+'[1]Age distribution'!H38*SUMPRODUCT('[1]Age by Underwriting Class'!$H$2:$K$2,'WL Base'!$B10:$E10)</f>
        <v>10636794.899962155</v>
      </c>
      <c r="G52" s="20">
        <f>'[1]Age distribution'!AF38*SUMPRODUCT('[1]Age by Underwriting Class'!$H$2:$K$2,'T20 Base'!$B27:$E27)+'[1]Age distribution'!I38*SUMPRODUCT('[1]Age by Underwriting Class'!$H$2:$K$2,'WL Base'!$B10:$E10)</f>
        <v>10645487.164349325</v>
      </c>
      <c r="H52" s="20">
        <f>'[1]Age distribution'!AG38*SUMPRODUCT('[1]Age by Underwriting Class'!$H$2:$K$2,'T20 Base'!$B27:$E27)+'[1]Age distribution'!J38*SUMPRODUCT('[1]Age by Underwriting Class'!$H$2:$K$2,'WL Base'!$B10:$E10)</f>
        <v>10666313.751087636</v>
      </c>
      <c r="I52" s="20">
        <f>'[1]Age distribution'!AH38*SUMPRODUCT('[1]Age by Underwriting Class'!$H$2:$K$2,'T20 Base'!$B27:$E27)+'[1]Age distribution'!K38*SUMPRODUCT('[1]Age by Underwriting Class'!$H$2:$K$2,'WL Base'!$B10:$E10)</f>
        <v>10695639.878471239</v>
      </c>
      <c r="J52" s="20">
        <f>'[1]Age distribution'!AI38*SUMPRODUCT('[1]Age by Underwriting Class'!$H$2:$K$2,'T20 Base'!$B27:$E27)+'[1]Age distribution'!L38*SUMPRODUCT('[1]Age by Underwriting Class'!$H$2:$K$2,'WL Base'!$B10:$E10)</f>
        <v>10730763.941094784</v>
      </c>
      <c r="K52" s="20">
        <f>'[1]Age distribution'!AJ38*SUMPRODUCT('[1]Age by Underwriting Class'!$H$2:$K$2,'T20 Base'!$B27:$E27)+'[1]Age distribution'!M38*SUMPRODUCT('[1]Age by Underwriting Class'!$H$2:$K$2,'WL Base'!$B10:$E10)</f>
        <v>10769626.526130864</v>
      </c>
      <c r="L52" s="20">
        <f>'[1]Age distribution'!AK38*SUMPRODUCT('[1]Age by Underwriting Class'!$H$2:$K$2,'T20 Base'!$B27:$E27)+'[1]Age distribution'!N38*SUMPRODUCT('[1]Age by Underwriting Class'!$H$2:$K$2,'WL Base'!$B10:$E10)</f>
        <v>10810623.271252405</v>
      </c>
      <c r="M52" s="20">
        <f>'[1]Age distribution'!AL38*SUMPRODUCT('[1]Age by Underwriting Class'!$H$2:$K$2,'T20 Base'!$B27:$E27)+'[1]Age distribution'!O38*SUMPRODUCT('[1]Age by Underwriting Class'!$H$2:$K$2,'WL Base'!$B10:$E10)</f>
        <v>10852480.363829615</v>
      </c>
      <c r="N52" s="20">
        <f>'[1]Age distribution'!AM38*SUMPRODUCT('[1]Age by Underwriting Class'!$H$2:$K$2,'T20 Base'!$B27:$E27)+'[1]Age distribution'!P38*SUMPRODUCT('[1]Age by Underwriting Class'!$H$2:$K$2,'WL Base'!$B10:$E10)</f>
        <v>10894169.292975772</v>
      </c>
      <c r="O52" s="20">
        <f>'[1]Age distribution'!AN38*SUMPRODUCT('[1]Age by Underwriting Class'!$H$2:$K$2,'T20 Base'!$B27:$E27)+'[1]Age distribution'!Q38*SUMPRODUCT('[1]Age by Underwriting Class'!$H$2:$K$2,'WL Base'!$B10:$E10)</f>
        <v>10934847.010867616</v>
      </c>
      <c r="P52" s="20">
        <f>'[1]Age distribution'!AO38*SUMPRODUCT('[1]Age by Underwriting Class'!$H$2:$K$2,'T20 Base'!$B27:$E27)+'[1]Age distribution'!R38*SUMPRODUCT('[1]Age by Underwriting Class'!$H$2:$K$2,'WL Base'!$B10:$E10)</f>
        <v>10973813.010653591</v>
      </c>
      <c r="Q52" s="20">
        <f>'[1]Age distribution'!AP38*SUMPRODUCT('[1]Age by Underwriting Class'!$H$2:$K$2,'T20 Base'!$B27:$E27)+'[1]Age distribution'!S38*SUMPRODUCT('[1]Age by Underwriting Class'!$H$2:$K$2,'WL Base'!$B10:$E10)</f>
        <v>11010477.946620647</v>
      </c>
      <c r="R52" s="20">
        <f>'[1]Age distribution'!AQ38*SUMPRODUCT('[1]Age by Underwriting Class'!$H$2:$K$2,'T20 Base'!$B27:$E27)+'[1]Age distribution'!T38*SUMPRODUCT('[1]Age by Underwriting Class'!$H$2:$K$2,'WL Base'!$B10:$E10)</f>
        <v>11044340.30190634</v>
      </c>
      <c r="S52" s="20">
        <f>'[1]Age distribution'!AR38*SUMPRODUCT('[1]Age by Underwriting Class'!$H$2:$K$2,'T20 Base'!$B27:$E27)+'[1]Age distribution'!U38*SUMPRODUCT('[1]Age by Underwriting Class'!$H$2:$K$2,'WL Base'!$B10:$E10)</f>
        <v>11074968.776034592</v>
      </c>
      <c r="T52" s="20">
        <f>'[1]Age distribution'!AS38*SUMPRODUCT('[1]Age by Underwriting Class'!$H$2:$K$2,'T20 Base'!$B27:$E27)+'[1]Age distribution'!V38*SUMPRODUCT('[1]Age by Underwriting Class'!$H$2:$K$2,'WL Base'!$B10:$E10)</f>
        <v>11101988.808340847</v>
      </c>
      <c r="U52" s="20">
        <f>'[1]Age distribution'!AT38*SUMPRODUCT('[1]Age by Underwriting Class'!$H$2:$K$2,'T20 Base'!$B27:$E27)+'[1]Age distribution'!W38*SUMPRODUCT('[1]Age by Underwriting Class'!$H$2:$K$2,'WL Base'!$B10:$E10)</f>
        <v>11125072.138619896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11603133.309704108</v>
      </c>
      <c r="C53" s="20">
        <f>'[1]Age distribution'!AB39*SUMPRODUCT('[1]Age by Underwriting Class'!$H3:$K3,'T20 Base'!$B28:$E28)+'[1]Age distribution'!E39*SUMPRODUCT('[1]Age by Underwriting Class'!$H3:$K3,'WL Base'!$B11:$E11)</f>
        <v>11474039.926803367</v>
      </c>
      <c r="D53" s="20">
        <f>'[1]Age distribution'!AC39*SUMPRODUCT('[1]Age by Underwriting Class'!$H3:$K3,'T20 Base'!$B28:$E28)+'[1]Age distribution'!F39*SUMPRODUCT('[1]Age by Underwriting Class'!$H3:$K3,'WL Base'!$B11:$E11)</f>
        <v>11401207.616311708</v>
      </c>
      <c r="E53" s="20">
        <f>'[1]Age distribution'!AD39*SUMPRODUCT('[1]Age by Underwriting Class'!$H3:$K3,'T20 Base'!$B28:$E28)+'[1]Age distribution'!G39*SUMPRODUCT('[1]Age by Underwriting Class'!$H3:$K3,'WL Base'!$B11:$E11)</f>
        <v>11366081.251378208</v>
      </c>
      <c r="F53" s="20">
        <f>'[1]Age distribution'!AE39*SUMPRODUCT('[1]Age by Underwriting Class'!$H3:$K3,'T20 Base'!$B28:$E28)+'[1]Age distribution'!H39*SUMPRODUCT('[1]Age by Underwriting Class'!$H3:$K3,'WL Base'!$B11:$E11)</f>
        <v>11357025.886694504</v>
      </c>
      <c r="G53" s="20">
        <f>'[1]Age distribution'!AF39*SUMPRODUCT('[1]Age by Underwriting Class'!$H3:$K3,'T20 Base'!$B28:$E28)+'[1]Age distribution'!I39*SUMPRODUCT('[1]Age by Underwriting Class'!$H3:$K3,'WL Base'!$B11:$E11)</f>
        <v>11366306.715420404</v>
      </c>
      <c r="H53" s="20">
        <f>'[1]Age distribution'!AG39*SUMPRODUCT('[1]Age by Underwriting Class'!$H3:$K3,'T20 Base'!$B28:$E28)+'[1]Age distribution'!J39*SUMPRODUCT('[1]Age by Underwriting Class'!$H3:$K3,'WL Base'!$B11:$E11)</f>
        <v>11388543.496983178</v>
      </c>
      <c r="I53" s="20">
        <f>'[1]Age distribution'!AH39*SUMPRODUCT('[1]Age by Underwriting Class'!$H3:$K3,'T20 Base'!$B28:$E28)+'[1]Age distribution'!K39*SUMPRODUCT('[1]Age by Underwriting Class'!$H3:$K3,'WL Base'!$B11:$E11)</f>
        <v>11419855.333958928</v>
      </c>
      <c r="J53" s="20">
        <f>'[1]Age distribution'!AI39*SUMPRODUCT('[1]Age by Underwriting Class'!$H3:$K3,'T20 Base'!$B28:$E28)+'[1]Age distribution'!L39*SUMPRODUCT('[1]Age by Underwriting Class'!$H3:$K3,'WL Base'!$B11:$E11)</f>
        <v>11457357.691785051</v>
      </c>
      <c r="K53" s="20">
        <f>'[1]Age distribution'!AJ39*SUMPRODUCT('[1]Age by Underwriting Class'!$H3:$K3,'T20 Base'!$B28:$E28)+'[1]Age distribution'!M39*SUMPRODUCT('[1]Age by Underwriting Class'!$H3:$K3,'WL Base'!$B11:$E11)</f>
        <v>11498851.712157693</v>
      </c>
      <c r="L53" s="20">
        <f>'[1]Age distribution'!AK39*SUMPRODUCT('[1]Age by Underwriting Class'!$H3:$K3,'T20 Base'!$B28:$E28)+'[1]Age distribution'!N39*SUMPRODUCT('[1]Age by Underwriting Class'!$H3:$K3,'WL Base'!$B11:$E11)</f>
        <v>11542624.399324689</v>
      </c>
      <c r="M53" s="20">
        <f>'[1]Age distribution'!AL39*SUMPRODUCT('[1]Age by Underwriting Class'!$H3:$K3,'T20 Base'!$B28:$E28)+'[1]Age distribution'!O39*SUMPRODUCT('[1]Age by Underwriting Class'!$H3:$K3,'WL Base'!$B11:$E11)</f>
        <v>11587315.689173931</v>
      </c>
      <c r="N53" s="20">
        <f>'[1]Age distribution'!AM39*SUMPRODUCT('[1]Age by Underwriting Class'!$H3:$K3,'T20 Base'!$B28:$E28)+'[1]Age distribution'!P39*SUMPRODUCT('[1]Age by Underwriting Class'!$H3:$K3,'WL Base'!$B11:$E11)</f>
        <v>11631827.429031128</v>
      </c>
      <c r="O53" s="20">
        <f>'[1]Age distribution'!AN39*SUMPRODUCT('[1]Age by Underwriting Class'!$H3:$K3,'T20 Base'!$B28:$E28)+'[1]Age distribution'!Q39*SUMPRODUCT('[1]Age by Underwriting Class'!$H3:$K3,'WL Base'!$B11:$E11)</f>
        <v>11675259.487226682</v>
      </c>
      <c r="P53" s="20">
        <f>'[1]Age distribution'!AO39*SUMPRODUCT('[1]Age by Underwriting Class'!$H3:$K3,'T20 Base'!$B28:$E28)+'[1]Age distribution'!R39*SUMPRODUCT('[1]Age by Underwriting Class'!$H3:$K3,'WL Base'!$B11:$E11)</f>
        <v>11716863.924694195</v>
      </c>
      <c r="Q53" s="20">
        <f>'[1]Age distribution'!AP39*SUMPRODUCT('[1]Age by Underwriting Class'!$H3:$K3,'T20 Base'!$B28:$E28)+'[1]Age distribution'!S39*SUMPRODUCT('[1]Age by Underwriting Class'!$H3:$K3,'WL Base'!$B11:$E11)</f>
        <v>11756011.490368638</v>
      </c>
      <c r="R53" s="20">
        <f>'[1]Age distribution'!AQ39*SUMPRODUCT('[1]Age by Underwriting Class'!$H3:$K3,'T20 Base'!$B28:$E28)+'[1]Age distribution'!T39*SUMPRODUCT('[1]Age by Underwriting Class'!$H3:$K3,'WL Base'!$B11:$E11)</f>
        <v>11792166.70903939</v>
      </c>
      <c r="S53" s="20">
        <f>'[1]Age distribution'!AR39*SUMPRODUCT('[1]Age by Underwriting Class'!$H3:$K3,'T20 Base'!$B28:$E28)+'[1]Age distribution'!U39*SUMPRODUCT('[1]Age by Underwriting Class'!$H3:$K3,'WL Base'!$B11:$E11)</f>
        <v>11824869.076323519</v>
      </c>
      <c r="T53" s="20">
        <f>'[1]Age distribution'!AS39*SUMPRODUCT('[1]Age by Underwriting Class'!$H3:$K3,'T20 Base'!$B28:$E28)+'[1]Age distribution'!V39*SUMPRODUCT('[1]Age by Underwriting Class'!$H3:$K3,'WL Base'!$B11:$E11)</f>
        <v>11853718.669574823</v>
      </c>
      <c r="U53" s="20">
        <f>'[1]Age distribution'!AT39*SUMPRODUCT('[1]Age by Underwriting Class'!$H3:$K3,'T20 Base'!$B28:$E28)+'[1]Age distribution'!W39*SUMPRODUCT('[1]Age by Underwriting Class'!$H3:$K3,'WL Base'!$B11:$E11)</f>
        <v>11878365.001669768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12373548.633170933</v>
      </c>
      <c r="C54" s="20">
        <f>'[1]Age distribution'!AB40*SUMPRODUCT('[1]Age by Underwriting Class'!$H4:$K4,'T20 Base'!$B29:$E29)+'[1]Age distribution'!E40*SUMPRODUCT('[1]Age by Underwriting Class'!$H4:$K4,'WL Base'!$B12:$E12)</f>
        <v>12235883.813771939</v>
      </c>
      <c r="D54" s="20">
        <f>'[1]Age distribution'!AC40*SUMPRODUCT('[1]Age by Underwriting Class'!$H4:$K4,'T20 Base'!$B29:$E29)+'[1]Age distribution'!F40*SUMPRODUCT('[1]Age by Underwriting Class'!$H4:$K4,'WL Base'!$B12:$E12)</f>
        <v>12158215.643297585</v>
      </c>
      <c r="E54" s="20">
        <f>'[1]Age distribution'!AD40*SUMPRODUCT('[1]Age by Underwriting Class'!$H4:$K4,'T20 Base'!$B29:$E29)+'[1]Age distribution'!G40*SUMPRODUCT('[1]Age by Underwriting Class'!$H4:$K4,'WL Base'!$B12:$E12)</f>
        <v>12120756.986811439</v>
      </c>
      <c r="F54" s="20">
        <f>'[1]Age distribution'!AE40*SUMPRODUCT('[1]Age by Underwriting Class'!$H4:$K4,'T20 Base'!$B29:$E29)+'[1]Age distribution'!H40*SUMPRODUCT('[1]Age by Underwriting Class'!$H4:$K4,'WL Base'!$B12:$E12)</f>
        <v>12111100.371454688</v>
      </c>
      <c r="G54" s="20">
        <f>'[1]Age distribution'!AF40*SUMPRODUCT('[1]Age by Underwriting Class'!$H4:$K4,'T20 Base'!$B29:$E29)+'[1]Age distribution'!I40*SUMPRODUCT('[1]Age by Underwriting Class'!$H4:$K4,'WL Base'!$B12:$E12)</f>
        <v>12120997.421030084</v>
      </c>
      <c r="H54" s="20">
        <f>'[1]Age distribution'!AG40*SUMPRODUCT('[1]Age by Underwriting Class'!$H4:$K4,'T20 Base'!$B29:$E29)+'[1]Age distribution'!J40*SUMPRODUCT('[1]Age by Underwriting Class'!$H4:$K4,'WL Base'!$B12:$E12)</f>
        <v>12144710.662166601</v>
      </c>
      <c r="I54" s="20">
        <f>'[1]Age distribution'!AH40*SUMPRODUCT('[1]Age by Underwriting Class'!$H4:$K4,'T20 Base'!$B29:$E29)+'[1]Age distribution'!K40*SUMPRODUCT('[1]Age by Underwriting Class'!$H4:$K4,'WL Base'!$B12:$E12)</f>
        <v>12178101.516798023</v>
      </c>
      <c r="J54" s="20">
        <f>'[1]Age distribution'!AI40*SUMPRODUCT('[1]Age by Underwriting Class'!$H4:$K4,'T20 Base'!$B29:$E29)+'[1]Age distribution'!L40*SUMPRODUCT('[1]Age by Underwriting Class'!$H4:$K4,'WL Base'!$B12:$E12)</f>
        <v>12218093.925403036</v>
      </c>
      <c r="K54" s="20">
        <f>'[1]Age distribution'!AJ40*SUMPRODUCT('[1]Age by Underwriting Class'!$H4:$K4,'T20 Base'!$B29:$E29)+'[1]Age distribution'!M40*SUMPRODUCT('[1]Age by Underwriting Class'!$H4:$K4,'WL Base'!$B12:$E12)</f>
        <v>12262343.031688601</v>
      </c>
      <c r="L54" s="20">
        <f>'[1]Age distribution'!AK40*SUMPRODUCT('[1]Age by Underwriting Class'!$H4:$K4,'T20 Base'!$B29:$E29)+'[1]Age distribution'!N40*SUMPRODUCT('[1]Age by Underwriting Class'!$H4:$K4,'WL Base'!$B12:$E12)</f>
        <v>12309022.101816358</v>
      </c>
      <c r="M54" s="20">
        <f>'[1]Age distribution'!AL40*SUMPRODUCT('[1]Age by Underwriting Class'!$H4:$K4,'T20 Base'!$B29:$E29)+'[1]Age distribution'!O40*SUMPRODUCT('[1]Age by Underwriting Class'!$H4:$K4,'WL Base'!$B12:$E12)</f>
        <v>12356680.767253414</v>
      </c>
      <c r="N54" s="20">
        <f>'[1]Age distribution'!AM40*SUMPRODUCT('[1]Age by Underwriting Class'!$H4:$K4,'T20 Base'!$B29:$E29)+'[1]Age distribution'!P40*SUMPRODUCT('[1]Age by Underwriting Class'!$H4:$K4,'WL Base'!$B12:$E12)</f>
        <v>12404147.961085398</v>
      </c>
      <c r="O54" s="20">
        <f>'[1]Age distribution'!AN40*SUMPRODUCT('[1]Age by Underwriting Class'!$H4:$K4,'T20 Base'!$B29:$E29)+'[1]Age distribution'!Q40*SUMPRODUCT('[1]Age by Underwriting Class'!$H4:$K4,'WL Base'!$B12:$E12)</f>
        <v>12450463.785438802</v>
      </c>
      <c r="P54" s="20">
        <f>'[1]Age distribution'!AO40*SUMPRODUCT('[1]Age by Underwriting Class'!$H4:$K4,'T20 Base'!$B29:$E29)+'[1]Age distribution'!R40*SUMPRODUCT('[1]Age by Underwriting Class'!$H4:$K4,'WL Base'!$B12:$E12)</f>
        <v>12494830.640202893</v>
      </c>
      <c r="Q54" s="20">
        <f>'[1]Age distribution'!AP40*SUMPRODUCT('[1]Age by Underwriting Class'!$H4:$K4,'T20 Base'!$B29:$E29)+'[1]Age distribution'!S40*SUMPRODUCT('[1]Age by Underwriting Class'!$H4:$K4,'WL Base'!$B12:$E12)</f>
        <v>12536577.493816808</v>
      </c>
      <c r="R54" s="20">
        <f>'[1]Age distribution'!AQ40*SUMPRODUCT('[1]Age by Underwriting Class'!$H4:$K4,'T20 Base'!$B29:$E29)+'[1]Age distribution'!T40*SUMPRODUCT('[1]Age by Underwriting Class'!$H4:$K4,'WL Base'!$B12:$E12)</f>
        <v>12575133.31702633</v>
      </c>
      <c r="S54" s="20">
        <f>'[1]Age distribution'!AR40*SUMPRODUCT('[1]Age by Underwriting Class'!$H4:$K4,'T20 Base'!$B29:$E29)+'[1]Age distribution'!U40*SUMPRODUCT('[1]Age by Underwriting Class'!$H4:$K4,'WL Base'!$B12:$E12)</f>
        <v>12610007.02925642</v>
      </c>
      <c r="T54" s="20">
        <f>'[1]Age distribution'!AS40*SUMPRODUCT('[1]Age by Underwriting Class'!$H4:$K4,'T20 Base'!$B29:$E29)+'[1]Age distribution'!V40*SUMPRODUCT('[1]Age by Underwriting Class'!$H4:$K4,'WL Base'!$B12:$E12)</f>
        <v>12640772.154125206</v>
      </c>
      <c r="U54" s="20">
        <f>'[1]Age distribution'!AT40*SUMPRODUCT('[1]Age by Underwriting Class'!$H4:$K4,'T20 Base'!$B29:$E29)+'[1]Age distribution'!W40*SUMPRODUCT('[1]Age by Underwriting Class'!$H4:$K4,'WL Base'!$B12:$E12)</f>
        <v>12667054.93315275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13258044.516698034</v>
      </c>
      <c r="C55" s="20">
        <f>'[1]Age distribution'!AB41*SUMPRODUCT('[1]Age by Underwriting Class'!$H5:$K5,'T20 Base'!$B30:$E30)+'[1]Age distribution'!E41*SUMPRODUCT('[1]Age by Underwriting Class'!$H5:$K5,'WL Base'!$B13:$E13)</f>
        <v>13110539.030755049</v>
      </c>
      <c r="D55" s="20">
        <f>'[1]Age distribution'!AC41*SUMPRODUCT('[1]Age by Underwriting Class'!$H5:$K5,'T20 Base'!$B30:$E30)+'[1]Age distribution'!F41*SUMPRODUCT('[1]Age by Underwriting Class'!$H5:$K5,'WL Base'!$B13:$E13)</f>
        <v>13027318.92210174</v>
      </c>
      <c r="E55" s="20">
        <f>'[1]Age distribution'!AD41*SUMPRODUCT('[1]Age by Underwriting Class'!$H5:$K5,'T20 Base'!$B30:$E30)+'[1]Age distribution'!G41*SUMPRODUCT('[1]Age by Underwriting Class'!$H5:$K5,'WL Base'!$B13:$E13)</f>
        <v>12987182.616022361</v>
      </c>
      <c r="F55" s="20">
        <f>'[1]Age distribution'!AE41*SUMPRODUCT('[1]Age by Underwriting Class'!$H5:$K5,'T20 Base'!$B30:$E30)+'[1]Age distribution'!H41*SUMPRODUCT('[1]Age by Underwriting Class'!$H5:$K5,'WL Base'!$B13:$E13)</f>
        <v>12976835.718775988</v>
      </c>
      <c r="G55" s="20">
        <f>'[1]Age distribution'!AF41*SUMPRODUCT('[1]Age by Underwriting Class'!$H5:$K5,'T20 Base'!$B30:$E30)+'[1]Age distribution'!I41*SUMPRODUCT('[1]Age by Underwriting Class'!$H5:$K5,'WL Base'!$B13:$E13)</f>
        <v>12987440.237151807</v>
      </c>
      <c r="H55" s="20">
        <f>'[1]Age distribution'!AG41*SUMPRODUCT('[1]Age by Underwriting Class'!$H5:$K5,'T20 Base'!$B30:$E30)+'[1]Age distribution'!J41*SUMPRODUCT('[1]Age by Underwriting Class'!$H5:$K5,'WL Base'!$B13:$E13)</f>
        <v>13012848.567125985</v>
      </c>
      <c r="I55" s="20">
        <f>'[1]Age distribution'!AH41*SUMPRODUCT('[1]Age by Underwriting Class'!$H5:$K5,'T20 Base'!$B30:$E30)+'[1]Age distribution'!K41*SUMPRODUCT('[1]Age by Underwriting Class'!$H5:$K5,'WL Base'!$B13:$E13)</f>
        <v>13048626.293490369</v>
      </c>
      <c r="J55" s="20">
        <f>'[1]Age distribution'!AI41*SUMPRODUCT('[1]Age by Underwriting Class'!$H5:$K5,'T20 Base'!$B30:$E30)+'[1]Age distribution'!L41*SUMPRODUCT('[1]Age by Underwriting Class'!$H5:$K5,'WL Base'!$B13:$E13)</f>
        <v>13091477.471380746</v>
      </c>
      <c r="K55" s="20">
        <f>'[1]Age distribution'!AJ41*SUMPRODUCT('[1]Age by Underwriting Class'!$H5:$K5,'T20 Base'!$B30:$E30)+'[1]Age distribution'!M41*SUMPRODUCT('[1]Age by Underwriting Class'!$H5:$K5,'WL Base'!$B13:$E13)</f>
        <v>13138889.627614198</v>
      </c>
      <c r="L55" s="20">
        <f>'[1]Age distribution'!AK41*SUMPRODUCT('[1]Age by Underwriting Class'!$H5:$K5,'T20 Base'!$B30:$E30)+'[1]Age distribution'!N41*SUMPRODUCT('[1]Age by Underwriting Class'!$H5:$K5,'WL Base'!$B13:$E13)</f>
        <v>13188905.448305508</v>
      </c>
      <c r="M55" s="20">
        <f>'[1]Age distribution'!AL41*SUMPRODUCT('[1]Age by Underwriting Class'!$H5:$K5,'T20 Base'!$B30:$E30)+'[1]Age distribution'!O41*SUMPRODUCT('[1]Age by Underwriting Class'!$H5:$K5,'WL Base'!$B13:$E13)</f>
        <v>13239970.888520209</v>
      </c>
      <c r="N55" s="20">
        <f>'[1]Age distribution'!AM41*SUMPRODUCT('[1]Age by Underwriting Class'!$H5:$K5,'T20 Base'!$B30:$E30)+'[1]Age distribution'!P41*SUMPRODUCT('[1]Age by Underwriting Class'!$H5:$K5,'WL Base'!$B13:$E13)</f>
        <v>13290831.17020368</v>
      </c>
      <c r="O55" s="20">
        <f>'[1]Age distribution'!AN41*SUMPRODUCT('[1]Age by Underwriting Class'!$H5:$K5,'T20 Base'!$B30:$E30)+'[1]Age distribution'!Q41*SUMPRODUCT('[1]Age by Underwriting Class'!$H5:$K5,'WL Base'!$B13:$E13)</f>
        <v>13340457.779296147</v>
      </c>
      <c r="P55" s="20">
        <f>'[1]Age distribution'!AO41*SUMPRODUCT('[1]Age by Underwriting Class'!$H5:$K5,'T20 Base'!$B30:$E30)+'[1]Age distribution'!R41*SUMPRODUCT('[1]Age by Underwriting Class'!$H5:$K5,'WL Base'!$B13:$E13)</f>
        <v>13387996.100998886</v>
      </c>
      <c r="Q55" s="20">
        <f>'[1]Age distribution'!AP41*SUMPRODUCT('[1]Age by Underwriting Class'!$H5:$K5,'T20 Base'!$B30:$E30)+'[1]Age distribution'!S41*SUMPRODUCT('[1]Age by Underwriting Class'!$H5:$K5,'WL Base'!$B13:$E13)</f>
        <v>13432727.136537196</v>
      </c>
      <c r="R55" s="20">
        <f>'[1]Age distribution'!AQ41*SUMPRODUCT('[1]Age by Underwriting Class'!$H5:$K5,'T20 Base'!$B30:$E30)+'[1]Age distribution'!T41*SUMPRODUCT('[1]Age by Underwriting Class'!$H5:$K5,'WL Base'!$B13:$E13)</f>
        <v>13474039.037887746</v>
      </c>
      <c r="S55" s="20">
        <f>'[1]Age distribution'!AR41*SUMPRODUCT('[1]Age by Underwriting Class'!$H5:$K5,'T20 Base'!$B30:$E30)+'[1]Age distribution'!U41*SUMPRODUCT('[1]Age by Underwriting Class'!$H5:$K5,'WL Base'!$B13:$E13)</f>
        <v>13511405.620661709</v>
      </c>
      <c r="T55" s="20">
        <f>'[1]Age distribution'!AS41*SUMPRODUCT('[1]Age by Underwriting Class'!$H5:$K5,'T20 Base'!$B30:$E30)+'[1]Age distribution'!V41*SUMPRODUCT('[1]Age by Underwriting Class'!$H5:$K5,'WL Base'!$B13:$E13)</f>
        <v>13544369.92275195</v>
      </c>
      <c r="U55" s="20">
        <f>'[1]Age distribution'!AT41*SUMPRODUCT('[1]Age by Underwriting Class'!$H5:$K5,'T20 Base'!$B30:$E30)+'[1]Age distribution'!W41*SUMPRODUCT('[1]Age by Underwriting Class'!$H5:$K5,'WL Base'!$B13:$E13)</f>
        <v>13572531.468376426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14173778.291004781</v>
      </c>
      <c r="C56" s="20">
        <f>'[1]Age distribution'!AB42*SUMPRODUCT('[1]Age by Underwriting Class'!$H6:$K6,'T20 Base'!$B31:$E31)+'[1]Age distribution'!E42*SUMPRODUCT('[1]Age by Underwriting Class'!$H6:$K6,'WL Base'!$B14:$E14)</f>
        <v>14016084.594032377</v>
      </c>
      <c r="D56" s="20">
        <f>'[1]Age distribution'!AC42*SUMPRODUCT('[1]Age by Underwriting Class'!$H6:$K6,'T20 Base'!$B31:$E31)+'[1]Age distribution'!F42*SUMPRODUCT('[1]Age by Underwriting Class'!$H6:$K6,'WL Base'!$B14:$E14)</f>
        <v>13927116.468460033</v>
      </c>
      <c r="E56" s="20">
        <f>'[1]Age distribution'!AD42*SUMPRODUCT('[1]Age by Underwriting Class'!$H6:$K6,'T20 Base'!$B31:$E31)+'[1]Age distribution'!G42*SUMPRODUCT('[1]Age by Underwriting Class'!$H6:$K6,'WL Base'!$B14:$E14)</f>
        <v>13884207.945783665</v>
      </c>
      <c r="F56" s="20">
        <f>'[1]Age distribution'!AE42*SUMPRODUCT('[1]Age by Underwriting Class'!$H6:$K6,'T20 Base'!$B31:$E31)+'[1]Age distribution'!H42*SUMPRODUCT('[1]Age by Underwriting Class'!$H6:$K6,'WL Base'!$B14:$E14)</f>
        <v>13873146.387845375</v>
      </c>
      <c r="G56" s="20">
        <f>'[1]Age distribution'!AF42*SUMPRODUCT('[1]Age by Underwriting Class'!$H6:$K6,'T20 Base'!$B31:$E31)+'[1]Age distribution'!I42*SUMPRODUCT('[1]Age by Underwriting Class'!$H6:$K6,'WL Base'!$B14:$E14)</f>
        <v>13884483.360816948</v>
      </c>
      <c r="H56" s="20">
        <f>'[1]Age distribution'!AG42*SUMPRODUCT('[1]Age by Underwriting Class'!$H6:$K6,'T20 Base'!$B31:$E31)+'[1]Age distribution'!J42*SUMPRODUCT('[1]Age by Underwriting Class'!$H6:$K6,'WL Base'!$B14:$E14)</f>
        <v>13911646.645368084</v>
      </c>
      <c r="I56" s="20">
        <f>'[1]Age distribution'!AH42*SUMPRODUCT('[1]Age by Underwriting Class'!$H6:$K6,'T20 Base'!$B31:$E31)+'[1]Age distribution'!K42*SUMPRODUCT('[1]Age by Underwriting Class'!$H6:$K6,'WL Base'!$B14:$E14)</f>
        <v>13949895.541018294</v>
      </c>
      <c r="J56" s="20">
        <f>'[1]Age distribution'!AI42*SUMPRODUCT('[1]Age by Underwriting Class'!$H6:$K6,'T20 Base'!$B31:$E31)+'[1]Age distribution'!L42*SUMPRODUCT('[1]Age by Underwriting Class'!$H6:$K6,'WL Base'!$B14:$E14)</f>
        <v>13995706.451832606</v>
      </c>
      <c r="K56" s="20">
        <f>'[1]Age distribution'!AJ42*SUMPRODUCT('[1]Age by Underwriting Class'!$H6:$K6,'T20 Base'!$B31:$E31)+'[1]Age distribution'!M42*SUMPRODUCT('[1]Age by Underwriting Class'!$H6:$K6,'WL Base'!$B14:$E14)</f>
        <v>14046393.367984157</v>
      </c>
      <c r="L56" s="20">
        <f>'[1]Age distribution'!AK42*SUMPRODUCT('[1]Age by Underwriting Class'!$H6:$K6,'T20 Base'!$B31:$E31)+'[1]Age distribution'!N42*SUMPRODUCT('[1]Age by Underwriting Class'!$H6:$K6,'WL Base'!$B14:$E14)</f>
        <v>14099863.783823267</v>
      </c>
      <c r="M56" s="20">
        <f>'[1]Age distribution'!AL42*SUMPRODUCT('[1]Age by Underwriting Class'!$H6:$K6,'T20 Base'!$B31:$E31)+'[1]Age distribution'!O42*SUMPRODUCT('[1]Age by Underwriting Class'!$H6:$K6,'WL Base'!$B14:$E14)</f>
        <v>14154456.31645688</v>
      </c>
      <c r="N56" s="20">
        <f>'[1]Age distribution'!AM42*SUMPRODUCT('[1]Age by Underwriting Class'!$H6:$K6,'T20 Base'!$B31:$E31)+'[1]Age distribution'!P42*SUMPRODUCT('[1]Age by Underwriting Class'!$H6:$K6,'WL Base'!$B14:$E14)</f>
        <v>14208829.520249614</v>
      </c>
      <c r="O56" s="20">
        <f>'[1]Age distribution'!AN42*SUMPRODUCT('[1]Age by Underwriting Class'!$H6:$K6,'T20 Base'!$B31:$E31)+'[1]Age distribution'!Q42*SUMPRODUCT('[1]Age by Underwriting Class'!$H6:$K6,'WL Base'!$B14:$E14)</f>
        <v>14261883.841625975</v>
      </c>
      <c r="P56" s="20">
        <f>'[1]Age distribution'!AO42*SUMPRODUCT('[1]Age by Underwriting Class'!$H6:$K6,'T20 Base'!$B31:$E31)+'[1]Age distribution'!R42*SUMPRODUCT('[1]Age by Underwriting Class'!$H6:$K6,'WL Base'!$B14:$E14)</f>
        <v>14312705.637501866</v>
      </c>
      <c r="Q56" s="20">
        <f>'[1]Age distribution'!AP42*SUMPRODUCT('[1]Age by Underwriting Class'!$H6:$K6,'T20 Base'!$B31:$E31)+'[1]Age distribution'!S42*SUMPRODUCT('[1]Age by Underwriting Class'!$H6:$K6,'WL Base'!$B14:$E14)</f>
        <v>14360526.247822531</v>
      </c>
      <c r="R56" s="20">
        <f>'[1]Age distribution'!AQ42*SUMPRODUCT('[1]Age by Underwriting Class'!$H6:$K6,'T20 Base'!$B31:$E31)+'[1]Age distribution'!T42*SUMPRODUCT('[1]Age by Underwriting Class'!$H6:$K6,'WL Base'!$B14:$E14)</f>
        <v>14404691.564192157</v>
      </c>
      <c r="S56" s="20">
        <f>'[1]Age distribution'!AR42*SUMPRODUCT('[1]Age by Underwriting Class'!$H6:$K6,'T20 Base'!$B31:$E31)+'[1]Age distribution'!U42*SUMPRODUCT('[1]Age by Underwriting Class'!$H6:$K6,'WL Base'!$B14:$E14)</f>
        <v>14444639.058640799</v>
      </c>
      <c r="T56" s="20">
        <f>'[1]Age distribution'!AS42*SUMPRODUCT('[1]Age by Underwriting Class'!$H6:$K6,'T20 Base'!$B31:$E31)+'[1]Age distribution'!V42*SUMPRODUCT('[1]Age by Underwriting Class'!$H6:$K6,'WL Base'!$B14:$E14)</f>
        <v>14479880.206666537</v>
      </c>
      <c r="U56" s="20">
        <f>'[1]Age distribution'!AT42*SUMPRODUCT('[1]Age by Underwriting Class'!$H6:$K6,'T20 Base'!$B31:$E31)+'[1]Age distribution'!W42*SUMPRODUCT('[1]Age by Underwriting Class'!$H6:$K6,'WL Base'!$B14:$E14)</f>
        <v>14509986.871605746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15391598.301574348</v>
      </c>
      <c r="C57" s="20">
        <f>'[1]Age distribution'!AB43*SUMPRODUCT('[1]Age by Underwriting Class'!$H7:$K7,'T20 Base'!$B32:$E32)+'[1]Age distribution'!E43*SUMPRODUCT('[1]Age by Underwriting Class'!$H7:$K7,'WL Base'!$B15:$E15)</f>
        <v>15220355.46225113</v>
      </c>
      <c r="D57" s="20">
        <f>'[1]Age distribution'!AC43*SUMPRODUCT('[1]Age by Underwriting Class'!$H7:$K7,'T20 Base'!$B32:$E32)+'[1]Age distribution'!F43*SUMPRODUCT('[1]Age by Underwriting Class'!$H7:$K7,'WL Base'!$B15:$E15)</f>
        <v>15123743.138963798</v>
      </c>
      <c r="E57" s="20">
        <f>'[1]Age distribution'!AD43*SUMPRODUCT('[1]Age by Underwriting Class'!$H7:$K7,'T20 Base'!$B32:$E32)+'[1]Age distribution'!G43*SUMPRODUCT('[1]Age by Underwriting Class'!$H7:$K7,'WL Base'!$B15:$E15)</f>
        <v>15077147.888834354</v>
      </c>
      <c r="F57" s="20">
        <f>'[1]Age distribution'!AE43*SUMPRODUCT('[1]Age by Underwriting Class'!$H7:$K7,'T20 Base'!$B32:$E32)+'[1]Age distribution'!H43*SUMPRODUCT('[1]Age by Underwriting Class'!$H7:$K7,'WL Base'!$B15:$E15)</f>
        <v>15065135.914829947</v>
      </c>
      <c r="G57" s="20">
        <f>'[1]Age distribution'!AF43*SUMPRODUCT('[1]Age by Underwriting Class'!$H7:$K7,'T20 Base'!$B32:$E32)+'[1]Age distribution'!I43*SUMPRODUCT('[1]Age by Underwriting Class'!$H7:$K7,'WL Base'!$B15:$E15)</f>
        <v>15077446.967701787</v>
      </c>
      <c r="H57" s="20">
        <f>'[1]Age distribution'!AG43*SUMPRODUCT('[1]Age by Underwriting Class'!$H7:$K7,'T20 Base'!$B32:$E32)+'[1]Age distribution'!J43*SUMPRODUCT('[1]Age by Underwriting Class'!$H7:$K7,'WL Base'!$B15:$E15)</f>
        <v>15106944.138870873</v>
      </c>
      <c r="I57" s="20">
        <f>'[1]Age distribution'!AH43*SUMPRODUCT('[1]Age by Underwriting Class'!$H7:$K7,'T20 Base'!$B32:$E32)+'[1]Age distribution'!K43*SUMPRODUCT('[1]Age by Underwriting Class'!$H7:$K7,'WL Base'!$B15:$E15)</f>
        <v>15148479.40386796</v>
      </c>
      <c r="J57" s="20">
        <f>'[1]Age distribution'!AI43*SUMPRODUCT('[1]Age by Underwriting Class'!$H7:$K7,'T20 Base'!$B32:$E32)+'[1]Age distribution'!L43*SUMPRODUCT('[1]Age by Underwriting Class'!$H7:$K7,'WL Base'!$B15:$E15)</f>
        <v>15198226.41716297</v>
      </c>
      <c r="K57" s="20">
        <f>'[1]Age distribution'!AJ43*SUMPRODUCT('[1]Age by Underwriting Class'!$H7:$K7,'T20 Base'!$B32:$E32)+'[1]Age distribution'!M43*SUMPRODUCT('[1]Age by Underwriting Class'!$H7:$K7,'WL Base'!$B15:$E15)</f>
        <v>15253268.385262992</v>
      </c>
      <c r="L57" s="20">
        <f>'[1]Age distribution'!AK43*SUMPRODUCT('[1]Age by Underwriting Class'!$H7:$K7,'T20 Base'!$B32:$E32)+'[1]Age distribution'!N43*SUMPRODUCT('[1]Age by Underwriting Class'!$H7:$K7,'WL Base'!$B15:$E15)</f>
        <v>15311333.013107214</v>
      </c>
      <c r="M57" s="20">
        <f>'[1]Age distribution'!AL43*SUMPRODUCT('[1]Age by Underwriting Class'!$H7:$K7,'T20 Base'!$B32:$E32)+'[1]Age distribution'!O43*SUMPRODUCT('[1]Age by Underwriting Class'!$H7:$K7,'WL Base'!$B15:$E15)</f>
        <v>15370616.170731843</v>
      </c>
      <c r="N57" s="20">
        <f>'[1]Age distribution'!AM43*SUMPRODUCT('[1]Age by Underwriting Class'!$H7:$K7,'T20 Base'!$B32:$E32)+'[1]Age distribution'!P43*SUMPRODUCT('[1]Age by Underwriting Class'!$H7:$K7,'WL Base'!$B15:$E15)</f>
        <v>15429661.154642627</v>
      </c>
      <c r="O57" s="20">
        <f>'[1]Age distribution'!AN43*SUMPRODUCT('[1]Age by Underwriting Class'!$H7:$K7,'T20 Base'!$B32:$E32)+'[1]Age distribution'!Q43*SUMPRODUCT('[1]Age by Underwriting Class'!$H7:$K7,'WL Base'!$B15:$E15)</f>
        <v>15487273.936924243</v>
      </c>
      <c r="P57" s="20">
        <f>'[1]Age distribution'!AO43*SUMPRODUCT('[1]Age by Underwriting Class'!$H7:$K7,'T20 Base'!$B32:$E32)+'[1]Age distribution'!R43*SUMPRODUCT('[1]Age by Underwriting Class'!$H7:$K7,'WL Base'!$B15:$E15)</f>
        <v>15542462.373699972</v>
      </c>
      <c r="Q57" s="20">
        <f>'[1]Age distribution'!AP43*SUMPRODUCT('[1]Age by Underwriting Class'!$H7:$K7,'T20 Base'!$B32:$E32)+'[1]Age distribution'!S43*SUMPRODUCT('[1]Age by Underwriting Class'!$H7:$K7,'WL Base'!$B15:$E15)</f>
        <v>15594391.761156168</v>
      </c>
      <c r="R57" s="20">
        <f>'[1]Age distribution'!AQ43*SUMPRODUCT('[1]Age by Underwriting Class'!$H7:$K7,'T20 Base'!$B32:$E32)+'[1]Age distribution'!T43*SUMPRODUCT('[1]Age by Underwriting Class'!$H7:$K7,'WL Base'!$B15:$E15)</f>
        <v>15642351.789489238</v>
      </c>
      <c r="S57" s="20">
        <f>'[1]Age distribution'!AR43*SUMPRODUCT('[1]Age by Underwriting Class'!$H7:$K7,'T20 Base'!$B32:$E32)+'[1]Age distribution'!U43*SUMPRODUCT('[1]Age by Underwriting Class'!$H7:$K7,'WL Base'!$B15:$E15)</f>
        <v>15685731.597969666</v>
      </c>
      <c r="T57" s="20">
        <f>'[1]Age distribution'!AS43*SUMPRODUCT('[1]Age by Underwriting Class'!$H7:$K7,'T20 Base'!$B32:$E32)+'[1]Age distribution'!V43*SUMPRODUCT('[1]Age by Underwriting Class'!$H7:$K7,'WL Base'!$B15:$E15)</f>
        <v>15724000.68776083</v>
      </c>
      <c r="U57" s="20">
        <f>'[1]Age distribution'!AT43*SUMPRODUCT('[1]Age by Underwriting Class'!$H7:$K7,'T20 Base'!$B32:$E32)+'[1]Age distribution'!W43*SUMPRODUCT('[1]Age by Underwriting Class'!$H7:$K7,'WL Base'!$B15:$E15)</f>
        <v>15756694.136425711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16629536.671760665</v>
      </c>
      <c r="C58" s="20">
        <f>'[1]Age distribution'!AB44*SUMPRODUCT('[1]Age by Underwriting Class'!$H8:$K8,'T20 Base'!$B33:$E33)+'[1]Age distribution'!E44*SUMPRODUCT('[1]Age by Underwriting Class'!$H8:$K8,'WL Base'!$B16:$E16)</f>
        <v>16444520.858554928</v>
      </c>
      <c r="D58" s="20">
        <f>'[1]Age distribution'!AC44*SUMPRODUCT('[1]Age by Underwriting Class'!$H8:$K8,'T20 Base'!$B33:$E33)+'[1]Age distribution'!F44*SUMPRODUCT('[1]Age by Underwriting Class'!$H8:$K8,'WL Base'!$B16:$E16)</f>
        <v>16340138.055575566</v>
      </c>
      <c r="E58" s="20">
        <f>'[1]Age distribution'!AD44*SUMPRODUCT('[1]Age by Underwriting Class'!$H8:$K8,'T20 Base'!$B33:$E33)+'[1]Age distribution'!G44*SUMPRODUCT('[1]Age by Underwriting Class'!$H8:$K8,'WL Base'!$B16:$E16)</f>
        <v>16289795.173337132</v>
      </c>
      <c r="F58" s="20">
        <f>'[1]Age distribution'!AE44*SUMPRODUCT('[1]Age by Underwriting Class'!$H8:$K8,'T20 Base'!$B33:$E33)+'[1]Age distribution'!H44*SUMPRODUCT('[1]Age by Underwriting Class'!$H8:$K8,'WL Base'!$B16:$E16)</f>
        <v>16276817.082414236</v>
      </c>
      <c r="G58" s="20">
        <f>'[1]Age distribution'!AF44*SUMPRODUCT('[1]Age by Underwriting Class'!$H8:$K8,'T20 Base'!$B33:$E33)+'[1]Age distribution'!I44*SUMPRODUCT('[1]Age by Underwriting Class'!$H8:$K8,'WL Base'!$B16:$E16)</f>
        <v>16290118.306964729</v>
      </c>
      <c r="H58" s="20">
        <f>'[1]Age distribution'!AG44*SUMPRODUCT('[1]Age by Underwriting Class'!$H8:$K8,'T20 Base'!$B33:$E33)+'[1]Age distribution'!J44*SUMPRODUCT('[1]Age by Underwriting Class'!$H8:$K8,'WL Base'!$B16:$E16)</f>
        <v>16321987.920507031</v>
      </c>
      <c r="I58" s="20">
        <f>'[1]Age distribution'!AH44*SUMPRODUCT('[1]Age by Underwriting Class'!$H8:$K8,'T20 Base'!$B33:$E33)+'[1]Age distribution'!K44*SUMPRODUCT('[1]Age by Underwriting Class'!$H8:$K8,'WL Base'!$B16:$E16)</f>
        <v>16366863.84559986</v>
      </c>
      <c r="J58" s="20">
        <f>'[1]Age distribution'!AI44*SUMPRODUCT('[1]Age by Underwriting Class'!$H8:$K8,'T20 Base'!$B33:$E33)+'[1]Age distribution'!L44*SUMPRODUCT('[1]Age by Underwriting Class'!$H8:$K8,'WL Base'!$B16:$E16)</f>
        <v>16420611.985701418</v>
      </c>
      <c r="K58" s="20">
        <f>'[1]Age distribution'!AJ44*SUMPRODUCT('[1]Age by Underwriting Class'!$H8:$K8,'T20 Base'!$B33:$E33)+'[1]Age distribution'!M44*SUMPRODUCT('[1]Age by Underwriting Class'!$H8:$K8,'WL Base'!$B16:$E16)</f>
        <v>16480080.951111695</v>
      </c>
      <c r="L58" s="20">
        <f>'[1]Age distribution'!AK44*SUMPRODUCT('[1]Age by Underwriting Class'!$H8:$K8,'T20 Base'!$B33:$E33)+'[1]Age distribution'!N44*SUMPRODUCT('[1]Age by Underwriting Class'!$H8:$K8,'WL Base'!$B16:$E16)</f>
        <v>16542815.687241657</v>
      </c>
      <c r="M58" s="20">
        <f>'[1]Age distribution'!AL44*SUMPRODUCT('[1]Age by Underwriting Class'!$H8:$K8,'T20 Base'!$B33:$E33)+'[1]Age distribution'!O44*SUMPRODUCT('[1]Age by Underwriting Class'!$H8:$K8,'WL Base'!$B16:$E16)</f>
        <v>16606866.95887832</v>
      </c>
      <c r="N58" s="20">
        <f>'[1]Age distribution'!AM44*SUMPRODUCT('[1]Age by Underwriting Class'!$H8:$K8,'T20 Base'!$B33:$E33)+'[1]Age distribution'!P44*SUMPRODUCT('[1]Age by Underwriting Class'!$H8:$K8,'WL Base'!$B16:$E16)</f>
        <v>16670660.900611289</v>
      </c>
      <c r="O58" s="20">
        <f>'[1]Age distribution'!AN44*SUMPRODUCT('[1]Age by Underwriting Class'!$H8:$K8,'T20 Base'!$B33:$E33)+'[1]Age distribution'!Q44*SUMPRODUCT('[1]Age by Underwriting Class'!$H8:$K8,'WL Base'!$B16:$E16)</f>
        <v>16732907.44947141</v>
      </c>
      <c r="P58" s="20">
        <f>'[1]Age distribution'!AO44*SUMPRODUCT('[1]Age by Underwriting Class'!$H8:$K8,'T20 Base'!$B33:$E33)+'[1]Age distribution'!R44*SUMPRODUCT('[1]Age by Underwriting Class'!$H8:$K8,'WL Base'!$B16:$E16)</f>
        <v>16792534.66395798</v>
      </c>
      <c r="Q58" s="20">
        <f>'[1]Age distribution'!AP44*SUMPRODUCT('[1]Age by Underwriting Class'!$H8:$K8,'T20 Base'!$B33:$E33)+'[1]Age distribution'!S44*SUMPRODUCT('[1]Age by Underwriting Class'!$H8:$K8,'WL Base'!$B16:$E16)</f>
        <v>16848640.705457035</v>
      </c>
      <c r="R58" s="20">
        <f>'[1]Age distribution'!AQ44*SUMPRODUCT('[1]Age by Underwriting Class'!$H8:$K8,'T20 Base'!$B33:$E33)+'[1]Age distribution'!T44*SUMPRODUCT('[1]Age by Underwriting Class'!$H8:$K8,'WL Base'!$B16:$E16)</f>
        <v>16900458.134311184</v>
      </c>
      <c r="S58" s="20">
        <f>'[1]Age distribution'!AR44*SUMPRODUCT('[1]Age by Underwriting Class'!$H8:$K8,'T20 Base'!$B33:$E33)+'[1]Age distribution'!U44*SUMPRODUCT('[1]Age by Underwriting Class'!$H8:$K8,'WL Base'!$B16:$E16)</f>
        <v>16947326.958575226</v>
      </c>
      <c r="T58" s="20">
        <f>'[1]Age distribution'!AS44*SUMPRODUCT('[1]Age by Underwriting Class'!$H8:$K8,'T20 Base'!$B33:$E33)+'[1]Age distribution'!V44*SUMPRODUCT('[1]Age by Underwriting Class'!$H8:$K8,'WL Base'!$B16:$E16)</f>
        <v>16988674.011662751</v>
      </c>
      <c r="U58" s="20">
        <f>'[1]Age distribution'!AT44*SUMPRODUCT('[1]Age by Underwriting Class'!$H8:$K8,'T20 Base'!$B33:$E33)+'[1]Age distribution'!W44*SUMPRODUCT('[1]Age by Underwriting Class'!$H8:$K8,'WL Base'!$B16:$E16)</f>
        <v>17023996.977663193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17972335.754025474</v>
      </c>
      <c r="C59" s="20">
        <f>'[1]Age distribution'!AB45*SUMPRODUCT('[1]Age by Underwriting Class'!$H9:$K9,'T20 Base'!$B34:$E34)+'[1]Age distribution'!E45*SUMPRODUCT('[1]Age by Underwriting Class'!$H9:$K9,'WL Base'!$B17:$E17)</f>
        <v>17772380.314474102</v>
      </c>
      <c r="D59" s="20">
        <f>'[1]Age distribution'!AC45*SUMPRODUCT('[1]Age by Underwriting Class'!$H9:$K9,'T20 Base'!$B34:$E34)+'[1]Age distribution'!F45*SUMPRODUCT('[1]Age by Underwriting Class'!$H9:$K9,'WL Base'!$B17:$E17)</f>
        <v>17659568.826149408</v>
      </c>
      <c r="E59" s="20">
        <f>'[1]Age distribution'!AD45*SUMPRODUCT('[1]Age by Underwriting Class'!$H9:$K9,'T20 Base'!$B34:$E34)+'[1]Age distribution'!G45*SUMPRODUCT('[1]Age by Underwriting Class'!$H9:$K9,'WL Base'!$B17:$E17)</f>
        <v>17605160.865165688</v>
      </c>
      <c r="F59" s="20">
        <f>'[1]Age distribution'!AE45*SUMPRODUCT('[1]Age by Underwriting Class'!$H9:$K9,'T20 Base'!$B34:$E34)+'[1]Age distribution'!H45*SUMPRODUCT('[1]Age by Underwriting Class'!$H9:$K9,'WL Base'!$B17:$E17)</f>
        <v>17591134.821499143</v>
      </c>
      <c r="G59" s="20">
        <f>'[1]Age distribution'!AF45*SUMPRODUCT('[1]Age by Underwriting Class'!$H9:$K9,'T20 Base'!$B34:$E34)+'[1]Age distribution'!I45*SUMPRODUCT('[1]Age by Underwriting Class'!$H9:$K9,'WL Base'!$B17:$E17)</f>
        <v>17605510.091134112</v>
      </c>
      <c r="H59" s="20">
        <f>'[1]Age distribution'!AG45*SUMPRODUCT('[1]Age by Underwriting Class'!$H9:$K9,'T20 Base'!$B34:$E34)+'[1]Age distribution'!J45*SUMPRODUCT('[1]Age by Underwriting Class'!$H9:$K9,'WL Base'!$B17:$E17)</f>
        <v>17639953.106970258</v>
      </c>
      <c r="I59" s="20">
        <f>'[1]Age distribution'!AH45*SUMPRODUCT('[1]Age by Underwriting Class'!$H9:$K9,'T20 Base'!$B34:$E34)+'[1]Age distribution'!K45*SUMPRODUCT('[1]Age by Underwriting Class'!$H9:$K9,'WL Base'!$B17:$E17)</f>
        <v>17688452.665855169</v>
      </c>
      <c r="J59" s="20">
        <f>'[1]Age distribution'!AI45*SUMPRODUCT('[1]Age by Underwriting Class'!$H9:$K9,'T20 Base'!$B34:$E34)+'[1]Age distribution'!L45*SUMPRODUCT('[1]Age by Underwriting Class'!$H9:$K9,'WL Base'!$B17:$E17)</f>
        <v>17746540.851901866</v>
      </c>
      <c r="K59" s="20">
        <f>'[1]Age distribution'!AJ45*SUMPRODUCT('[1]Age by Underwriting Class'!$H9:$K9,'T20 Base'!$B34:$E34)+'[1]Age distribution'!M45*SUMPRODUCT('[1]Age by Underwriting Class'!$H9:$K9,'WL Base'!$B17:$E17)</f>
        <v>17810811.807515021</v>
      </c>
      <c r="L59" s="20">
        <f>'[1]Age distribution'!AK45*SUMPRODUCT('[1]Age by Underwriting Class'!$H9:$K9,'T20 Base'!$B34:$E34)+'[1]Age distribution'!N45*SUMPRODUCT('[1]Age by Underwriting Class'!$H9:$K9,'WL Base'!$B17:$E17)</f>
        <v>17878612.237762876</v>
      </c>
      <c r="M59" s="20">
        <f>'[1]Age distribution'!AL45*SUMPRODUCT('[1]Age by Underwriting Class'!$H9:$K9,'T20 Base'!$B34:$E34)+'[1]Age distribution'!O45*SUMPRODUCT('[1]Age by Underwriting Class'!$H9:$K9,'WL Base'!$B17:$E17)</f>
        <v>17947835.510909218</v>
      </c>
      <c r="N59" s="20">
        <f>'[1]Age distribution'!AM45*SUMPRODUCT('[1]Age by Underwriting Class'!$H9:$K9,'T20 Base'!$B34:$E34)+'[1]Age distribution'!P45*SUMPRODUCT('[1]Age by Underwriting Class'!$H9:$K9,'WL Base'!$B17:$E17)</f>
        <v>18016780.675319277</v>
      </c>
      <c r="O59" s="20">
        <f>'[1]Age distribution'!AN45*SUMPRODUCT('[1]Age by Underwriting Class'!$H9:$K9,'T20 Base'!$B34:$E34)+'[1]Age distribution'!Q45*SUMPRODUCT('[1]Age by Underwriting Class'!$H9:$K9,'WL Base'!$B17:$E17)</f>
        <v>18084053.498232208</v>
      </c>
      <c r="P59" s="20">
        <f>'[1]Age distribution'!AO45*SUMPRODUCT('[1]Age by Underwriting Class'!$H9:$K9,'T20 Base'!$B34:$E34)+'[1]Age distribution'!R45*SUMPRODUCT('[1]Age by Underwriting Class'!$H9:$K9,'WL Base'!$B17:$E17)</f>
        <v>18148495.481191948</v>
      </c>
      <c r="Q59" s="20">
        <f>'[1]Age distribution'!AP45*SUMPRODUCT('[1]Age by Underwriting Class'!$H9:$K9,'T20 Base'!$B34:$E34)+'[1]Age distribution'!S45*SUMPRODUCT('[1]Age by Underwriting Class'!$H9:$K9,'WL Base'!$B17:$E17)</f>
        <v>18209131.964068983</v>
      </c>
      <c r="R59" s="20">
        <f>'[1]Age distribution'!AQ45*SUMPRODUCT('[1]Age by Underwriting Class'!$H9:$K9,'T20 Base'!$B34:$E34)+'[1]Age distribution'!T45*SUMPRODUCT('[1]Age by Underwriting Class'!$H9:$K9,'WL Base'!$B17:$E17)</f>
        <v>18265133.538115151</v>
      </c>
      <c r="S59" s="20">
        <f>'[1]Age distribution'!AR45*SUMPRODUCT('[1]Age by Underwriting Class'!$H9:$K9,'T20 Base'!$B34:$E34)+'[1]Age distribution'!U45*SUMPRODUCT('[1]Age by Underwriting Class'!$H9:$K9,'WL Base'!$B17:$E17)</f>
        <v>18315786.918464601</v>
      </c>
      <c r="T59" s="20">
        <f>'[1]Age distribution'!AS45*SUMPRODUCT('[1]Age by Underwriting Class'!$H9:$K9,'T20 Base'!$B34:$E34)+'[1]Age distribution'!V45*SUMPRODUCT('[1]Age by Underwriting Class'!$H9:$K9,'WL Base'!$B17:$E17)</f>
        <v>18360472.656570006</v>
      </c>
      <c r="U59" s="20">
        <f>'[1]Age distribution'!AT45*SUMPRODUCT('[1]Age by Underwriting Class'!$H9:$K9,'T20 Base'!$B34:$E34)+'[1]Age distribution'!W45*SUMPRODUCT('[1]Age by Underwriting Class'!$H9:$K9,'WL Base'!$B17:$E17)</f>
        <v>18398647.875598568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19426598.41718043</v>
      </c>
      <c r="C60" s="20">
        <f>'[1]Age distribution'!AB46*SUMPRODUCT('[1]Age by Underwriting Class'!$H10:$K10,'T20 Base'!$B35:$E35)+'[1]Age distribution'!E46*SUMPRODUCT('[1]Age by Underwriting Class'!$H10:$K10,'WL Base'!$B18:$E18)</f>
        <v>19210463.237053644</v>
      </c>
      <c r="D60" s="20">
        <f>'[1]Age distribution'!AC46*SUMPRODUCT('[1]Age by Underwriting Class'!$H10:$K10,'T20 Base'!$B35:$E35)+'[1]Age distribution'!F46*SUMPRODUCT('[1]Age by Underwriting Class'!$H10:$K10,'WL Base'!$B18:$E18)</f>
        <v>19088523.411839921</v>
      </c>
      <c r="E60" s="20">
        <f>'[1]Age distribution'!AD46*SUMPRODUCT('[1]Age by Underwriting Class'!$H10:$K10,'T20 Base'!$B35:$E35)+'[1]Age distribution'!G46*SUMPRODUCT('[1]Age by Underwriting Class'!$H10:$K10,'WL Base'!$B18:$E18)</f>
        <v>19029712.936496355</v>
      </c>
      <c r="F60" s="20">
        <f>'[1]Age distribution'!AE46*SUMPRODUCT('[1]Age by Underwriting Class'!$H10:$K10,'T20 Base'!$B35:$E35)+'[1]Age distribution'!H46*SUMPRODUCT('[1]Age by Underwriting Class'!$H10:$K10,'WL Base'!$B18:$E18)</f>
        <v>19014551.951223154</v>
      </c>
      <c r="G60" s="20">
        <f>'[1]Age distribution'!AF46*SUMPRODUCT('[1]Age by Underwriting Class'!$H10:$K10,'T20 Base'!$B35:$E35)+'[1]Age distribution'!I46*SUMPRODUCT('[1]Age by Underwriting Class'!$H10:$K10,'WL Base'!$B18:$E18)</f>
        <v>19030090.420688629</v>
      </c>
      <c r="H60" s="20">
        <f>'[1]Age distribution'!AG46*SUMPRODUCT('[1]Age by Underwriting Class'!$H10:$K10,'T20 Base'!$B35:$E35)+'[1]Age distribution'!J46*SUMPRODUCT('[1]Age by Underwriting Class'!$H10:$K10,'WL Base'!$B18:$E18)</f>
        <v>19067320.452782571</v>
      </c>
      <c r="I60" s="20">
        <f>'[1]Age distribution'!AH46*SUMPRODUCT('[1]Age by Underwriting Class'!$H10:$K10,'T20 Base'!$B35:$E35)+'[1]Age distribution'!K46*SUMPRODUCT('[1]Age by Underwriting Class'!$H10:$K10,'WL Base'!$B18:$E18)</f>
        <v>19119744.437442247</v>
      </c>
      <c r="J60" s="20">
        <f>'[1]Age distribution'!AI46*SUMPRODUCT('[1]Age by Underwriting Class'!$H10:$K10,'T20 Base'!$B35:$E35)+'[1]Age distribution'!L46*SUMPRODUCT('[1]Age by Underwriting Class'!$H10:$K10,'WL Base'!$B18:$E18)</f>
        <v>19182532.929631352</v>
      </c>
      <c r="K60" s="20">
        <f>'[1]Age distribution'!AJ46*SUMPRODUCT('[1]Age by Underwriting Class'!$H10:$K10,'T20 Base'!$B35:$E35)+'[1]Age distribution'!M46*SUMPRODUCT('[1]Age by Underwriting Class'!$H10:$K10,'WL Base'!$B18:$E18)</f>
        <v>19252004.480890654</v>
      </c>
      <c r="L60" s="20">
        <f>'[1]Age distribution'!AK46*SUMPRODUCT('[1]Age by Underwriting Class'!$H10:$K10,'T20 Base'!$B35:$E35)+'[1]Age distribution'!N46*SUMPRODUCT('[1]Age by Underwriting Class'!$H10:$K10,'WL Base'!$B18:$E18)</f>
        <v>19325291.100335326</v>
      </c>
      <c r="M60" s="20">
        <f>'[1]Age distribution'!AL46*SUMPRODUCT('[1]Age by Underwriting Class'!$H10:$K10,'T20 Base'!$B35:$E35)+'[1]Age distribution'!O46*SUMPRODUCT('[1]Age by Underwriting Class'!$H10:$K10,'WL Base'!$B18:$E18)</f>
        <v>19400115.694474991</v>
      </c>
      <c r="N60" s="20">
        <f>'[1]Age distribution'!AM46*SUMPRODUCT('[1]Age by Underwriting Class'!$H10:$K10,'T20 Base'!$B35:$E35)+'[1]Age distribution'!P46*SUMPRODUCT('[1]Age by Underwriting Class'!$H10:$K10,'WL Base'!$B18:$E18)</f>
        <v>19474639.67622849</v>
      </c>
      <c r="O60" s="20">
        <f>'[1]Age distribution'!AN46*SUMPRODUCT('[1]Age by Underwriting Class'!$H10:$K10,'T20 Base'!$B35:$E35)+'[1]Age distribution'!Q46*SUMPRODUCT('[1]Age by Underwriting Class'!$H10:$K10,'WL Base'!$B18:$E18)</f>
        <v>19547355.996077284</v>
      </c>
      <c r="P60" s="20">
        <f>'[1]Age distribution'!AO46*SUMPRODUCT('[1]Age by Underwriting Class'!$H10:$K10,'T20 Base'!$B35:$E35)+'[1]Age distribution'!R46*SUMPRODUCT('[1]Age by Underwriting Class'!$H10:$K10,'WL Base'!$B18:$E18)</f>
        <v>19617012.413657017</v>
      </c>
      <c r="Q60" s="20">
        <f>'[1]Age distribution'!AP46*SUMPRODUCT('[1]Age by Underwriting Class'!$H10:$K10,'T20 Base'!$B35:$E35)+'[1]Age distribution'!S46*SUMPRODUCT('[1]Age by Underwriting Class'!$H10:$K10,'WL Base'!$B18:$E18)</f>
        <v>19682555.402526375</v>
      </c>
      <c r="R60" s="20">
        <f>'[1]Age distribution'!AQ46*SUMPRODUCT('[1]Age by Underwriting Class'!$H10:$K10,'T20 Base'!$B35:$E35)+'[1]Age distribution'!T46*SUMPRODUCT('[1]Age by Underwriting Class'!$H10:$K10,'WL Base'!$B18:$E18)</f>
        <v>19743088.440892369</v>
      </c>
      <c r="S60" s="20">
        <f>'[1]Age distribution'!AR46*SUMPRODUCT('[1]Age by Underwriting Class'!$H10:$K10,'T20 Base'!$B35:$E35)+'[1]Age distribution'!U46*SUMPRODUCT('[1]Age by Underwriting Class'!$H10:$K10,'WL Base'!$B18:$E18)</f>
        <v>19797840.527209308</v>
      </c>
      <c r="T60" s="20">
        <f>'[1]Age distribution'!AS46*SUMPRODUCT('[1]Age by Underwriting Class'!$H10:$K10,'T20 Base'!$B35:$E35)+'[1]Age distribution'!V46*SUMPRODUCT('[1]Age by Underwriting Class'!$H10:$K10,'WL Base'!$B18:$E18)</f>
        <v>19846142.089178208</v>
      </c>
      <c r="U60" s="20">
        <f>'[1]Age distribution'!AT46*SUMPRODUCT('[1]Age by Underwriting Class'!$H10:$K10,'T20 Base'!$B35:$E35)+'[1]Age distribution'!W46*SUMPRODUCT('[1]Age by Underwriting Class'!$H10:$K10,'WL Base'!$B18:$E18)</f>
        <v>19887406.322147466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1299867005.0293856</v>
      </c>
      <c r="C61" s="20">
        <f>'[1]Age distribution'!AB47*SUMPRODUCT('[1]Age by Underwriting Class'!$H11:$K11,'T20 Base'!$B36:$E36)+'[1]Age distribution'!E47*SUMPRODUCT('[1]Age by Underwriting Class'!$H11:$K11,'WL Base'!$B19:$E19)</f>
        <v>1471943648.4476328</v>
      </c>
      <c r="D61" s="20">
        <f>'[1]Age distribution'!AC47*SUMPRODUCT('[1]Age by Underwriting Class'!$H11:$K11,'T20 Base'!$B36:$E36)+'[1]Age distribution'!F47*SUMPRODUCT('[1]Age by Underwriting Class'!$H11:$K11,'WL Base'!$B19:$E19)</f>
        <v>1640399970.1209309</v>
      </c>
      <c r="E61" s="20">
        <f>'[1]Age distribution'!AD47*SUMPRODUCT('[1]Age by Underwriting Class'!$H11:$K11,'T20 Base'!$B36:$E36)+'[1]Age distribution'!G47*SUMPRODUCT('[1]Age by Underwriting Class'!$H11:$K11,'WL Base'!$B19:$E19)</f>
        <v>1807577945.7275057</v>
      </c>
      <c r="F61" s="20">
        <f>'[1]Age distribution'!AE47*SUMPRODUCT('[1]Age by Underwriting Class'!$H11:$K11,'T20 Base'!$B36:$E36)+'[1]Age distribution'!H47*SUMPRODUCT('[1]Age by Underwriting Class'!$H11:$K11,'WL Base'!$B19:$E19)</f>
        <v>1974924079.3455338</v>
      </c>
      <c r="G61" s="20">
        <f>'[1]Age distribution'!AF47*SUMPRODUCT('[1]Age by Underwriting Class'!$H11:$K11,'T20 Base'!$B36:$E36)+'[1]Age distribution'!I47*SUMPRODUCT('[1]Age by Underwriting Class'!$H11:$K11,'WL Base'!$B19:$E19)</f>
        <v>2143399993.8569207</v>
      </c>
      <c r="H61" s="20">
        <f>'[1]Age distribution'!AG47*SUMPRODUCT('[1]Age by Underwriting Class'!$H11:$K11,'T20 Base'!$B36:$E36)+'[1]Age distribution'!J47*SUMPRODUCT('[1]Age by Underwriting Class'!$H11:$K11,'WL Base'!$B19:$E19)</f>
        <v>2313674582.8167076</v>
      </c>
      <c r="I61" s="20">
        <f>'[1]Age distribution'!AH47*SUMPRODUCT('[1]Age by Underwriting Class'!$H11:$K11,'T20 Base'!$B36:$E36)+'[1]Age distribution'!K47*SUMPRODUCT('[1]Age by Underwriting Class'!$H11:$K11,'WL Base'!$B19:$E19)</f>
        <v>2486230335.2956963</v>
      </c>
      <c r="J61" s="20">
        <f>'[1]Age distribution'!AI47*SUMPRODUCT('[1]Age by Underwriting Class'!$H11:$K11,'T20 Base'!$B36:$E36)+'[1]Age distribution'!L47*SUMPRODUCT('[1]Age by Underwriting Class'!$H11:$K11,'WL Base'!$B19:$E19)</f>
        <v>2661425868.4508929</v>
      </c>
      <c r="K61" s="20">
        <f>'[1]Age distribution'!AJ47*SUMPRODUCT('[1]Age by Underwriting Class'!$H11:$K11,'T20 Base'!$B36:$E36)+'[1]Age distribution'!M47*SUMPRODUCT('[1]Age by Underwriting Class'!$H11:$K11,'WL Base'!$B19:$E19)</f>
        <v>2839534553.3570724</v>
      </c>
      <c r="L61" s="20">
        <f>'[1]Age distribution'!AK47*SUMPRODUCT('[1]Age by Underwriting Class'!$H11:$K11,'T20 Base'!$B36:$E36)+'[1]Age distribution'!N47*SUMPRODUCT('[1]Age by Underwriting Class'!$H11:$K11,'WL Base'!$B19:$E19)</f>
        <v>3020769356.6656218</v>
      </c>
      <c r="M61" s="20">
        <f>'[1]Age distribution'!AL47*SUMPRODUCT('[1]Age by Underwriting Class'!$H11:$K11,'T20 Base'!$B36:$E36)+'[1]Age distribution'!O47*SUMPRODUCT('[1]Age by Underwriting Class'!$H11:$K11,'WL Base'!$B19:$E19)</f>
        <v>3205299367.1202011</v>
      </c>
      <c r="N61" s="20">
        <f>'[1]Age distribution'!AM47*SUMPRODUCT('[1]Age by Underwriting Class'!$H11:$K11,'T20 Base'!$B36:$E36)+'[1]Age distribution'!P47*SUMPRODUCT('[1]Age by Underwriting Class'!$H11:$K11,'WL Base'!$B19:$E19)</f>
        <v>3393261111.5612645</v>
      </c>
      <c r="O61" s="20">
        <f>'[1]Age distribution'!AN47*SUMPRODUCT('[1]Age by Underwriting Class'!$H11:$K11,'T20 Base'!$B36:$E36)+'[1]Age distribution'!Q47*SUMPRODUCT('[1]Age by Underwriting Class'!$H11:$K11,'WL Base'!$B19:$E19)</f>
        <v>3584766498.0465193</v>
      </c>
      <c r="P61" s="20">
        <f>'[1]Age distribution'!AO47*SUMPRODUCT('[1]Age by Underwriting Class'!$H11:$K11,'T20 Base'!$B36:$E36)+'[1]Age distribution'!R47*SUMPRODUCT('[1]Age by Underwriting Class'!$H11:$K11,'WL Base'!$B19:$E19)</f>
        <v>3779908513.4255891</v>
      </c>
      <c r="Q61" s="20">
        <f>'[1]Age distribution'!AP47*SUMPRODUCT('[1]Age by Underwriting Class'!$H11:$K11,'T20 Base'!$B36:$E36)+'[1]Age distribution'!S47*SUMPRODUCT('[1]Age by Underwriting Class'!$H11:$K11,'WL Base'!$B19:$E19)</f>
        <v>3978765388.7694092</v>
      </c>
      <c r="R61" s="20">
        <f>'[1]Age distribution'!AQ47*SUMPRODUCT('[1]Age by Underwriting Class'!$H11:$K11,'T20 Base'!$B36:$E36)+'[1]Age distribution'!T47*SUMPRODUCT('[1]Age by Underwriting Class'!$H11:$K11,'WL Base'!$B19:$E19)</f>
        <v>4181403696.5504255</v>
      </c>
      <c r="S61" s="20">
        <f>'[1]Age distribution'!AR47*SUMPRODUCT('[1]Age by Underwriting Class'!$H11:$K11,'T20 Base'!$B36:$E36)+'[1]Age distribution'!U47*SUMPRODUCT('[1]Age by Underwriting Class'!$H11:$K11,'WL Base'!$B19:$E19)</f>
        <v>4387880688.5605659</v>
      </c>
      <c r="T61" s="20">
        <f>'[1]Age distribution'!AS47*SUMPRODUCT('[1]Age by Underwriting Class'!$H11:$K11,'T20 Base'!$B36:$E36)+'[1]Age distribution'!V47*SUMPRODUCT('[1]Age by Underwriting Class'!$H11:$K11,'WL Base'!$B19:$E19)</f>
        <v>4598246084.8220062</v>
      </c>
      <c r="U61" s="20">
        <f>'[1]Age distribution'!AT47*SUMPRODUCT('[1]Age by Underwriting Class'!$H11:$K11,'T20 Base'!$B36:$E36)+'[1]Age distribution'!W47*SUMPRODUCT('[1]Age by Underwriting Class'!$H11:$K11,'WL Base'!$B19:$E19)</f>
        <v>4812543459.3301573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1373682860.0347021</v>
      </c>
      <c r="C62" s="20">
        <f>'[1]Age distribution'!AB48*SUMPRODUCT('[1]Age by Underwriting Class'!$H12:$K12,'T20 Base'!$B37:$E37)+'[1]Age distribution'!E48*SUMPRODUCT('[1]Age by Underwriting Class'!$H12:$K12,'WL Base'!$B20:$E20)</f>
        <v>1555393605.9470794</v>
      </c>
      <c r="D62" s="20">
        <f>'[1]Age distribution'!AC48*SUMPRODUCT('[1]Age by Underwriting Class'!$H12:$K12,'T20 Base'!$B37:$E37)+'[1]Age distribution'!F48*SUMPRODUCT('[1]Age by Underwriting Class'!$H12:$K12,'WL Base'!$B20:$E20)</f>
        <v>1733320735.0781455</v>
      </c>
      <c r="E62" s="20">
        <f>'[1]Age distribution'!AD48*SUMPRODUCT('[1]Age by Underwriting Class'!$H12:$K12,'T20 Base'!$B37:$E37)+'[1]Age distribution'!G48*SUMPRODUCT('[1]Age by Underwriting Class'!$H12:$K12,'WL Base'!$B20:$E20)</f>
        <v>1909899782.0683665</v>
      </c>
      <c r="F62" s="20">
        <f>'[1]Age distribution'!AE48*SUMPRODUCT('[1]Age by Underwriting Class'!$H12:$K12,'T20 Base'!$B37:$E37)+'[1]Age distribution'!H48*SUMPRODUCT('[1]Age by Underwriting Class'!$H12:$K12,'WL Base'!$B20:$E20)</f>
        <v>2086657942.7470236</v>
      </c>
      <c r="G62" s="20">
        <f>'[1]Age distribution'!AF48*SUMPRODUCT('[1]Age by Underwriting Class'!$H12:$K12,'T20 Base'!$B37:$E37)+'[1]Age distribution'!I48*SUMPRODUCT('[1]Age by Underwriting Class'!$H12:$K12,'WL Base'!$B20:$E20)</f>
        <v>2264610483.1453304</v>
      </c>
      <c r="H62" s="20">
        <f>'[1]Age distribution'!AG48*SUMPRODUCT('[1]Age by Underwriting Class'!$H12:$K12,'T20 Base'!$B37:$E37)+'[1]Age distribution'!J48*SUMPRODUCT('[1]Age by Underwriting Class'!$H12:$K12,'WL Base'!$B20:$E20)</f>
        <v>2444463610.3614235</v>
      </c>
      <c r="I62" s="20">
        <f>'[1]Age distribution'!AH48*SUMPRODUCT('[1]Age by Underwriting Class'!$H12:$K12,'T20 Base'!$B37:$E37)+'[1]Age distribution'!K48*SUMPRODUCT('[1]Age by Underwriting Class'!$H12:$K12,'WL Base'!$B20:$E20)</f>
        <v>2626726728.6256247</v>
      </c>
      <c r="J62" s="20">
        <f>'[1]Age distribution'!AI48*SUMPRODUCT('[1]Age by Underwriting Class'!$H12:$K12,'T20 Base'!$B37:$E37)+'[1]Age distribution'!L48*SUMPRODUCT('[1]Age by Underwriting Class'!$H12:$K12,'WL Base'!$B20:$E20)</f>
        <v>2811778460.1863961</v>
      </c>
      <c r="K62" s="20">
        <f>'[1]Age distribution'!AJ48*SUMPRODUCT('[1]Age by Underwriting Class'!$H12:$K12,'T20 Base'!$B37:$E37)+'[1]Age distribution'!M48*SUMPRODUCT('[1]Age by Underwriting Class'!$H12:$K12,'WL Base'!$B20:$E20)</f>
        <v>2999907425.8444252</v>
      </c>
      <c r="L62" s="20">
        <f>'[1]Age distribution'!AK48*SUMPRODUCT('[1]Age by Underwriting Class'!$H12:$K12,'T20 Base'!$B37:$E37)+'[1]Age distribution'!N48*SUMPRODUCT('[1]Age by Underwriting Class'!$H12:$K12,'WL Base'!$B20:$E20)</f>
        <v>3191338472.3780112</v>
      </c>
      <c r="M62" s="20">
        <f>'[1]Age distribution'!AL48*SUMPRODUCT('[1]Age by Underwriting Class'!$H12:$K12,'T20 Base'!$B37:$E37)+'[1]Age distribution'!O48*SUMPRODUCT('[1]Age by Underwriting Class'!$H12:$K12,'WL Base'!$B20:$E20)</f>
        <v>3386250120.9735036</v>
      </c>
      <c r="N62" s="20">
        <f>'[1]Age distribution'!AM48*SUMPRODUCT('[1]Age by Underwriting Class'!$H12:$K12,'T20 Base'!$B37:$E37)+'[1]Age distribution'!P48*SUMPRODUCT('[1]Age by Underwriting Class'!$H12:$K12,'WL Base'!$B20:$E20)</f>
        <v>3584786514.4815669</v>
      </c>
      <c r="O62" s="20">
        <f>'[1]Age distribution'!AN48*SUMPRODUCT('[1]Age by Underwriting Class'!$H12:$K12,'T20 Base'!$B37:$E37)+'[1]Age distribution'!Q48*SUMPRODUCT('[1]Age by Underwriting Class'!$H12:$K12,'WL Base'!$B20:$E20)</f>
        <v>3787065803.6364932</v>
      </c>
      <c r="P62" s="20">
        <f>'[1]Age distribution'!AO48*SUMPRODUCT('[1]Age by Underwriting Class'!$H12:$K12,'T20 Base'!$B37:$E37)+'[1]Age distribution'!R48*SUMPRODUCT('[1]Age by Underwriting Class'!$H12:$K12,'WL Base'!$B20:$E20)</f>
        <v>3993186162.4642434</v>
      </c>
      <c r="Q62" s="20">
        <f>'[1]Age distribution'!AP48*SUMPRODUCT('[1]Age by Underwriting Class'!$H12:$K12,'T20 Base'!$B37:$E37)+'[1]Age distribution'!S48*SUMPRODUCT('[1]Age by Underwriting Class'!$H12:$K12,'WL Base'!$B20:$E20)</f>
        <v>4203230186.0760632</v>
      </c>
      <c r="R62" s="20">
        <f>'[1]Age distribution'!AQ48*SUMPRODUCT('[1]Age by Underwriting Class'!$H12:$K12,'T20 Base'!$B37:$E37)+'[1]Age distribution'!T48*SUMPRODUCT('[1]Age by Underwriting Class'!$H12:$K12,'WL Base'!$B20:$E20)</f>
        <v>4417268160.6217079</v>
      </c>
      <c r="S62" s="20">
        <f>'[1]Age distribution'!AR48*SUMPRODUCT('[1]Age by Underwriting Class'!$H12:$K12,'T20 Base'!$B37:$E37)+'[1]Age distribution'!U48*SUMPRODUCT('[1]Age by Underwriting Class'!$H12:$K12,'WL Base'!$B20:$E20)</f>
        <v>4635360531.6257877</v>
      </c>
      <c r="T62" s="20">
        <f>'[1]Age distribution'!AS48*SUMPRODUCT('[1]Age by Underwriting Class'!$H12:$K12,'T20 Base'!$B37:$E37)+'[1]Age distribution'!V48*SUMPRODUCT('[1]Age by Underwriting Class'!$H12:$K12,'WL Base'!$B20:$E20)</f>
        <v>4857559792.6910763</v>
      </c>
      <c r="U62" s="20">
        <f>'[1]Age distribution'!AT48*SUMPRODUCT('[1]Age by Underwriting Class'!$H12:$K12,'T20 Base'!$B37:$E37)+'[1]Age distribution'!W48*SUMPRODUCT('[1]Age by Underwriting Class'!$H12:$K12,'WL Base'!$B20:$E20)</f>
        <v>5083911948.5437746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1453865597.3132272</v>
      </c>
      <c r="C63" s="20">
        <f>'[1]Age distribution'!AB49*SUMPRODUCT('[1]Age by Underwriting Class'!$H13:$K13,'T20 Base'!$B38:$E38)+'[1]Age distribution'!E49*SUMPRODUCT('[1]Age by Underwriting Class'!$H13:$K13,'WL Base'!$B21:$E21)</f>
        <v>1646064235.1761141</v>
      </c>
      <c r="D63" s="20">
        <f>'[1]Age distribution'!AC49*SUMPRODUCT('[1]Age by Underwriting Class'!$H13:$K13,'T20 Base'!$B38:$E38)+'[1]Age distribution'!F49*SUMPRODUCT('[1]Age by Underwriting Class'!$H13:$K13,'WL Base'!$B21:$E21)</f>
        <v>1834264696.3355403</v>
      </c>
      <c r="E63" s="20">
        <f>'[1]Age distribution'!AD49*SUMPRODUCT('[1]Age by Underwriting Class'!$H13:$K13,'T20 Base'!$B38:$E38)+'[1]Age distribution'!G49*SUMPRODUCT('[1]Age by Underwriting Class'!$H13:$K13,'WL Base'!$B21:$E21)</f>
        <v>2021041888.4217968</v>
      </c>
      <c r="F63" s="20">
        <f>'[1]Age distribution'!AE49*SUMPRODUCT('[1]Age by Underwriting Class'!$H13:$K13,'T20 Base'!$B38:$E38)+'[1]Age distribution'!H49*SUMPRODUCT('[1]Age by Underwriting Class'!$H13:$K13,'WL Base'!$B21:$E21)</f>
        <v>2208010400.7445259</v>
      </c>
      <c r="G63" s="20">
        <f>'[1]Age distribution'!AF49*SUMPRODUCT('[1]Age by Underwriting Class'!$H13:$K13,'T20 Base'!$B38:$E38)+'[1]Age distribution'!I49*SUMPRODUCT('[1]Age by Underwriting Class'!$H13:$K13,'WL Base'!$B21:$E21)</f>
        <v>2396243597.7334971</v>
      </c>
      <c r="H63" s="20">
        <f>'[1]Age distribution'!AG49*SUMPRODUCT('[1]Age by Underwriting Class'!$H13:$K13,'T20 Base'!$B38:$E38)+'[1]Age distribution'!J49*SUMPRODUCT('[1]Age by Underwriting Class'!$H13:$K13,'WL Base'!$B21:$E21)</f>
        <v>2586488099.0488639</v>
      </c>
      <c r="I63" s="20">
        <f>'[1]Age distribution'!AH49*SUMPRODUCT('[1]Age by Underwriting Class'!$H13:$K13,'T20 Base'!$B38:$E38)+'[1]Age distribution'!K49*SUMPRODUCT('[1]Age by Underwriting Class'!$H13:$K13,'WL Base'!$B21:$E21)</f>
        <v>2779282459.4776382</v>
      </c>
      <c r="J63" s="20">
        <f>'[1]Age distribution'!AI49*SUMPRODUCT('[1]Age by Underwriting Class'!$H13:$K13,'T20 Base'!$B38:$E38)+'[1]Age distribution'!L49*SUMPRODUCT('[1]Age by Underwriting Class'!$H13:$K13,'WL Base'!$B21:$E21)</f>
        <v>2975026967.8518348</v>
      </c>
      <c r="K63" s="20">
        <f>'[1]Age distribution'!AJ49*SUMPRODUCT('[1]Age by Underwriting Class'!$H13:$K13,'T20 Base'!$B38:$E38)+'[1]Age distribution'!M49*SUMPRODUCT('[1]Age by Underwriting Class'!$H13:$K13,'WL Base'!$B21:$E21)</f>
        <v>3174026761.2405815</v>
      </c>
      <c r="L63" s="20">
        <f>'[1]Age distribution'!AK49*SUMPRODUCT('[1]Age by Underwriting Class'!$H13:$K13,'T20 Base'!$B38:$E38)+'[1]Age distribution'!N49*SUMPRODUCT('[1]Age by Underwriting Class'!$H13:$K13,'WL Base'!$B21:$E21)</f>
        <v>3376519553.2347531</v>
      </c>
      <c r="M63" s="20">
        <f>'[1]Age distribution'!AL49*SUMPRODUCT('[1]Age by Underwriting Class'!$H13:$K13,'T20 Base'!$B38:$E38)+'[1]Age distribution'!O49*SUMPRODUCT('[1]Age by Underwriting Class'!$H13:$K13,'WL Base'!$B21:$E21)</f>
        <v>3582694080.8604083</v>
      </c>
      <c r="N63" s="20">
        <f>'[1]Age distribution'!AM49*SUMPRODUCT('[1]Age by Underwriting Class'!$H13:$K13,'T20 Base'!$B38:$E38)+'[1]Age distribution'!P49*SUMPRODUCT('[1]Age by Underwriting Class'!$H13:$K13,'WL Base'!$B21:$E21)</f>
        <v>3792702735.5144334</v>
      </c>
      <c r="O63" s="20">
        <f>'[1]Age distribution'!AN49*SUMPRODUCT('[1]Age by Underwriting Class'!$H13:$K13,'T20 Base'!$B38:$E38)+'[1]Age distribution'!Q49*SUMPRODUCT('[1]Age by Underwriting Class'!$H13:$K13,'WL Base'!$B21:$E21)</f>
        <v>4006670429.0836058</v>
      </c>
      <c r="P63" s="20">
        <f>'[1]Age distribution'!AO49*SUMPRODUCT('[1]Age by Underwriting Class'!$H13:$K13,'T20 Base'!$B38:$E38)+'[1]Age distribution'!R49*SUMPRODUCT('[1]Age by Underwriting Class'!$H13:$K13,'WL Base'!$B21:$E21)</f>
        <v>4224700953.5831747</v>
      </c>
      <c r="Q63" s="20">
        <f>'[1]Age distribution'!AP49*SUMPRODUCT('[1]Age by Underwriting Class'!$H13:$K13,'T20 Base'!$B38:$E38)+'[1]Age distribution'!S49*SUMPRODUCT('[1]Age by Underwriting Class'!$H13:$K13,'WL Base'!$B21:$E21)</f>
        <v>4446881630.6133499</v>
      </c>
      <c r="R63" s="20">
        <f>'[1]Age distribution'!AQ49*SUMPRODUCT('[1]Age by Underwriting Class'!$H13:$K13,'T20 Base'!$B38:$E38)+'[1]Age distribution'!T49*SUMPRODUCT('[1]Age by Underwriting Class'!$H13:$K13,'WL Base'!$B21:$E21)</f>
        <v>4673286768.4349556</v>
      </c>
      <c r="S63" s="20">
        <f>'[1]Age distribution'!AR49*SUMPRODUCT('[1]Age by Underwriting Class'!$H13:$K13,'T20 Base'!$B38:$E38)+'[1]Age distribution'!U49*SUMPRODUCT('[1]Age by Underwriting Class'!$H13:$K13,'WL Base'!$B21:$E21)</f>
        <v>4903980271.5558329</v>
      </c>
      <c r="T63" s="20">
        <f>'[1]Age distribution'!AS49*SUMPRODUCT('[1]Age by Underwriting Class'!$H13:$K13,'T20 Base'!$B38:$E38)+'[1]Age distribution'!V49*SUMPRODUCT('[1]Age by Underwriting Class'!$H13:$K13,'WL Base'!$B21:$E21)</f>
        <v>5139017637.5148344</v>
      </c>
      <c r="U63" s="20">
        <f>'[1]Age distribution'!AT49*SUMPRODUCT('[1]Age by Underwriting Class'!$H13:$K13,'T20 Base'!$B38:$E38)+'[1]Age distribution'!W49*SUMPRODUCT('[1]Age by Underwriting Class'!$H13:$K13,'WL Base'!$B21:$E21)</f>
        <v>5378447503.6495466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1530666436.795578</v>
      </c>
      <c r="C64" s="20">
        <f>'[1]Age distribution'!AB50*SUMPRODUCT('[1]Age by Underwriting Class'!$H14:$K14,'T20 Base'!$B39:$E39)+'[1]Age distribution'!E50*SUMPRODUCT('[1]Age by Underwriting Class'!$H14:$K14,'WL Base'!$B22:$E22)</f>
        <v>1732900626.030266</v>
      </c>
      <c r="D64" s="20">
        <f>'[1]Age distribution'!AC50*SUMPRODUCT('[1]Age by Underwriting Class'!$H14:$K14,'T20 Base'!$B39:$E39)+'[1]Age distribution'!F50*SUMPRODUCT('[1]Age by Underwriting Class'!$H14:$K14,'WL Base'!$B22:$E22)</f>
        <v>1930931657.8035386</v>
      </c>
      <c r="E64" s="20">
        <f>'[1]Age distribution'!AD50*SUMPRODUCT('[1]Age by Underwriting Class'!$H14:$K14,'T20 Base'!$B39:$E39)+'[1]Age distribution'!G50*SUMPRODUCT('[1]Age by Underwriting Class'!$H14:$K14,'WL Base'!$B22:$E22)</f>
        <v>2127467699.4648163</v>
      </c>
      <c r="F64" s="20">
        <f>'[1]Age distribution'!AE50*SUMPRODUCT('[1]Age by Underwriting Class'!$H14:$K14,'T20 Base'!$B39:$E39)+'[1]Age distribution'!H50*SUMPRODUCT('[1]Age by Underwriting Class'!$H14:$K14,'WL Base'!$B22:$E22)</f>
        <v>2324206900.4931946</v>
      </c>
      <c r="G64" s="20">
        <f>'[1]Age distribution'!AF50*SUMPRODUCT('[1]Age by Underwriting Class'!$H14:$K14,'T20 Base'!$B39:$E39)+'[1]Age distribution'!I50*SUMPRODUCT('[1]Age by Underwriting Class'!$H14:$K14,'WL Base'!$B22:$E22)</f>
        <v>2522278175.3664331</v>
      </c>
      <c r="H64" s="20">
        <f>'[1]Age distribution'!AG50*SUMPRODUCT('[1]Age by Underwriting Class'!$H14:$K14,'T20 Base'!$B39:$E39)+'[1]Age distribution'!J50*SUMPRODUCT('[1]Age by Underwriting Class'!$H14:$K14,'WL Base'!$B22:$E22)</f>
        <v>2722466783.7040524</v>
      </c>
      <c r="I64" s="20">
        <f>'[1]Age distribution'!AH50*SUMPRODUCT('[1]Age by Underwriting Class'!$H14:$K14,'T20 Base'!$B39:$E39)+'[1]Age distribution'!K50*SUMPRODUCT('[1]Age by Underwriting Class'!$H14:$K14,'WL Base'!$B22:$E22)</f>
        <v>2925339152.2286682</v>
      </c>
      <c r="J64" s="20">
        <f>'[1]Age distribution'!AI50*SUMPRODUCT('[1]Age by Underwriting Class'!$H14:$K14,'T20 Base'!$B39:$E39)+'[1]Age distribution'!L50*SUMPRODUCT('[1]Age by Underwriting Class'!$H14:$K14,'WL Base'!$B22:$E22)</f>
        <v>3131316286.001761</v>
      </c>
      <c r="K64" s="20">
        <f>'[1]Age distribution'!AJ50*SUMPRODUCT('[1]Age by Underwriting Class'!$H14:$K14,'T20 Base'!$B39:$E39)+'[1]Age distribution'!M50*SUMPRODUCT('[1]Age by Underwriting Class'!$H14:$K14,'WL Base'!$B22:$E22)</f>
        <v>3340719113.9133563</v>
      </c>
      <c r="L64" s="20">
        <f>'[1]Age distribution'!AK50*SUMPRODUCT('[1]Age by Underwriting Class'!$H14:$K14,'T20 Base'!$B39:$E39)+'[1]Age distribution'!N50*SUMPRODUCT('[1]Age by Underwriting Class'!$H14:$K14,'WL Base'!$B22:$E22)</f>
        <v>3553797651.9942245</v>
      </c>
      <c r="M64" s="20">
        <f>'[1]Age distribution'!AL50*SUMPRODUCT('[1]Age by Underwriting Class'!$H14:$K14,'T20 Base'!$B39:$E39)+'[1]Age distribution'!O50*SUMPRODUCT('[1]Age by Underwriting Class'!$H14:$K14,'WL Base'!$B22:$E22)</f>
        <v>3770750405.01618</v>
      </c>
      <c r="N64" s="20">
        <f>'[1]Age distribution'!AM50*SUMPRODUCT('[1]Age by Underwriting Class'!$H14:$K14,'T20 Base'!$B39:$E39)+'[1]Age distribution'!P50*SUMPRODUCT('[1]Age by Underwriting Class'!$H14:$K14,'WL Base'!$B22:$E22)</f>
        <v>3991737651.1191173</v>
      </c>
      <c r="O64" s="20">
        <f>'[1]Age distribution'!AN50*SUMPRODUCT('[1]Age by Underwriting Class'!$H14:$K14,'T20 Base'!$B39:$E39)+'[1]Age distribution'!Q50*SUMPRODUCT('[1]Age by Underwriting Class'!$H14:$K14,'WL Base'!$B22:$E22)</f>
        <v>4216890766.7801356</v>
      </c>
      <c r="P64" s="20">
        <f>'[1]Age distribution'!AO50*SUMPRODUCT('[1]Age by Underwriting Class'!$H14:$K14,'T20 Base'!$B39:$E39)+'[1]Age distribution'!R50*SUMPRODUCT('[1]Age by Underwriting Class'!$H14:$K14,'WL Base'!$B22:$E22)</f>
        <v>4446318915.5837946</v>
      </c>
      <c r="Q64" s="20">
        <f>'[1]Age distribution'!AP50*SUMPRODUCT('[1]Age by Underwriting Class'!$H14:$K14,'T20 Base'!$B39:$E39)+'[1]Age distribution'!S50*SUMPRODUCT('[1]Age by Underwriting Class'!$H14:$K14,'WL Base'!$B22:$E22)</f>
        <v>4680113938.3028641</v>
      </c>
      <c r="R64" s="20">
        <f>'[1]Age distribution'!AQ50*SUMPRODUCT('[1]Age by Underwriting Class'!$H14:$K14,'T20 Base'!$B39:$E39)+'[1]Age distribution'!T50*SUMPRODUCT('[1]Age by Underwriting Class'!$H14:$K14,'WL Base'!$B22:$E22)</f>
        <v>4918353988.8887329</v>
      </c>
      <c r="S64" s="20">
        <f>'[1]Age distribution'!AR50*SUMPRODUCT('[1]Age by Underwriting Class'!$H14:$K14,'T20 Base'!$B39:$E39)+'[1]Age distribution'!U50*SUMPRODUCT('[1]Age by Underwriting Class'!$H14:$K14,'WL Base'!$B22:$E22)</f>
        <v>5161106279.1122522</v>
      </c>
      <c r="T64" s="20">
        <f>'[1]Age distribution'!AS50*SUMPRODUCT('[1]Age by Underwriting Class'!$H14:$K14,'T20 Base'!$B39:$E39)+'[1]Age distribution'!V50*SUMPRODUCT('[1]Age by Underwriting Class'!$H14:$K14,'WL Base'!$B22:$E22)</f>
        <v>5408429178.6877079</v>
      </c>
      <c r="U64" s="20">
        <f>'[1]Age distribution'!AT50*SUMPRODUCT('[1]Age by Underwriting Class'!$H14:$K14,'T20 Base'!$B39:$E39)+'[1]Age distribution'!W50*SUMPRODUCT('[1]Age by Underwriting Class'!$H14:$K14,'WL Base'!$B22:$E22)</f>
        <v>5660373842.0907288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1618752756.1869369</v>
      </c>
      <c r="C65" s="20">
        <f>'[1]Age distribution'!AB51*SUMPRODUCT('[1]Age by Underwriting Class'!$H15:$K15,'T20 Base'!$B40:$E40)+'[1]Age distribution'!E51*SUMPRODUCT('[1]Age by Underwriting Class'!$H15:$K15,'WL Base'!$B23:$E23)</f>
        <v>1832472261.8316832</v>
      </c>
      <c r="D65" s="20">
        <f>'[1]Age distribution'!AC51*SUMPRODUCT('[1]Age by Underwriting Class'!$H15:$K15,'T20 Base'!$B40:$E40)+'[1]Age distribution'!F51*SUMPRODUCT('[1]Age by Underwriting Class'!$H15:$K15,'WL Base'!$B23:$E23)</f>
        <v>2041754828.915287</v>
      </c>
      <c r="E65" s="20">
        <f>'[1]Age distribution'!AD51*SUMPRODUCT('[1]Age by Underwriting Class'!$H15:$K15,'T20 Base'!$B40:$E40)+'[1]Age distribution'!G51*SUMPRODUCT('[1]Age by Underwriting Class'!$H15:$K15,'WL Base'!$B23:$E23)</f>
        <v>2249460880.6523957</v>
      </c>
      <c r="F65" s="20">
        <f>'[1]Age distribution'!AE51*SUMPRODUCT('[1]Age by Underwriting Class'!$H15:$K15,'T20 Base'!$B40:$E40)+'[1]Age distribution'!H51*SUMPRODUCT('[1]Age by Underwriting Class'!$H15:$K15,'WL Base'!$B23:$E23)</f>
        <v>2457384038.1768665</v>
      </c>
      <c r="G65" s="20">
        <f>'[1]Age distribution'!AF51*SUMPRODUCT('[1]Age by Underwriting Class'!$H15:$K15,'T20 Base'!$B40:$E40)+'[1]Age distribution'!I51*SUMPRODUCT('[1]Age by Underwriting Class'!$H15:$K15,'WL Base'!$B23:$E23)</f>
        <v>2666716684.6625938</v>
      </c>
      <c r="H65" s="20">
        <f>'[1]Age distribution'!AG51*SUMPRODUCT('[1]Age by Underwriting Class'!$H15:$K15,'T20 Base'!$B40:$E40)+'[1]Age distribution'!J51*SUMPRODUCT('[1]Age by Underwriting Class'!$H15:$K15,'WL Base'!$B23:$E23)</f>
        <v>2878288227.8068824</v>
      </c>
      <c r="I65" s="20">
        <f>'[1]Age distribution'!AH51*SUMPRODUCT('[1]Age by Underwriting Class'!$H15:$K15,'T20 Base'!$B40:$E40)+'[1]Age distribution'!K51*SUMPRODUCT('[1]Age by Underwriting Class'!$H15:$K15,'WL Base'!$B23:$E23)</f>
        <v>3092696939.4067502</v>
      </c>
      <c r="J65" s="20">
        <f>'[1]Age distribution'!AI51*SUMPRODUCT('[1]Age by Underwriting Class'!$H15:$K15,'T20 Base'!$B40:$E40)+'[1]Age distribution'!L51*SUMPRODUCT('[1]Age by Underwriting Class'!$H15:$K15,'WL Base'!$B23:$E23)</f>
        <v>3310387493.8474803</v>
      </c>
      <c r="K65" s="20">
        <f>'[1]Age distribution'!AJ51*SUMPRODUCT('[1]Age by Underwriting Class'!$H15:$K15,'T20 Base'!$B40:$E40)+'[1]Age distribution'!M51*SUMPRODUCT('[1]Age by Underwriting Class'!$H15:$K15,'WL Base'!$B23:$E23)</f>
        <v>3531698862.9608817</v>
      </c>
      <c r="L65" s="20">
        <f>'[1]Age distribution'!AK51*SUMPRODUCT('[1]Age by Underwriting Class'!$H15:$K15,'T20 Base'!$B40:$E40)+'[1]Age distribution'!N51*SUMPRODUCT('[1]Age by Underwriting Class'!$H15:$K15,'WL Base'!$B23:$E23)</f>
        <v>3756895118.9279447</v>
      </c>
      <c r="M65" s="20">
        <f>'[1]Age distribution'!AL51*SUMPRODUCT('[1]Age by Underwriting Class'!$H15:$K15,'T20 Base'!$B40:$E40)+'[1]Age distribution'!O51*SUMPRODUCT('[1]Age by Underwriting Class'!$H15:$K15,'WL Base'!$B23:$E23)</f>
        <v>3986185926.6564298</v>
      </c>
      <c r="N65" s="20">
        <f>'[1]Age distribution'!AM51*SUMPRODUCT('[1]Age by Underwriting Class'!$H15:$K15,'T20 Base'!$B40:$E40)+'[1]Age distribution'!P51*SUMPRODUCT('[1]Age by Underwriting Class'!$H15:$K15,'WL Base'!$B23:$E23)</f>
        <v>4219740575.282865</v>
      </c>
      <c r="O65" s="20">
        <f>'[1]Age distribution'!AN51*SUMPRODUCT('[1]Age by Underwriting Class'!$H15:$K15,'T20 Base'!$B40:$E40)+'[1]Age distribution'!Q51*SUMPRODUCT('[1]Age by Underwriting Class'!$H15:$K15,'WL Base'!$B23:$E23)</f>
        <v>4457697827.4007187</v>
      </c>
      <c r="P65" s="20">
        <f>'[1]Age distribution'!AO51*SUMPRODUCT('[1]Age by Underwriting Class'!$H15:$K15,'T20 Base'!$B40:$E40)+'[1]Age distribution'!R51*SUMPRODUCT('[1]Age by Underwriting Class'!$H15:$K15,'WL Base'!$B23:$E23)</f>
        <v>4700172983.8799801</v>
      </c>
      <c r="Q65" s="20">
        <f>'[1]Age distribution'!AP51*SUMPRODUCT('[1]Age by Underwriting Class'!$H15:$K15,'T20 Base'!$B40:$E40)+'[1]Age distribution'!S51*SUMPRODUCT('[1]Age by Underwriting Class'!$H15:$K15,'WL Base'!$B23:$E23)</f>
        <v>4947263048.8731251</v>
      </c>
      <c r="R65" s="20">
        <f>'[1]Age distribution'!AQ51*SUMPRODUCT('[1]Age by Underwriting Class'!$H15:$K15,'T20 Base'!$B40:$E40)+'[1]Age distribution'!T51*SUMPRODUCT('[1]Age by Underwriting Class'!$H15:$K15,'WL Base'!$B23:$E23)</f>
        <v>5199050570.2245111</v>
      </c>
      <c r="S65" s="20">
        <f>'[1]Age distribution'!AR51*SUMPRODUCT('[1]Age by Underwriting Class'!$H15:$K15,'T20 Base'!$B40:$E40)+'[1]Age distribution'!U51*SUMPRODUCT('[1]Age by Underwriting Class'!$H15:$K15,'WL Base'!$B23:$E23)</f>
        <v>5455606538.4176817</v>
      </c>
      <c r="T65" s="20">
        <f>'[1]Age distribution'!AS51*SUMPRODUCT('[1]Age by Underwriting Class'!$H15:$K15,'T20 Base'!$B40:$E40)+'[1]Age distribution'!V51*SUMPRODUCT('[1]Age by Underwriting Class'!$H15:$K15,'WL Base'!$B23:$E23)</f>
        <v>5716992604.7703838</v>
      </c>
      <c r="U65" s="20">
        <f>'[1]Age distribution'!AT51*SUMPRODUCT('[1]Age by Underwriting Class'!$H15:$K15,'T20 Base'!$B40:$E40)+'[1]Age distribution'!W51*SUMPRODUCT('[1]Age by Underwriting Class'!$H15:$K15,'WL Base'!$B23:$E23)</f>
        <v>5983262799.7138042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1706918679.7670915</v>
      </c>
      <c r="C66" s="20">
        <f>'[1]Age distribution'!AB52*SUMPRODUCT('[1]Age by Underwriting Class'!$H16:$K16,'T20 Base'!$B41:$E41)+'[1]Age distribution'!E52*SUMPRODUCT('[1]Age by Underwriting Class'!$H16:$K16,'WL Base'!$B24:$E24)</f>
        <v>1932117565.057148</v>
      </c>
      <c r="D66" s="20">
        <f>'[1]Age distribution'!AC52*SUMPRODUCT('[1]Age by Underwriting Class'!$H16:$K16,'T20 Base'!$B41:$E41)+'[1]Age distribution'!F52*SUMPRODUCT('[1]Age by Underwriting Class'!$H16:$K16,'WL Base'!$B24:$E24)</f>
        <v>2152646384.4715309</v>
      </c>
      <c r="E66" s="20">
        <f>'[1]Age distribution'!AD52*SUMPRODUCT('[1]Age by Underwriting Class'!$H16:$K16,'T20 Base'!$B41:$E41)+'[1]Age distribution'!G52*SUMPRODUCT('[1]Age by Underwriting Class'!$H16:$K16,'WL Base'!$B24:$E24)</f>
        <v>2371517571.0158453</v>
      </c>
      <c r="F66" s="20">
        <f>'[1]Age distribution'!AE52*SUMPRODUCT('[1]Age by Underwriting Class'!$H16:$K16,'T20 Base'!$B41:$E41)+'[1]Age distribution'!H52*SUMPRODUCT('[1]Age by Underwriting Class'!$H16:$K16,'WL Base'!$B24:$E24)</f>
        <v>2590620063.1784649</v>
      </c>
      <c r="G66" s="20">
        <f>'[1]Age distribution'!AF52*SUMPRODUCT('[1]Age by Underwriting Class'!$H16:$K16,'T20 Base'!$B41:$E41)+'[1]Age distribution'!I52*SUMPRODUCT('[1]Age by Underwriting Class'!$H16:$K16,'WL Base'!$B24:$E24)</f>
        <v>2811209610.2520027</v>
      </c>
      <c r="H66" s="20">
        <f>'[1]Age distribution'!AG52*SUMPRODUCT('[1]Age by Underwriting Class'!$H16:$K16,'T20 Base'!$B41:$E41)+'[1]Age distribution'!J52*SUMPRODUCT('[1]Age by Underwriting Class'!$H16:$K16,'WL Base'!$B24:$E24)</f>
        <v>3034159696.6599073</v>
      </c>
      <c r="I66" s="20">
        <f>'[1]Age distribution'!AH52*SUMPRODUCT('[1]Age by Underwriting Class'!$H16:$K16,'T20 Base'!$B41:$E41)+'[1]Age distribution'!K52*SUMPRODUCT('[1]Age by Underwriting Class'!$H16:$K16,'WL Base'!$B24:$E24)</f>
        <v>3260100387.8059378</v>
      </c>
      <c r="J66" s="20">
        <f>'[1]Age distribution'!AI52*SUMPRODUCT('[1]Age by Underwriting Class'!$H16:$K16,'T20 Base'!$B41:$E41)+'[1]Age distribution'!L52*SUMPRODUCT('[1]Age by Underwriting Class'!$H16:$K16,'WL Base'!$B24:$E24)</f>
        <v>3489499989.1450758</v>
      </c>
      <c r="K66" s="20">
        <f>'[1]Age distribution'!AJ52*SUMPRODUCT('[1]Age by Underwriting Class'!$H16:$K16,'T20 Base'!$B41:$E41)+'[1]Age distribution'!M52*SUMPRODUCT('[1]Age by Underwriting Class'!$H16:$K16,'WL Base'!$B24:$E24)</f>
        <v>3722715486.2901092</v>
      </c>
      <c r="L66" s="20">
        <f>'[1]Age distribution'!AK52*SUMPRODUCT('[1]Age by Underwriting Class'!$H16:$K16,'T20 Base'!$B41:$E41)+'[1]Age distribution'!N52*SUMPRODUCT('[1]Age by Underwriting Class'!$H16:$K16,'WL Base'!$B24:$E24)</f>
        <v>3960024984.8548517</v>
      </c>
      <c r="M66" s="20">
        <f>'[1]Age distribution'!AL52*SUMPRODUCT('[1]Age by Underwriting Class'!$H16:$K16,'T20 Base'!$B41:$E41)+'[1]Age distribution'!O52*SUMPRODUCT('[1]Age by Underwriting Class'!$H16:$K16,'WL Base'!$B24:$E24)</f>
        <v>4201649291.8461194</v>
      </c>
      <c r="N66" s="20">
        <f>'[1]Age distribution'!AM52*SUMPRODUCT('[1]Age by Underwriting Class'!$H16:$K16,'T20 Base'!$B41:$E41)+'[1]Age distribution'!P52*SUMPRODUCT('[1]Age by Underwriting Class'!$H16:$K16,'WL Base'!$B24:$E24)</f>
        <v>4447766692.8335981</v>
      </c>
      <c r="O66" s="20">
        <f>'[1]Age distribution'!AN52*SUMPRODUCT('[1]Age by Underwriting Class'!$H16:$K16,'T20 Base'!$B41:$E41)+'[1]Age distribution'!Q52*SUMPRODUCT('[1]Age by Underwriting Class'!$H16:$K16,'WL Base'!$B24:$E24)</f>
        <v>4698523324.5897675</v>
      </c>
      <c r="P66" s="20">
        <f>'[1]Age distribution'!AO52*SUMPRODUCT('[1]Age by Underwriting Class'!$H16:$K16,'T20 Base'!$B41:$E41)+'[1]Age distribution'!R52*SUMPRODUCT('[1]Age by Underwriting Class'!$H16:$K16,'WL Base'!$B24:$E24)</f>
        <v>4954040615.3510323</v>
      </c>
      <c r="Q66" s="20">
        <f>'[1]Age distribution'!AP52*SUMPRODUCT('[1]Age by Underwriting Class'!$H16:$K16,'T20 Base'!$B41:$E41)+'[1]Age distribution'!S52*SUMPRODUCT('[1]Age by Underwriting Class'!$H16:$K16,'WL Base'!$B24:$E24)</f>
        <v>5214420724.3045712</v>
      </c>
      <c r="R66" s="20">
        <f>'[1]Age distribution'!AQ52*SUMPRODUCT('[1]Age by Underwriting Class'!$H16:$K16,'T20 Base'!$B41:$E41)+'[1]Age distribution'!T52*SUMPRODUCT('[1]Age by Underwriting Class'!$H16:$K16,'WL Base'!$B24:$E24)</f>
        <v>5479750586.0863581</v>
      </c>
      <c r="S66" s="20">
        <f>'[1]Age distribution'!AR52*SUMPRODUCT('[1]Age by Underwriting Class'!$H16:$K16,'T20 Base'!$B41:$E41)+'[1]Age distribution'!U52*SUMPRODUCT('[1]Age by Underwriting Class'!$H16:$K16,'WL Base'!$B24:$E24)</f>
        <v>5750104963.7855043</v>
      </c>
      <c r="T66" s="20">
        <f>'[1]Age distribution'!AS52*SUMPRODUCT('[1]Age by Underwriting Class'!$H16:$K16,'T20 Base'!$B41:$E41)+'[1]Age distribution'!V52*SUMPRODUCT('[1]Age by Underwriting Class'!$H16:$K16,'WL Base'!$B24:$E24)</f>
        <v>6025548785.0195322</v>
      </c>
      <c r="U66" s="20">
        <f>'[1]Age distribution'!AT52*SUMPRODUCT('[1]Age by Underwriting Class'!$H16:$K16,'T20 Base'!$B41:$E41)+'[1]Age distribution'!W52*SUMPRODUCT('[1]Age by Underwriting Class'!$H16:$K16,'WL Base'!$B24:$E24)</f>
        <v>6306138951.5271006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1798347811.8555515</v>
      </c>
      <c r="C67" s="20">
        <f>'[1]Age distribution'!AB53*SUMPRODUCT('[1]Age by Underwriting Class'!$H17:$K17,'T20 Base'!$B42:$E42)+'[1]Age distribution'!E53*SUMPRODUCT('[1]Age by Underwriting Class'!$H17:$K17,'WL Base'!$B25:$E25)</f>
        <v>2035427222.2709868</v>
      </c>
      <c r="D67" s="20">
        <f>'[1]Age distribution'!AC53*SUMPRODUCT('[1]Age by Underwriting Class'!$H17:$K17,'T20 Base'!$B42:$E42)+'[1]Age distribution'!F53*SUMPRODUCT('[1]Age by Underwriting Class'!$H17:$K17,'WL Base'!$B25:$E25)</f>
        <v>2267596069.127039</v>
      </c>
      <c r="E67" s="20">
        <f>'[1]Age distribution'!AD53*SUMPRODUCT('[1]Age by Underwriting Class'!$H17:$K17,'T20 Base'!$B42:$E42)+'[1]Age distribution'!G53*SUMPRODUCT('[1]Age by Underwriting Class'!$H17:$K17,'WL Base'!$B25:$E25)</f>
        <v>2498023863.4033527</v>
      </c>
      <c r="F67" s="20">
        <f>'[1]Age distribution'!AE53*SUMPRODUCT('[1]Age by Underwriting Class'!$H17:$K17,'T20 Base'!$B42:$E42)+'[1]Age distribution'!H53*SUMPRODUCT('[1]Age by Underwriting Class'!$H17:$K17,'WL Base'!$B25:$E25)</f>
        <v>2728698038.9341874</v>
      </c>
      <c r="G67" s="20">
        <f>'[1]Age distribution'!AF53*SUMPRODUCT('[1]Age by Underwriting Class'!$H17:$K17,'T20 Base'!$B42:$E42)+'[1]Age distribution'!I53*SUMPRODUCT('[1]Age by Underwriting Class'!$H17:$K17,'WL Base'!$B25:$E25)</f>
        <v>2960939823.8309102</v>
      </c>
      <c r="H67" s="20">
        <f>'[1]Age distribution'!AG53*SUMPRODUCT('[1]Age by Underwriting Class'!$H17:$K17,'T20 Base'!$B42:$E42)+'[1]Age distribution'!J53*SUMPRODUCT('[1]Age by Underwriting Class'!$H17:$K17,'WL Base'!$B25:$E25)</f>
        <v>3195668248.8123841</v>
      </c>
      <c r="I67" s="20">
        <f>'[1]Age distribution'!AH53*SUMPRODUCT('[1]Age by Underwriting Class'!$H17:$K17,'T20 Base'!$B42:$E42)+'[1]Age distribution'!K53*SUMPRODUCT('[1]Age by Underwriting Class'!$H17:$K17,'WL Base'!$B25:$E25)</f>
        <v>3433546232.9249086</v>
      </c>
      <c r="J67" s="20">
        <f>'[1]Age distribution'!AI53*SUMPRODUCT('[1]Age by Underwriting Class'!$H17:$K17,'T20 Base'!$B42:$E42)+'[1]Age distribution'!L53*SUMPRODUCT('[1]Age by Underwriting Class'!$H17:$K17,'WL Base'!$B25:$E25)</f>
        <v>3675066500.5804858</v>
      </c>
      <c r="K67" s="20">
        <f>'[1]Age distribution'!AJ53*SUMPRODUCT('[1]Age by Underwriting Class'!$H17:$K17,'T20 Base'!$B42:$E42)+'[1]Age distribution'!M53*SUMPRODUCT('[1]Age by Underwriting Class'!$H17:$K17,'WL Base'!$B25:$E25)</f>
        <v>3920604651.7732754</v>
      </c>
      <c r="L67" s="20">
        <f>'[1]Age distribution'!AK53*SUMPRODUCT('[1]Age by Underwriting Class'!$H17:$K17,'T20 Base'!$B42:$E42)+'[1]Age distribution'!N53*SUMPRODUCT('[1]Age by Underwriting Class'!$H17:$K17,'WL Base'!$B25:$E25)</f>
        <v>4170453293.4408731</v>
      </c>
      <c r="M67" s="20">
        <f>'[1]Age distribution'!AL53*SUMPRODUCT('[1]Age by Underwriting Class'!$H17:$K17,'T20 Base'!$B42:$E42)+'[1]Age distribution'!O53*SUMPRODUCT('[1]Age by Underwriting Class'!$H17:$K17,'WL Base'!$B25:$E25)</f>
        <v>4424844746.1796827</v>
      </c>
      <c r="N67" s="20">
        <f>'[1]Age distribution'!AM53*SUMPRODUCT('[1]Age by Underwriting Class'!$H17:$K17,'T20 Base'!$B42:$E42)+'[1]Age distribution'!P53*SUMPRODUCT('[1]Age by Underwriting Class'!$H17:$K17,'WL Base'!$B25:$E25)</f>
        <v>4683966591.9440842</v>
      </c>
      <c r="O67" s="20">
        <f>'[1]Age distribution'!AN53*SUMPRODUCT('[1]Age by Underwriting Class'!$H17:$K17,'T20 Base'!$B42:$E42)+'[1]Age distribution'!Q53*SUMPRODUCT('[1]Age by Underwriting Class'!$H17:$K17,'WL Base'!$B25:$E25)</f>
        <v>4947972587.549262</v>
      </c>
      <c r="P67" s="20">
        <f>'[1]Age distribution'!AO53*SUMPRODUCT('[1]Age by Underwriting Class'!$H17:$K17,'T20 Base'!$B42:$E42)+'[1]Age distribution'!R53*SUMPRODUCT('[1]Age by Underwriting Class'!$H17:$K17,'WL Base'!$B25:$E25)</f>
        <v>5216990492.8915577</v>
      </c>
      <c r="Q67" s="20">
        <f>'[1]Age distribution'!AP53*SUMPRODUCT('[1]Age by Underwriting Class'!$H17:$K17,'T20 Base'!$B42:$E42)+'[1]Age distribution'!S53*SUMPRODUCT('[1]Age by Underwriting Class'!$H17:$K17,'WL Base'!$B25:$E25)</f>
        <v>5491127794.0677013</v>
      </c>
      <c r="R67" s="20">
        <f>'[1]Age distribution'!AQ53*SUMPRODUCT('[1]Age by Underwriting Class'!$H17:$K17,'T20 Base'!$B42:$E42)+'[1]Age distribution'!T53*SUMPRODUCT('[1]Age by Underwriting Class'!$H17:$K17,'WL Base'!$B25:$E25)</f>
        <v>5770475958.7660065</v>
      </c>
      <c r="S67" s="20">
        <f>'[1]Age distribution'!AR53*SUMPRODUCT('[1]Age by Underwriting Class'!$H17:$K17,'T20 Base'!$B42:$E42)+'[1]Age distribution'!U53*SUMPRODUCT('[1]Age by Underwriting Class'!$H17:$K17,'WL Base'!$B25:$E25)</f>
        <v>6055113648.4642172</v>
      </c>
      <c r="T67" s="20">
        <f>'[1]Age distribution'!AS53*SUMPRODUCT('[1]Age by Underwriting Class'!$H17:$K17,'T20 Base'!$B42:$E42)+'[1]Age distribution'!V53*SUMPRODUCT('[1]Age by Underwriting Class'!$H17:$K17,'WL Base'!$B25:$E25)</f>
        <v>6345109176.3152647</v>
      </c>
      <c r="U67" s="20">
        <f>'[1]Age distribution'!AT53*SUMPRODUCT('[1]Age by Underwriting Class'!$H17:$K17,'T20 Base'!$B42:$E42)+'[1]Age distribution'!W53*SUMPRODUCT('[1]Age by Underwriting Class'!$H17:$K17,'WL Base'!$B25:$E25)</f>
        <v>6640522411.0980091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1896760868.2730141</v>
      </c>
      <c r="C68" s="20">
        <f>'[1]Age distribution'!AB54*SUMPRODUCT('[1]Age by Underwriting Class'!$H18:$K18,'T20 Base'!$B43:$E43)+'[1]Age distribution'!E54*SUMPRODUCT('[1]Age by Underwriting Class'!$H18:$K18,'WL Base'!$B26:$E26)</f>
        <v>2146598784.7076824</v>
      </c>
      <c r="D68" s="20">
        <f>'[1]Age distribution'!AC54*SUMPRODUCT('[1]Age by Underwriting Class'!$H18:$K18,'T20 Base'!$B43:$E43)+'[1]Age distribution'!F54*SUMPRODUCT('[1]Age by Underwriting Class'!$H18:$K18,'WL Base'!$B26:$E26)</f>
        <v>2391268834.6856265</v>
      </c>
      <c r="E68" s="20">
        <f>'[1]Age distribution'!AD54*SUMPRODUCT('[1]Age by Underwriting Class'!$H18:$K18,'T20 Base'!$B43:$E43)+'[1]Age distribution'!G54*SUMPRODUCT('[1]Age by Underwriting Class'!$H18:$K18,'WL Base'!$B26:$E26)</f>
        <v>2634108911.4242163</v>
      </c>
      <c r="F68" s="20">
        <f>'[1]Age distribution'!AE54*SUMPRODUCT('[1]Age by Underwriting Class'!$H18:$K18,'T20 Base'!$B43:$E43)+'[1]Age distribution'!H54*SUMPRODUCT('[1]Age by Underwriting Class'!$H18:$K18,'WL Base'!$B26:$E26)</f>
        <v>2877212032.4135132</v>
      </c>
      <c r="G68" s="20">
        <f>'[1]Age distribution'!AF54*SUMPRODUCT('[1]Age by Underwriting Class'!$H18:$K18,'T20 Base'!$B43:$E43)+'[1]Age distribution'!I54*SUMPRODUCT('[1]Age by Underwriting Class'!$H18:$K18,'WL Base'!$B26:$E26)</f>
        <v>3121969616.8282275</v>
      </c>
      <c r="H68" s="20">
        <f>'[1]Age distribution'!AG54*SUMPRODUCT('[1]Age by Underwriting Class'!$H18:$K18,'T20 Base'!$B43:$E43)+'[1]Age distribution'!J54*SUMPRODUCT('[1]Age by Underwriting Class'!$H18:$K18,'WL Base'!$B26:$E26)</f>
        <v>3369349519.4644938</v>
      </c>
      <c r="I68" s="20">
        <f>'[1]Age distribution'!AH54*SUMPRODUCT('[1]Age by Underwriting Class'!$H18:$K18,'T20 Base'!$B43:$E43)+'[1]Age distribution'!K54*SUMPRODUCT('[1]Age by Underwriting Class'!$H18:$K18,'WL Base'!$B26:$E26)</f>
        <v>3620049877.3543372</v>
      </c>
      <c r="J68" s="20">
        <f>'[1]Age distribution'!AI54*SUMPRODUCT('[1]Age by Underwriting Class'!$H18:$K18,'T20 Base'!$B43:$E43)+'[1]Age distribution'!L54*SUMPRODUCT('[1]Age by Underwriting Class'!$H18:$K18,'WL Base'!$B26:$E26)</f>
        <v>3874589591.199923</v>
      </c>
      <c r="K68" s="20">
        <f>'[1]Age distribution'!AJ54*SUMPRODUCT('[1]Age by Underwriting Class'!$H18:$K18,'T20 Base'!$B43:$E43)+'[1]Age distribution'!M54*SUMPRODUCT('[1]Age by Underwriting Class'!$H18:$K18,'WL Base'!$B26:$E26)</f>
        <v>4133364214.9781899</v>
      </c>
      <c r="L68" s="20">
        <f>'[1]Age distribution'!AK54*SUMPRODUCT('[1]Age by Underwriting Class'!$H18:$K18,'T20 Base'!$B43:$E43)+'[1]Age distribution'!N54*SUMPRODUCT('[1]Age by Underwriting Class'!$H18:$K18,'WL Base'!$B26:$E26)</f>
        <v>4396681900.551878</v>
      </c>
      <c r="M68" s="20">
        <f>'[1]Age distribution'!AL54*SUMPRODUCT('[1]Age by Underwriting Class'!$H18:$K18,'T20 Base'!$B43:$E43)+'[1]Age distribution'!O54*SUMPRODUCT('[1]Age by Underwriting Class'!$H18:$K18,'WL Base'!$B26:$E26)</f>
        <v>4664787310.6932507</v>
      </c>
      <c r="N68" s="20">
        <f>'[1]Age distribution'!AM54*SUMPRODUCT('[1]Age by Underwriting Class'!$H18:$K18,'T20 Base'!$B43:$E43)+'[1]Age distribution'!P54*SUMPRODUCT('[1]Age by Underwriting Class'!$H18:$K18,'WL Base'!$B26:$E26)</f>
        <v>4937877992.7644205</v>
      </c>
      <c r="O68" s="20">
        <f>'[1]Age distribution'!AN54*SUMPRODUCT('[1]Age by Underwriting Class'!$H18:$K18,'T20 Base'!$B43:$E43)+'[1]Age distribution'!Q54*SUMPRODUCT('[1]Age by Underwriting Class'!$H18:$K18,'WL Base'!$B26:$E26)</f>
        <v>5216115872.0067997</v>
      </c>
      <c r="P68" s="20">
        <f>'[1]Age distribution'!AO54*SUMPRODUCT('[1]Age by Underwriting Class'!$H18:$K18,'T20 Base'!$B43:$E43)+'[1]Age distribution'!R54*SUMPRODUCT('[1]Age by Underwriting Class'!$H18:$K18,'WL Base'!$B26:$E26)</f>
        <v>5499635495.6405048</v>
      </c>
      <c r="Q68" s="20">
        <f>'[1]Age distribution'!AP54*SUMPRODUCT('[1]Age by Underwriting Class'!$H18:$K18,'T20 Base'!$B43:$E43)+'[1]Age distribution'!S54*SUMPRODUCT('[1]Age by Underwriting Class'!$H18:$K18,'WL Base'!$B26:$E26)</f>
        <v>5788550060.0278616</v>
      </c>
      <c r="R68" s="20">
        <f>'[1]Age distribution'!AQ54*SUMPRODUCT('[1]Age by Underwriting Class'!$H18:$K18,'T20 Base'!$B43:$E43)+'[1]Age distribution'!T54*SUMPRODUCT('[1]Age by Underwriting Class'!$H18:$K18,'WL Base'!$B26:$E26)</f>
        <v>6082955892.1348867</v>
      </c>
      <c r="S68" s="20">
        <f>'[1]Age distribution'!AR54*SUMPRODUCT('[1]Age by Underwriting Class'!$H18:$K18,'T20 Base'!$B43:$E43)+'[1]Age distribution'!U54*SUMPRODUCT('[1]Age by Underwriting Class'!$H18:$K18,'WL Base'!$B26:$E26)</f>
        <v>6382935832.3791437</v>
      </c>
      <c r="T68" s="20">
        <f>'[1]Age distribution'!AS54*SUMPRODUCT('[1]Age by Underwriting Class'!$H18:$K18,'T20 Base'!$B43:$E43)+'[1]Age distribution'!V54*SUMPRODUCT('[1]Age by Underwriting Class'!$H18:$K18,'WL Base'!$B26:$E26)</f>
        <v>6688561823.0922089</v>
      </c>
      <c r="U68" s="20">
        <f>'[1]Age distribution'!AT54*SUMPRODUCT('[1]Age by Underwriting Class'!$H18:$K18,'T20 Base'!$B43:$E43)+'[1]Age distribution'!W54*SUMPRODUCT('[1]Age by Underwriting Class'!$H18:$K18,'WL Base'!$B26:$E26)</f>
        <v>6999896913.6189709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1994491668.8031378</v>
      </c>
      <c r="C69" s="20">
        <f>'[1]Age distribution'!AB55*SUMPRODUCT('[1]Age by Underwriting Class'!$H19:$K19,'T20 Base'!$B44:$E44)+'[1]Age distribution'!E55*SUMPRODUCT('[1]Age by Underwriting Class'!$H19:$K19,'WL Base'!$B27:$E27)</f>
        <v>2256979662.8852429</v>
      </c>
      <c r="D69" s="20">
        <f>'[1]Age distribution'!AC55*SUMPRODUCT('[1]Age by Underwriting Class'!$H19:$K19,'T20 Base'!$B44:$E44)+'[1]Age distribution'!F55*SUMPRODUCT('[1]Age by Underwriting Class'!$H19:$K19,'WL Base'!$B27:$E27)</f>
        <v>2514045330.6434803</v>
      </c>
      <c r="E69" s="20">
        <f>'[1]Age distribution'!AD55*SUMPRODUCT('[1]Age by Underwriting Class'!$H19:$K19,'T20 Base'!$B44:$E44)+'[1]Age distribution'!G55*SUMPRODUCT('[1]Age by Underwriting Class'!$H19:$K19,'WL Base'!$B27:$E27)</f>
        <v>2769193310.4083061</v>
      </c>
      <c r="F69" s="20">
        <f>'[1]Age distribution'!AE55*SUMPRODUCT('[1]Age by Underwriting Class'!$H19:$K19,'T20 Base'!$B44:$E44)+'[1]Age distribution'!H55*SUMPRODUCT('[1]Age by Underwriting Class'!$H19:$K19,'WL Base'!$B27:$E27)</f>
        <v>3024621176.7707272</v>
      </c>
      <c r="G69" s="20">
        <f>'[1]Age distribution'!AF55*SUMPRODUCT('[1]Age by Underwriting Class'!$H19:$K19,'T20 Base'!$B44:$E44)+'[1]Age distribution'!I55*SUMPRODUCT('[1]Age by Underwriting Class'!$H19:$K19,'WL Base'!$B27:$E27)</f>
        <v>3281789857.5243721</v>
      </c>
      <c r="H69" s="20">
        <f>'[1]Age distribution'!AG55*SUMPRODUCT('[1]Age by Underwriting Class'!$H19:$K19,'T20 Base'!$B44:$E44)+'[1]Age distribution'!J55*SUMPRODUCT('[1]Age by Underwriting Class'!$H19:$K19,'WL Base'!$B27:$E27)</f>
        <v>3541715556.84234</v>
      </c>
      <c r="I69" s="20">
        <f>'[1]Age distribution'!AH55*SUMPRODUCT('[1]Age by Underwriting Class'!$H19:$K19,'T20 Base'!$B44:$E44)+'[1]Age distribution'!K55*SUMPRODUCT('[1]Age by Underwriting Class'!$H19:$K19,'WL Base'!$B27:$E27)</f>
        <v>3805131287.3295918</v>
      </c>
      <c r="J69" s="20">
        <f>'[1]Age distribution'!AI55*SUMPRODUCT('[1]Age by Underwriting Class'!$H19:$K19,'T20 Base'!$B44:$E44)+'[1]Age distribution'!L55*SUMPRODUCT('[1]Age by Underwriting Class'!$H19:$K19,'WL Base'!$B27:$E27)</f>
        <v>4072581871.47507</v>
      </c>
      <c r="K69" s="20">
        <f>'[1]Age distribution'!AJ55*SUMPRODUCT('[1]Age by Underwriting Class'!$H19:$K19,'T20 Base'!$B44:$E44)+'[1]Age distribution'!M55*SUMPRODUCT('[1]Age by Underwriting Class'!$H19:$K19,'WL Base'!$B27:$E27)</f>
        <v>4344482623.2325363</v>
      </c>
      <c r="L69" s="20">
        <f>'[1]Age distribution'!AK55*SUMPRODUCT('[1]Age by Underwriting Class'!$H19:$K19,'T20 Base'!$B44:$E44)+'[1]Age distribution'!N55*SUMPRODUCT('[1]Age by Underwriting Class'!$H19:$K19,'WL Base'!$B27:$E27)</f>
        <v>4621157088.2517271</v>
      </c>
      <c r="M69" s="20">
        <f>'[1]Age distribution'!AL55*SUMPRODUCT('[1]Age by Underwriting Class'!$H19:$K19,'T20 Base'!$B44:$E44)+'[1]Age distribution'!O55*SUMPRODUCT('[1]Age by Underwriting Class'!$H19:$K19,'WL Base'!$B27:$E27)</f>
        <v>4902862151.4818783</v>
      </c>
      <c r="N69" s="20">
        <f>'[1]Age distribution'!AM55*SUMPRODUCT('[1]Age by Underwriting Class'!$H19:$K19,'T20 Base'!$B44:$E44)+'[1]Age distribution'!P55*SUMPRODUCT('[1]Age by Underwriting Class'!$H19:$K19,'WL Base'!$B27:$E27)</f>
        <v>5189805228.8024893</v>
      </c>
      <c r="O69" s="20">
        <f>'[1]Age distribution'!AN55*SUMPRODUCT('[1]Age by Underwriting Class'!$H19:$K19,'T20 Base'!$B44:$E44)+'[1]Age distribution'!Q55*SUMPRODUCT('[1]Age by Underwriting Class'!$H19:$K19,'WL Base'!$B27:$E27)</f>
        <v>5482156334.4622955</v>
      </c>
      <c r="P69" s="20">
        <f>'[1]Age distribution'!AO55*SUMPRODUCT('[1]Age by Underwriting Class'!$H19:$K19,'T20 Base'!$B44:$E44)+'[1]Age distribution'!R55*SUMPRODUCT('[1]Age by Underwriting Class'!$H19:$K19,'WL Base'!$B27:$E27)</f>
        <v>5780056737.0142975</v>
      </c>
      <c r="Q69" s="20">
        <f>'[1]Age distribution'!AP55*SUMPRODUCT('[1]Age by Underwriting Class'!$H19:$K19,'T20 Base'!$B44:$E44)+'[1]Age distribution'!S55*SUMPRODUCT('[1]Age by Underwriting Class'!$H19:$K19,'WL Base'!$B27:$E27)</f>
        <v>6083625287.5673914</v>
      </c>
      <c r="R69" s="20">
        <f>'[1]Age distribution'!AQ55*SUMPRODUCT('[1]Age by Underwriting Class'!$H19:$K19,'T20 Base'!$B44:$E44)+'[1]Age distribution'!T55*SUMPRODUCT('[1]Age by Underwriting Class'!$H19:$K19,'WL Base'!$B27:$E27)</f>
        <v>6392963125.1201544</v>
      </c>
      <c r="S69" s="20">
        <f>'[1]Age distribution'!AR55*SUMPRODUCT('[1]Age by Underwriting Class'!$H19:$K19,'T20 Base'!$B44:$E44)+'[1]Age distribution'!U55*SUMPRODUCT('[1]Age by Underwriting Class'!$H19:$K19,'WL Base'!$B27:$E27)</f>
        <v>6708157228.3995275</v>
      </c>
      <c r="T69" s="20">
        <f>'[1]Age distribution'!AS55*SUMPRODUCT('[1]Age by Underwriting Class'!$H19:$K19,'T20 Base'!$B44:$E44)+'[1]Age distribution'!V55*SUMPRODUCT('[1]Age by Underwriting Class'!$H19:$K19,'WL Base'!$B27:$E27)</f>
        <v>7029283133.6304293</v>
      </c>
      <c r="U69" s="20">
        <f>'[1]Age distribution'!AT55*SUMPRODUCT('[1]Age by Underwriting Class'!$H19:$K19,'T20 Base'!$B44:$E44)+'[1]Age distribution'!W55*SUMPRODUCT('[1]Age by Underwriting Class'!$H19:$K19,'WL Base'!$B27:$E27)</f>
        <v>7356407039.800189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2102900788.7054079</v>
      </c>
      <c r="C70" s="20">
        <f>'[1]Age distribution'!AB56*SUMPRODUCT('[1]Age by Underwriting Class'!$H20:$K20,'T20 Base'!$B45:$E45)+'[1]Age distribution'!E56*SUMPRODUCT('[1]Age by Underwriting Class'!$H20:$K20,'WL Base'!$B28:$E28)</f>
        <v>2379384979.8766818</v>
      </c>
      <c r="D70" s="20">
        <f>'[1]Age distribution'!AC56*SUMPRODUCT('[1]Age by Underwriting Class'!$H20:$K20,'T20 Base'!$B45:$E45)+'[1]Age distribution'!F56*SUMPRODUCT('[1]Age by Underwriting Class'!$H20:$K20,'WL Base'!$B28:$E28)</f>
        <v>2650166493.7948928</v>
      </c>
      <c r="E70" s="20">
        <f>'[1]Age distribution'!AD56*SUMPRODUCT('[1]Age by Underwriting Class'!$H20:$K20,'T20 Base'!$B45:$E45)+'[1]Age distribution'!G56*SUMPRODUCT('[1]Age by Underwriting Class'!$H20:$K20,'WL Base'!$B28:$E28)</f>
        <v>2918934084.9483829</v>
      </c>
      <c r="F70" s="20">
        <f>'[1]Age distribution'!AE56*SUMPRODUCT('[1]Age by Underwriting Class'!$H20:$K20,'T20 Base'!$B45:$E45)+'[1]Age distribution'!H56*SUMPRODUCT('[1]Age by Underwriting Class'!$H20:$K20,'WL Base'!$B28:$E28)</f>
        <v>3188000777.4987597</v>
      </c>
      <c r="G70" s="20">
        <f>'[1]Age distribution'!AF56*SUMPRODUCT('[1]Age by Underwriting Class'!$H20:$K20,'T20 Base'!$B45:$E45)+'[1]Age distribution'!I56*SUMPRODUCT('[1]Age by Underwriting Class'!$H20:$K20,'WL Base'!$B28:$E28)</f>
        <v>3458904249.0742855</v>
      </c>
      <c r="H70" s="20">
        <f>'[1]Age distribution'!AG56*SUMPRODUCT('[1]Age by Underwriting Class'!$H20:$K20,'T20 Base'!$B45:$E45)+'[1]Age distribution'!J56*SUMPRODUCT('[1]Age by Underwriting Class'!$H20:$K20,'WL Base'!$B28:$E28)</f>
        <v>3732714090.1294198</v>
      </c>
      <c r="I70" s="20">
        <f>'[1]Age distribution'!AH56*SUMPRODUCT('[1]Age by Underwriting Class'!$H20:$K20,'T20 Base'!$B45:$E45)+'[1]Age distribution'!K56*SUMPRODUCT('[1]Age by Underwriting Class'!$H20:$K20,'WL Base'!$B28:$E28)</f>
        <v>4010201822.0828099</v>
      </c>
      <c r="J70" s="20">
        <f>'[1]Age distribution'!AI56*SUMPRODUCT('[1]Age by Underwriting Class'!$H20:$K20,'T20 Base'!$B45:$E45)+'[1]Age distribution'!L56*SUMPRODUCT('[1]Age by Underwriting Class'!$H20:$K20,'WL Base'!$B28:$E28)</f>
        <v>4291940889.6702442</v>
      </c>
      <c r="K70" s="20">
        <f>'[1]Age distribution'!AJ56*SUMPRODUCT('[1]Age by Underwriting Class'!$H20:$K20,'T20 Base'!$B45:$E45)+'[1]Age distribution'!M56*SUMPRODUCT('[1]Age by Underwriting Class'!$H20:$K20,'WL Base'!$B28:$E28)</f>
        <v>4578368425.362052</v>
      </c>
      <c r="L70" s="20">
        <f>'[1]Age distribution'!AK56*SUMPRODUCT('[1]Age by Underwriting Class'!$H20:$K20,'T20 Base'!$B45:$E45)+'[1]Age distribution'!N56*SUMPRODUCT('[1]Age by Underwriting Class'!$H20:$K20,'WL Base'!$B28:$E28)</f>
        <v>4869824972.2771282</v>
      </c>
      <c r="M70" s="20">
        <f>'[1]Age distribution'!AL56*SUMPRODUCT('[1]Age by Underwriting Class'!$H20:$K20,'T20 Base'!$B45:$E45)+'[1]Age distribution'!O56*SUMPRODUCT('[1]Age by Underwriting Class'!$H20:$K20,'WL Base'!$B28:$E28)</f>
        <v>5166580910.8142853</v>
      </c>
      <c r="N70" s="20">
        <f>'[1]Age distribution'!AM56*SUMPRODUCT('[1]Age by Underwriting Class'!$H20:$K20,'T20 Base'!$B45:$E45)+'[1]Age distribution'!P56*SUMPRODUCT('[1]Age by Underwriting Class'!$H20:$K20,'WL Base'!$B28:$E28)</f>
        <v>5468854553.4452562</v>
      </c>
      <c r="O70" s="20">
        <f>'[1]Age distribution'!AN56*SUMPRODUCT('[1]Age by Underwriting Class'!$H20:$K20,'T20 Base'!$B45:$E45)+'[1]Age distribution'!Q56*SUMPRODUCT('[1]Age by Underwriting Class'!$H20:$K20,'WL Base'!$B28:$E28)</f>
        <v>5776824846.1165209</v>
      </c>
      <c r="P70" s="20">
        <f>'[1]Age distribution'!AO56*SUMPRODUCT('[1]Age by Underwriting Class'!$H20:$K20,'T20 Base'!$B45:$E45)+'[1]Age distribution'!R56*SUMPRODUCT('[1]Age by Underwriting Class'!$H20:$K20,'WL Base'!$B28:$E28)</f>
        <v>6090640478.92383</v>
      </c>
      <c r="Q70" s="20">
        <f>'[1]Age distribution'!AP56*SUMPRODUCT('[1]Age by Underwriting Class'!$H20:$K20,'T20 Base'!$B45:$E45)+'[1]Age distribution'!S56*SUMPRODUCT('[1]Age by Underwriting Class'!$H20:$K20,'WL Base'!$B28:$E28)</f>
        <v>6410426546.8185196</v>
      </c>
      <c r="R70" s="20">
        <f>'[1]Age distribution'!AQ56*SUMPRODUCT('[1]Age by Underwriting Class'!$H20:$K20,'T20 Base'!$B45:$E45)+'[1]Age distribution'!T56*SUMPRODUCT('[1]Age by Underwriting Class'!$H20:$K20,'WL Base'!$B28:$E28)</f>
        <v>6736289502.135973</v>
      </c>
      <c r="S70" s="20">
        <f>'[1]Age distribution'!AR56*SUMPRODUCT('[1]Age by Underwriting Class'!$H20:$K20,'T20 Base'!$B45:$E45)+'[1]Age distribution'!U56*SUMPRODUCT('[1]Age by Underwriting Class'!$H20:$K20,'WL Base'!$B28:$E28)</f>
        <v>7068320893.0301313</v>
      </c>
      <c r="T70" s="20">
        <f>'[1]Age distribution'!AS56*SUMPRODUCT('[1]Age by Underwriting Class'!$H20:$K20,'T20 Base'!$B45:$E45)+'[1]Age distribution'!V56*SUMPRODUCT('[1]Age by Underwriting Class'!$H20:$K20,'WL Base'!$B28:$E28)</f>
        <v>7406600224.0211258</v>
      </c>
      <c r="U70" s="20">
        <f>'[1]Age distribution'!AT56*SUMPRODUCT('[1]Age by Underwriting Class'!$H20:$K20,'T20 Base'!$B45:$E45)+'[1]Age distribution'!W56*SUMPRODUCT('[1]Age by Underwriting Class'!$H20:$K20,'WL Base'!$B28:$E28)</f>
        <v>7751197171.8597717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2206988990.4192815</v>
      </c>
      <c r="C71" s="20">
        <f>'[1]Age distribution'!AB57*SUMPRODUCT('[1]Age by Underwriting Class'!$H21:$K21,'T20 Base'!$B46:$E46)+'[1]Age distribution'!E57*SUMPRODUCT('[1]Age by Underwriting Class'!$H21:$K21,'WL Base'!$B29:$E29)</f>
        <v>2496893465.5089593</v>
      </c>
      <c r="D71" s="20">
        <f>'[1]Age distribution'!AC57*SUMPRODUCT('[1]Age by Underwriting Class'!$H21:$K21,'T20 Base'!$B46:$E46)+'[1]Age distribution'!F57*SUMPRODUCT('[1]Age by Underwriting Class'!$H21:$K21,'WL Base'!$B29:$E29)</f>
        <v>2780827043.9952278</v>
      </c>
      <c r="E71" s="20">
        <f>'[1]Age distribution'!AD57*SUMPRODUCT('[1]Age by Underwriting Class'!$H21:$K21,'T20 Base'!$B46:$E46)+'[1]Age distribution'!G57*SUMPRODUCT('[1]Age by Underwriting Class'!$H21:$K21,'WL Base'!$B29:$E29)</f>
        <v>3062654833.4470944</v>
      </c>
      <c r="F71" s="20">
        <f>'[1]Age distribution'!AE57*SUMPRODUCT('[1]Age by Underwriting Class'!$H21:$K21,'T20 Base'!$B46:$E46)+'[1]Age distribution'!H57*SUMPRODUCT('[1]Age by Underwriting Class'!$H21:$K21,'WL Base'!$B29:$E29)</f>
        <v>3344800439.7788515</v>
      </c>
      <c r="G71" s="20">
        <f>'[1]Age distribution'!AF57*SUMPRODUCT('[1]Age by Underwriting Class'!$H21:$K21,'T20 Base'!$B46:$E46)+'[1]Age distribution'!I57*SUMPRODUCT('[1]Age by Underwriting Class'!$H21:$K21,'WL Base'!$B29:$E29)</f>
        <v>3628875054.3718934</v>
      </c>
      <c r="H71" s="20">
        <f>'[1]Age distribution'!AG57*SUMPRODUCT('[1]Age by Underwriting Class'!$H21:$K21,'T20 Base'!$B46:$E46)+'[1]Age distribution'!J57*SUMPRODUCT('[1]Age by Underwriting Class'!$H21:$K21,'WL Base'!$B29:$E29)</f>
        <v>3915999402.9818444</v>
      </c>
      <c r="I71" s="20">
        <f>'[1]Age distribution'!AH57*SUMPRODUCT('[1]Age by Underwriting Class'!$H21:$K21,'T20 Base'!$B46:$E46)+'[1]Age distribution'!K57*SUMPRODUCT('[1]Age by Underwriting Class'!$H21:$K21,'WL Base'!$B29:$E29)</f>
        <v>4206981892.1546793</v>
      </c>
      <c r="J71" s="20">
        <f>'[1]Age distribution'!AI57*SUMPRODUCT('[1]Age by Underwriting Class'!$H21:$K21,'T20 Base'!$B46:$E46)+'[1]Age distribution'!L57*SUMPRODUCT('[1]Age by Underwriting Class'!$H21:$K21,'WL Base'!$B29:$E29)</f>
        <v>4502423382.0440626</v>
      </c>
      <c r="K71" s="20">
        <f>'[1]Age distribution'!AJ57*SUMPRODUCT('[1]Age by Underwriting Class'!$H21:$K21,'T20 Base'!$B46:$E46)+'[1]Age distribution'!M57*SUMPRODUCT('[1]Age by Underwriting Class'!$H21:$K21,'WL Base'!$B29:$E29)</f>
        <v>4802781903.6805429</v>
      </c>
      <c r="L71" s="20">
        <f>'[1]Age distribution'!AK57*SUMPRODUCT('[1]Age by Underwriting Class'!$H21:$K21,'T20 Base'!$B46:$E46)+'[1]Age distribution'!N57*SUMPRODUCT('[1]Age by Underwriting Class'!$H21:$K21,'WL Base'!$B29:$E29)</f>
        <v>5108414280.9705553</v>
      </c>
      <c r="M71" s="20">
        <f>'[1]Age distribution'!AL57*SUMPRODUCT('[1]Age by Underwriting Class'!$H21:$K21,'T20 Base'!$B46:$E46)+'[1]Age distribution'!O57*SUMPRODUCT('[1]Age by Underwriting Class'!$H21:$K21,'WL Base'!$B29:$E29)</f>
        <v>5419603820.7400932</v>
      </c>
      <c r="N71" s="20">
        <f>'[1]Age distribution'!AM57*SUMPRODUCT('[1]Age by Underwriting Class'!$H21:$K21,'T20 Base'!$B46:$E46)+'[1]Age distribution'!P57*SUMPRODUCT('[1]Age by Underwriting Class'!$H21:$K21,'WL Base'!$B29:$E29)</f>
        <v>5736579272.6089993</v>
      </c>
      <c r="O71" s="20">
        <f>'[1]Age distribution'!AN57*SUMPRODUCT('[1]Age by Underwriting Class'!$H21:$K21,'T20 Base'!$B46:$E46)+'[1]Age distribution'!Q57*SUMPRODUCT('[1]Age by Underwriting Class'!$H21:$K21,'WL Base'!$B29:$E29)</f>
        <v>6059528137.6252213</v>
      </c>
      <c r="P71" s="20">
        <f>'[1]Age distribution'!AO57*SUMPRODUCT('[1]Age by Underwriting Class'!$H21:$K21,'T20 Base'!$B46:$E46)+'[1]Age distribution'!R57*SUMPRODUCT('[1]Age by Underwriting Class'!$H21:$K21,'WL Base'!$B29:$E29)</f>
        <v>6388606214.5051928</v>
      </c>
      <c r="Q71" s="20">
        <f>'[1]Age distribution'!AP57*SUMPRODUCT('[1]Age by Underwriting Class'!$H21:$K21,'T20 Base'!$B46:$E46)+'[1]Age distribution'!S57*SUMPRODUCT('[1]Age by Underwriting Class'!$H21:$K21,'WL Base'!$B29:$E29)</f>
        <v>6723944578.7771931</v>
      </c>
      <c r="R71" s="20">
        <f>'[1]Age distribution'!AQ57*SUMPRODUCT('[1]Age by Underwriting Class'!$H21:$K21,'T20 Base'!$B46:$E46)+'[1]Age distribution'!T57*SUMPRODUCT('[1]Age by Underwriting Class'!$H21:$K21,'WL Base'!$B29:$E29)</f>
        <v>7065654772.0817747</v>
      </c>
      <c r="S71" s="20">
        <f>'[1]Age distribution'!AR57*SUMPRODUCT('[1]Age by Underwriting Class'!$H21:$K21,'T20 Base'!$B46:$E46)+'[1]Age distribution'!U57*SUMPRODUCT('[1]Age by Underwriting Class'!$H21:$K21,'WL Base'!$B29:$E29)</f>
        <v>7413832719.3344746</v>
      </c>
      <c r="T71" s="20">
        <f>'[1]Age distribution'!AS57*SUMPRODUCT('[1]Age by Underwriting Class'!$H21:$K21,'T20 Base'!$B46:$E46)+'[1]Age distribution'!V57*SUMPRODUCT('[1]Age by Underwriting Class'!$H21:$K21,'WL Base'!$B29:$E29)</f>
        <v>7768561726.0313616</v>
      </c>
      <c r="U71" s="20">
        <f>'[1]Age distribution'!AT57*SUMPRODUCT('[1]Age by Underwriting Class'!$H21:$K21,'T20 Base'!$B46:$E46)+'[1]Age distribution'!W57*SUMPRODUCT('[1]Age by Underwriting Class'!$H21:$K21,'WL Base'!$B29:$E29)</f>
        <v>8129914800.0502462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2324738702.1463685</v>
      </c>
      <c r="C72" s="20">
        <f>'[1]Age distribution'!AB58*SUMPRODUCT('[1]Age by Underwriting Class'!$H22:$K22,'T20 Base'!$B47:$E47)+'[1]Age distribution'!E58*SUMPRODUCT('[1]Age by Underwriting Class'!$H22:$K22,'WL Base'!$B30:$E30)</f>
        <v>2629777836.3083401</v>
      </c>
      <c r="D72" s="20">
        <f>'[1]Age distribution'!AC58*SUMPRODUCT('[1]Age by Underwriting Class'!$H22:$K22,'T20 Base'!$B47:$E47)+'[1]Age distribution'!F58*SUMPRODUCT('[1]Age by Underwriting Class'!$H22:$K22,'WL Base'!$B30:$E30)</f>
        <v>2928545144.2763529</v>
      </c>
      <c r="E72" s="20">
        <f>'[1]Age distribution'!AD58*SUMPRODUCT('[1]Age by Underwriting Class'!$H22:$K22,'T20 Base'!$B47:$E47)+'[1]Age distribution'!G58*SUMPRODUCT('[1]Age by Underwriting Class'!$H22:$K22,'WL Base'!$B30:$E30)</f>
        <v>3225104127.0666704</v>
      </c>
      <c r="F72" s="20">
        <f>'[1]Age distribution'!AE58*SUMPRODUCT('[1]Age by Underwriting Class'!$H22:$K22,'T20 Base'!$B47:$E47)+'[1]Age distribution'!H58*SUMPRODUCT('[1]Age by Underwriting Class'!$H22:$K22,'WL Base'!$B30:$E30)</f>
        <v>3522002792.7023396</v>
      </c>
      <c r="G72" s="20">
        <f>'[1]Age distribution'!AF58*SUMPRODUCT('[1]Age by Underwriting Class'!$H22:$K22,'T20 Base'!$B47:$E47)+'[1]Age distribution'!I58*SUMPRODUCT('[1]Age by Underwriting Class'!$H22:$K22,'WL Base'!$B30:$E30)</f>
        <v>3820935033.9661069</v>
      </c>
      <c r="H72" s="20">
        <f>'[1]Age distribution'!AG58*SUMPRODUCT('[1]Age by Underwriting Class'!$H22:$K22,'T20 Base'!$B47:$E47)+'[1]Age distribution'!J58*SUMPRODUCT('[1]Age by Underwriting Class'!$H22:$K22,'WL Base'!$B30:$E30)</f>
        <v>4123079102.7347016</v>
      </c>
      <c r="I72" s="20">
        <f>'[1]Age distribution'!AH58*SUMPRODUCT('[1]Age by Underwriting Class'!$H22:$K22,'T20 Base'!$B47:$E47)+'[1]Age distribution'!K58*SUMPRODUCT('[1]Age by Underwriting Class'!$H22:$K22,'WL Base'!$B30:$E30)</f>
        <v>4429284900.5341425</v>
      </c>
      <c r="J72" s="20">
        <f>'[1]Age distribution'!AI58*SUMPRODUCT('[1]Age by Underwriting Class'!$H22:$K22,'T20 Base'!$B47:$E47)+'[1]Age distribution'!L58*SUMPRODUCT('[1]Age by Underwriting Class'!$H22:$K22,'WL Base'!$B30:$E30)</f>
        <v>4740184129.2773657</v>
      </c>
      <c r="K72" s="20">
        <f>'[1]Age distribution'!AJ58*SUMPRODUCT('[1]Age by Underwriting Class'!$H22:$K22,'T20 Base'!$B47:$E47)+'[1]Age distribution'!M58*SUMPRODUCT('[1]Age by Underwriting Class'!$H22:$K22,'WL Base'!$B30:$E30)</f>
        <v>5056258330.4285831</v>
      </c>
      <c r="L72" s="20">
        <f>'[1]Age distribution'!AK58*SUMPRODUCT('[1]Age by Underwriting Class'!$H22:$K22,'T20 Base'!$B47:$E47)+'[1]Age distribution'!N58*SUMPRODUCT('[1]Age by Underwriting Class'!$H22:$K22,'WL Base'!$B30:$E30)</f>
        <v>5377882643.4323092</v>
      </c>
      <c r="M72" s="20">
        <f>'[1]Age distribution'!AL58*SUMPRODUCT('[1]Age by Underwriting Class'!$H22:$K22,'T20 Base'!$B47:$E47)+'[1]Age distribution'!O58*SUMPRODUCT('[1]Age by Underwriting Class'!$H22:$K22,'WL Base'!$B30:$E30)</f>
        <v>5705354917.0688925</v>
      </c>
      <c r="N72" s="20">
        <f>'[1]Age distribution'!AM58*SUMPRODUCT('[1]Age by Underwriting Class'!$H22:$K22,'T20 Base'!$B47:$E47)+'[1]Age distribution'!P58*SUMPRODUCT('[1]Age by Underwriting Class'!$H22:$K22,'WL Base'!$B30:$E30)</f>
        <v>6038915642.5267677</v>
      </c>
      <c r="O72" s="20">
        <f>'[1]Age distribution'!AN58*SUMPRODUCT('[1]Age by Underwriting Class'!$H22:$K22,'T20 Base'!$B47:$E47)+'[1]Age distribution'!Q58*SUMPRODUCT('[1]Age by Underwriting Class'!$H22:$K22,'WL Base'!$B30:$E30)</f>
        <v>6378761945.1602163</v>
      </c>
      <c r="P72" s="20">
        <f>'[1]Age distribution'!AO58*SUMPRODUCT('[1]Age by Underwriting Class'!$H22:$K22,'T20 Base'!$B47:$E47)+'[1]Age distribution'!R58*SUMPRODUCT('[1]Age by Underwriting Class'!$H22:$K22,'WL Base'!$B30:$E30)</f>
        <v>6725057620.7320414</v>
      </c>
      <c r="Q72" s="20">
        <f>'[1]Age distribution'!AP58*SUMPRODUCT('[1]Age by Underwriting Class'!$H22:$K22,'T20 Base'!$B47:$E47)+'[1]Age distribution'!S58*SUMPRODUCT('[1]Age by Underwriting Class'!$H22:$K22,'WL Base'!$B30:$E30)</f>
        <v>7077940472.7917805</v>
      </c>
      <c r="R72" s="20">
        <f>'[1]Age distribution'!AQ58*SUMPRODUCT('[1]Age by Underwriting Class'!$H22:$K22,'T20 Base'!$B47:$E47)+'[1]Age distribution'!T58*SUMPRODUCT('[1]Age by Underwriting Class'!$H22:$K22,'WL Base'!$B30:$E30)</f>
        <v>7437527768.33955</v>
      </c>
      <c r="S72" s="20">
        <f>'[1]Age distribution'!AR58*SUMPRODUCT('[1]Age by Underwriting Class'!$H22:$K22,'T20 Base'!$B47:$E47)+'[1]Age distribution'!U58*SUMPRODUCT('[1]Age by Underwriting Class'!$H22:$K22,'WL Base'!$B30:$E30)</f>
        <v>7803920356.0541544</v>
      </c>
      <c r="T72" s="20">
        <f>'[1]Age distribution'!AS58*SUMPRODUCT('[1]Age by Underwriting Class'!$H22:$K22,'T20 Base'!$B47:$E47)+'[1]Age distribution'!V58*SUMPRODUCT('[1]Age by Underwriting Class'!$H22:$K22,'WL Base'!$B30:$E30)</f>
        <v>8177205817.4483709</v>
      </c>
      <c r="U72" s="20">
        <f>'[1]Age distribution'!AT58*SUMPRODUCT('[1]Age by Underwriting Class'!$H22:$K22,'T20 Base'!$B47:$E47)+'[1]Age distribution'!W58*SUMPRODUCT('[1]Age by Underwriting Class'!$H22:$K22,'WL Base'!$B30:$E30)</f>
        <v>8557460907.8466969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2448211465.350904</v>
      </c>
      <c r="C73" s="20">
        <f>'[1]Age distribution'!AB59*SUMPRODUCT('[1]Age by Underwriting Class'!$H23:$K23,'T20 Base'!$B48:$E48)+'[1]Age distribution'!E59*SUMPRODUCT('[1]Age by Underwriting Class'!$H23:$K23,'WL Base'!$B31:$E31)</f>
        <v>2769076537.5483375</v>
      </c>
      <c r="D73" s="20">
        <f>'[1]Age distribution'!AC59*SUMPRODUCT('[1]Age by Underwriting Class'!$H23:$K23,'T20 Base'!$B48:$E48)+'[1]Age distribution'!F59*SUMPRODUCT('[1]Age by Underwriting Class'!$H23:$K23,'WL Base'!$B31:$E31)</f>
        <v>3083356577.4371953</v>
      </c>
      <c r="E73" s="20">
        <f>'[1]Age distribution'!AD59*SUMPRODUCT('[1]Age by Underwriting Class'!$H23:$K23,'T20 Base'!$B48:$E48)+'[1]Age distribution'!G59*SUMPRODUCT('[1]Age by Underwriting Class'!$H23:$K23,'WL Base'!$B31:$E31)</f>
        <v>3395322079.9570541</v>
      </c>
      <c r="F73" s="20">
        <f>'[1]Age distribution'!AE59*SUMPRODUCT('[1]Age by Underwriting Class'!$H23:$K23,'T20 Base'!$B48:$E48)+'[1]Age distribution'!H59*SUMPRODUCT('[1]Age by Underwriting Class'!$H23:$K23,'WL Base'!$B31:$E31)</f>
        <v>3707650848.1464429</v>
      </c>
      <c r="G73" s="20">
        <f>'[1]Age distribution'!AF59*SUMPRODUCT('[1]Age by Underwriting Class'!$H23:$K23,'T20 Base'!$B48:$E48)+'[1]Age distribution'!I59*SUMPRODUCT('[1]Age by Underwriting Class'!$H23:$K23,'WL Base'!$B31:$E31)</f>
        <v>4022123061.345284</v>
      </c>
      <c r="H73" s="20">
        <f>'[1]Age distribution'!AG59*SUMPRODUCT('[1]Age by Underwriting Class'!$H23:$K23,'T20 Base'!$B48:$E48)+'[1]Age distribution'!J59*SUMPRODUCT('[1]Age by Underwriting Class'!$H23:$K23,'WL Base'!$B31:$E31)</f>
        <v>4339976991.3435888</v>
      </c>
      <c r="I73" s="20">
        <f>'[1]Age distribution'!AH59*SUMPRODUCT('[1]Age by Underwriting Class'!$H23:$K23,'T20 Base'!$B48:$E48)+'[1]Age distribution'!K59*SUMPRODUCT('[1]Age by Underwriting Class'!$H23:$K23,'WL Base'!$B31:$E31)</f>
        <v>4662105833.4799261</v>
      </c>
      <c r="J73" s="20">
        <f>'[1]Age distribution'!AI59*SUMPRODUCT('[1]Age by Underwriting Class'!$H23:$K23,'T20 Base'!$B48:$E48)+'[1]Age distribution'!L59*SUMPRODUCT('[1]Age by Underwriting Class'!$H23:$K23,'WL Base'!$B31:$E31)</f>
        <v>4989173468.4354429</v>
      </c>
      <c r="K73" s="20">
        <f>'[1]Age distribution'!AJ59*SUMPRODUCT('[1]Age by Underwriting Class'!$H23:$K23,'T20 Base'!$B48:$E48)+'[1]Age distribution'!M59*SUMPRODUCT('[1]Age by Underwriting Class'!$H23:$K23,'WL Base'!$B31:$E31)</f>
        <v>5321685967.2995462</v>
      </c>
      <c r="L73" s="20">
        <f>'[1]Age distribution'!AK59*SUMPRODUCT('[1]Age by Underwriting Class'!$H23:$K23,'T20 Base'!$B48:$E48)+'[1]Age distribution'!N59*SUMPRODUCT('[1]Age by Underwriting Class'!$H23:$K23,'WL Base'!$B31:$E31)</f>
        <v>5660037579.0444975</v>
      </c>
      <c r="M73" s="20">
        <f>'[1]Age distribution'!AL59*SUMPRODUCT('[1]Age by Underwriting Class'!$H23:$K23,'T20 Base'!$B48:$E48)+'[1]Age distribution'!O59*SUMPRODUCT('[1]Age by Underwriting Class'!$H23:$K23,'WL Base'!$B31:$E31)</f>
        <v>6004541324.8075209</v>
      </c>
      <c r="N73" s="20">
        <f>'[1]Age distribution'!AM59*SUMPRODUCT('[1]Age by Underwriting Class'!$H23:$K23,'T20 Base'!$B48:$E48)+'[1]Age distribution'!P59*SUMPRODUCT('[1]Age by Underwriting Class'!$H23:$K23,'WL Base'!$B31:$E31)</f>
        <v>6355449946.3497534</v>
      </c>
      <c r="O73" s="20">
        <f>'[1]Age distribution'!AN59*SUMPRODUCT('[1]Age by Underwriting Class'!$H23:$K23,'T20 Base'!$B48:$E48)+'[1]Age distribution'!Q59*SUMPRODUCT('[1]Age by Underwriting Class'!$H23:$K23,'WL Base'!$B31:$E31)</f>
        <v>6712970610.5513201</v>
      </c>
      <c r="P73" s="20">
        <f>'[1]Age distribution'!AO59*SUMPRODUCT('[1]Age by Underwriting Class'!$H23:$K23,'T20 Base'!$B48:$E48)+'[1]Age distribution'!R59*SUMPRODUCT('[1]Age by Underwriting Class'!$H23:$K23,'WL Base'!$B31:$E31)</f>
        <v>7077275456.8981876</v>
      </c>
      <c r="Q73" s="20">
        <f>'[1]Age distribution'!AP59*SUMPRODUCT('[1]Age by Underwriting Class'!$H23:$K23,'T20 Base'!$B48:$E48)+'[1]Age distribution'!S59*SUMPRODUCT('[1]Age by Underwriting Class'!$H23:$K23,'WL Base'!$B31:$E31)</f>
        <v>7448509308.6249533</v>
      </c>
      <c r="R73" s="20">
        <f>'[1]Age distribution'!AQ59*SUMPRODUCT('[1]Age by Underwriting Class'!$H23:$K23,'T20 Base'!$B48:$E48)+'[1]Age distribution'!T59*SUMPRODUCT('[1]Age by Underwriting Class'!$H23:$K23,'WL Base'!$B31:$E31)</f>
        <v>7826795406.2890987</v>
      </c>
      <c r="S73" s="20">
        <f>'[1]Age distribution'!AR59*SUMPRODUCT('[1]Age by Underwriting Class'!$H23:$K23,'T20 Base'!$B48:$E48)+'[1]Age distribution'!U59*SUMPRODUCT('[1]Age by Underwriting Class'!$H23:$K23,'WL Base'!$B31:$E31)</f>
        <v>8212239735.7808142</v>
      </c>
      <c r="T73" s="20">
        <f>'[1]Age distribution'!AS59*SUMPRODUCT('[1]Age by Underwriting Class'!$H23:$K23,'T20 Base'!$B48:$E48)+'[1]Age distribution'!V59*SUMPRODUCT('[1]Age by Underwriting Class'!$H23:$K23,'WL Base'!$B31:$E31)</f>
        <v>8604934339.9974976</v>
      </c>
      <c r="U73" s="20">
        <f>'[1]Age distribution'!AT59*SUMPRODUCT('[1]Age by Underwriting Class'!$H23:$K23,'T20 Base'!$B48:$E48)+'[1]Age distribution'!W59*SUMPRODUCT('[1]Age by Underwriting Class'!$H23:$K23,'WL Base'!$B31:$E31)</f>
        <v>9004959884.1644173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2564992167.5564804</v>
      </c>
      <c r="C74" s="20">
        <f>'[1]Age distribution'!AB60*SUMPRODUCT('[1]Age by Underwriting Class'!$H24:$K24,'T20 Base'!$B49:$E49)+'[1]Age distribution'!E60*SUMPRODUCT('[1]Age by Underwriting Class'!$H24:$K24,'WL Base'!$B32:$E32)</f>
        <v>2900803888.6109357</v>
      </c>
      <c r="D74" s="20">
        <f>'[1]Age distribution'!AC60*SUMPRODUCT('[1]Age by Underwriting Class'!$H24:$K24,'T20 Base'!$B49:$E49)+'[1]Age distribution'!F60*SUMPRODUCT('[1]Age by Underwriting Class'!$H24:$K24,'WL Base'!$B32:$E32)</f>
        <v>3229735488.8398199</v>
      </c>
      <c r="E74" s="20">
        <f>'[1]Age distribution'!AD60*SUMPRODUCT('[1]Age by Underwriting Class'!$H24:$K24,'T20 Base'!$B49:$E49)+'[1]Age distribution'!G60*SUMPRODUCT('[1]Age by Underwriting Class'!$H24:$K24,'WL Base'!$B32:$E32)</f>
        <v>3556252731.70259</v>
      </c>
      <c r="F74" s="20">
        <f>'[1]Age distribution'!AE60*SUMPRODUCT('[1]Age by Underwriting Class'!$H24:$K24,'T20 Base'!$B49:$E49)+'[1]Age distribution'!H60*SUMPRODUCT('[1]Age by Underwriting Class'!$H24:$K24,'WL Base'!$B32:$E32)</f>
        <v>3883155862.8687248</v>
      </c>
      <c r="G74" s="20">
        <f>'[1]Age distribution'!AF60*SUMPRODUCT('[1]Age by Underwriting Class'!$H24:$K24,'T20 Base'!$B49:$E49)+'[1]Age distribution'!I60*SUMPRODUCT('[1]Age by Underwriting Class'!$H24:$K24,'WL Base'!$B32:$E32)</f>
        <v>4212306460.4363127</v>
      </c>
      <c r="H74" s="20">
        <f>'[1]Age distribution'!AG60*SUMPRODUCT('[1]Age by Underwriting Class'!$H24:$K24,'T20 Base'!$B49:$E49)+'[1]Age distribution'!J60*SUMPRODUCT('[1]Age by Underwriting Class'!$H24:$K24,'WL Base'!$B32:$E32)</f>
        <v>4544999416.2131977</v>
      </c>
      <c r="I74" s="20">
        <f>'[1]Age distribution'!AH60*SUMPRODUCT('[1]Age by Underwriting Class'!$H24:$K24,'T20 Base'!$B49:$E49)+'[1]Age distribution'!K60*SUMPRODUCT('[1]Age by Underwriting Class'!$H24:$K24,'WL Base'!$B32:$E32)</f>
        <v>4882168766.92383</v>
      </c>
      <c r="J74" s="20">
        <f>'[1]Age distribution'!AI60*SUMPRODUCT('[1]Age by Underwriting Class'!$H24:$K24,'T20 Base'!$B49:$E49)+'[1]Age distribution'!L60*SUMPRODUCT('[1]Age by Underwriting Class'!$H24:$K24,'WL Base'!$B32:$E32)</f>
        <v>5224508749.2150755</v>
      </c>
      <c r="K74" s="20">
        <f>'[1]Age distribution'!AJ60*SUMPRODUCT('[1]Age by Underwriting Class'!$H24:$K24,'T20 Base'!$B49:$E49)+'[1]Age distribution'!M60*SUMPRODUCT('[1]Age by Underwriting Class'!$H24:$K24,'WL Base'!$B32:$E32)</f>
        <v>5572548574.2933483</v>
      </c>
      <c r="L74" s="20">
        <f>'[1]Age distribution'!AK60*SUMPRODUCT('[1]Age by Underwriting Class'!$H24:$K24,'T20 Base'!$B49:$E49)+'[1]Age distribution'!N60*SUMPRODUCT('[1]Age by Underwriting Class'!$H24:$K24,'WL Base'!$B32:$E32)</f>
        <v>5926700518.1779757</v>
      </c>
      <c r="M74" s="20">
        <f>'[1]Age distribution'!AL60*SUMPRODUCT('[1]Age by Underwriting Class'!$H24:$K24,'T20 Base'!$B49:$E49)+'[1]Age distribution'!O60*SUMPRODUCT('[1]Age by Underwriting Class'!$H24:$K24,'WL Base'!$B32:$E32)</f>
        <v>6287291914.907855</v>
      </c>
      <c r="N74" s="20">
        <f>'[1]Age distribution'!AM60*SUMPRODUCT('[1]Age by Underwriting Class'!$H24:$K24,'T20 Base'!$B49:$E49)+'[1]Age distribution'!P60*SUMPRODUCT('[1]Age by Underwriting Class'!$H24:$K24,'WL Base'!$B32:$E32)</f>
        <v>6654587062.8693638</v>
      </c>
      <c r="O74" s="20">
        <f>'[1]Age distribution'!AN60*SUMPRODUCT('[1]Age by Underwriting Class'!$H24:$K24,'T20 Base'!$B49:$E49)+'[1]Age distribution'!Q60*SUMPRODUCT('[1]Age by Underwriting Class'!$H24:$K24,'WL Base'!$B32:$E32)</f>
        <v>7028802601.654952</v>
      </c>
      <c r="P74" s="20">
        <f>'[1]Age distribution'!AO60*SUMPRODUCT('[1]Age by Underwriting Class'!$H24:$K24,'T20 Base'!$B49:$E49)+'[1]Age distribution'!R60*SUMPRODUCT('[1]Age by Underwriting Class'!$H24:$K24,'WL Base'!$B32:$E32)</f>
        <v>7410118541.8341751</v>
      </c>
      <c r="Q74" s="20">
        <f>'[1]Age distribution'!AP60*SUMPRODUCT('[1]Age by Underwriting Class'!$H24:$K24,'T20 Base'!$B49:$E49)+'[1]Age distribution'!S60*SUMPRODUCT('[1]Age by Underwriting Class'!$H24:$K24,'WL Base'!$B32:$E32)</f>
        <v>7798686328.6887388</v>
      </c>
      <c r="R74" s="20">
        <f>'[1]Age distribution'!AQ60*SUMPRODUCT('[1]Age by Underwriting Class'!$H24:$K24,'T20 Base'!$B49:$E49)+'[1]Age distribution'!T60*SUMPRODUCT('[1]Age by Underwriting Class'!$H24:$K24,'WL Base'!$B32:$E32)</f>
        <v>8194634837.9546213</v>
      </c>
      <c r="S74" s="20">
        <f>'[1]Age distribution'!AR60*SUMPRODUCT('[1]Age by Underwriting Class'!$H24:$K24,'T20 Base'!$B49:$E49)+'[1]Age distribution'!U60*SUMPRODUCT('[1]Age by Underwriting Class'!$H24:$K24,'WL Base'!$B32:$E32)</f>
        <v>8598074901.7302856</v>
      </c>
      <c r="T74" s="20">
        <f>'[1]Age distribution'!AS60*SUMPRODUCT('[1]Age by Underwriting Class'!$H24:$K24,'T20 Base'!$B49:$E49)+'[1]Age distribution'!V60*SUMPRODUCT('[1]Age by Underwriting Class'!$H24:$K24,'WL Base'!$B32:$E32)</f>
        <v>9009102771.5776024</v>
      </c>
      <c r="U74" s="20">
        <f>'[1]Age distribution'!AT60*SUMPRODUCT('[1]Age by Underwriting Class'!$H24:$K24,'T20 Base'!$B49:$E49)+'[1]Age distribution'!W60*SUMPRODUCT('[1]Age by Underwriting Class'!$H24:$K24,'WL Base'!$B32:$E32)</f>
        <v>9427802801.1418858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2698619054.4460964</v>
      </c>
      <c r="C75" s="20">
        <f>'[1]Age distribution'!AB61*SUMPRODUCT('[1]Age by Underwriting Class'!$H25:$K25,'T20 Base'!$B50:$E50)+'[1]Age distribution'!E61*SUMPRODUCT('[1]Age by Underwriting Class'!$H25:$K25,'WL Base'!$B33:$E33)</f>
        <v>3051469457.0264859</v>
      </c>
      <c r="D75" s="20">
        <f>'[1]Age distribution'!AC61*SUMPRODUCT('[1]Age by Underwriting Class'!$H25:$K25,'T20 Base'!$B50:$E50)+'[1]Age distribution'!F61*SUMPRODUCT('[1]Age by Underwriting Class'!$H25:$K25,'WL Base'!$B33:$E33)</f>
        <v>3397105480.480515</v>
      </c>
      <c r="E75" s="20">
        <f>'[1]Age distribution'!AD61*SUMPRODUCT('[1]Age by Underwriting Class'!$H25:$K25,'T20 Base'!$B50:$E50)+'[1]Age distribution'!G61*SUMPRODUCT('[1]Age by Underwriting Class'!$H25:$K25,'WL Base'!$B33:$E33)</f>
        <v>3740214818.0657711</v>
      </c>
      <c r="F75" s="20">
        <f>'[1]Age distribution'!AE61*SUMPRODUCT('[1]Age by Underwriting Class'!$H25:$K25,'T20 Base'!$B50:$E50)+'[1]Age distribution'!H61*SUMPRODUCT('[1]Age by Underwriting Class'!$H25:$K25,'WL Base'!$B33:$E33)</f>
        <v>4083736875.9697022</v>
      </c>
      <c r="G75" s="20">
        <f>'[1]Age distribution'!AF61*SUMPRODUCT('[1]Age by Underwriting Class'!$H25:$K25,'T20 Base'!$B50:$E50)+'[1]Age distribution'!I61*SUMPRODUCT('[1]Age by Underwriting Class'!$H25:$K25,'WL Base'!$B33:$E33)</f>
        <v>4429625744.9492636</v>
      </c>
      <c r="H75" s="20">
        <f>'[1]Age distribution'!AG61*SUMPRODUCT('[1]Age by Underwriting Class'!$H25:$K25,'T20 Base'!$B50:$E50)+'[1]Age distribution'!J61*SUMPRODUCT('[1]Age by Underwriting Class'!$H25:$K25,'WL Base'!$B33:$E33)</f>
        <v>4779240667.5286198</v>
      </c>
      <c r="I75" s="20">
        <f>'[1]Age distribution'!AH61*SUMPRODUCT('[1]Age by Underwriting Class'!$H25:$K25,'T20 Base'!$B50:$E50)+'[1]Age distribution'!K61*SUMPRODUCT('[1]Age by Underwriting Class'!$H25:$K25,'WL Base'!$B33:$E33)</f>
        <v>5133562098.1575594</v>
      </c>
      <c r="J75" s="20">
        <f>'[1]Age distribution'!AI61*SUMPRODUCT('[1]Age by Underwriting Class'!$H25:$K25,'T20 Base'!$B50:$E50)+'[1]Age distribution'!L61*SUMPRODUCT('[1]Age by Underwriting Class'!$H25:$K25,'WL Base'!$B33:$E33)</f>
        <v>5493318774.1456671</v>
      </c>
      <c r="K75" s="20">
        <f>'[1]Age distribution'!AJ61*SUMPRODUCT('[1]Age by Underwriting Class'!$H25:$K25,'T20 Base'!$B50:$E50)+'[1]Age distribution'!M61*SUMPRODUCT('[1]Age by Underwriting Class'!$H25:$K25,'WL Base'!$B33:$E33)</f>
        <v>5859066206.2867117</v>
      </c>
      <c r="L75" s="20">
        <f>'[1]Age distribution'!AK61*SUMPRODUCT('[1]Age by Underwriting Class'!$H25:$K25,'T20 Base'!$B50:$E50)+'[1]Age distribution'!N61*SUMPRODUCT('[1]Age by Underwriting Class'!$H25:$K25,'WL Base'!$B33:$E33)</f>
        <v>6231237158.9968166</v>
      </c>
      <c r="M75" s="20">
        <f>'[1]Age distribution'!AL61*SUMPRODUCT('[1]Age by Underwriting Class'!$H25:$K25,'T20 Base'!$B50:$E50)+'[1]Age distribution'!O61*SUMPRODUCT('[1]Age by Underwriting Class'!$H25:$K25,'WL Base'!$B33:$E33)</f>
        <v>6610175233.4498997</v>
      </c>
      <c r="N75" s="20">
        <f>'[1]Age distribution'!AM61*SUMPRODUCT('[1]Age by Underwriting Class'!$H25:$K25,'T20 Base'!$B50:$E50)+'[1]Age distribution'!P61*SUMPRODUCT('[1]Age by Underwriting Class'!$H25:$K25,'WL Base'!$B33:$E33)</f>
        <v>6996157862.5586214</v>
      </c>
      <c r="O75" s="20">
        <f>'[1]Age distribution'!AN61*SUMPRODUCT('[1]Age by Underwriting Class'!$H25:$K25,'T20 Base'!$B50:$E50)+'[1]Age distribution'!Q61*SUMPRODUCT('[1]Age by Underwriting Class'!$H25:$K25,'WL Base'!$B33:$E33)</f>
        <v>7389412451.9986458</v>
      </c>
      <c r="P75" s="20">
        <f>'[1]Age distribution'!AO61*SUMPRODUCT('[1]Age by Underwriting Class'!$H25:$K25,'T20 Base'!$B50:$E50)+'[1]Age distribution'!R61*SUMPRODUCT('[1]Age by Underwriting Class'!$H25:$K25,'WL Base'!$B33:$E33)</f>
        <v>7790127958.113245</v>
      </c>
      <c r="Q75" s="20">
        <f>'[1]Age distribution'!AP61*SUMPRODUCT('[1]Age by Underwriting Class'!$H25:$K25,'T20 Base'!$B50:$E50)+'[1]Age distribution'!S61*SUMPRODUCT('[1]Age by Underwriting Class'!$H25:$K25,'WL Base'!$B33:$E33)</f>
        <v>8198463352.3822947</v>
      </c>
      <c r="R75" s="20">
        <f>'[1]Age distribution'!AQ61*SUMPRODUCT('[1]Age by Underwriting Class'!$H25:$K25,'T20 Base'!$B50:$E50)+'[1]Age distribution'!T61*SUMPRODUCT('[1]Age by Underwriting Class'!$H25:$K25,'WL Base'!$B33:$E33)</f>
        <v>8614553915.1277618</v>
      </c>
      <c r="S75" s="20">
        <f>'[1]Age distribution'!AR61*SUMPRODUCT('[1]Age by Underwriting Class'!$H25:$K25,'T20 Base'!$B50:$E50)+'[1]Age distribution'!U61*SUMPRODUCT('[1]Age by Underwriting Class'!$H25:$K25,'WL Base'!$B33:$E33)</f>
        <v>9038515986.3406448</v>
      </c>
      <c r="T75" s="20">
        <f>'[1]Age distribution'!AS61*SUMPRODUCT('[1]Age by Underwriting Class'!$H25:$K25,'T20 Base'!$B50:$E50)+'[1]Age distribution'!V61*SUMPRODUCT('[1]Age by Underwriting Class'!$H25:$K25,'WL Base'!$B33:$E33)</f>
        <v>9470450600.8835678</v>
      </c>
      <c r="U75" s="20">
        <f>'[1]Age distribution'!AT61*SUMPRODUCT('[1]Age by Underwriting Class'!$H25:$K25,'T20 Base'!$B50:$E50)+'[1]Age distribution'!W61*SUMPRODUCT('[1]Age by Underwriting Class'!$H25:$K25,'WL Base'!$B33:$E33)</f>
        <v>9910446304.4258118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2829156775.3441048</v>
      </c>
      <c r="C76" s="20">
        <f>'[1]Age distribution'!AB62*SUMPRODUCT('[1]Age by Underwriting Class'!$H26:$K26,'T20 Base'!$B51:$E51)+'[1]Age distribution'!E62*SUMPRODUCT('[1]Age by Underwriting Class'!$H26:$K26,'WL Base'!$B34:$E34)</f>
        <v>3198616703.6912475</v>
      </c>
      <c r="D76" s="20">
        <f>'[1]Age distribution'!AC62*SUMPRODUCT('[1]Age by Underwriting Class'!$H26:$K26,'T20 Base'!$B51:$E51)+'[1]Age distribution'!F62*SUMPRODUCT('[1]Age by Underwriting Class'!$H26:$K26,'WL Base'!$B34:$E34)</f>
        <v>3560537591.272862</v>
      </c>
      <c r="E76" s="20">
        <f>'[1]Age distribution'!AD62*SUMPRODUCT('[1]Age by Underwriting Class'!$H26:$K26,'T20 Base'!$B51:$E51)+'[1]Age distribution'!G62*SUMPRODUCT('[1]Age by Underwriting Class'!$H26:$K26,'WL Base'!$B34:$E34)</f>
        <v>3919823101.5209198</v>
      </c>
      <c r="F76" s="20">
        <f>'[1]Age distribution'!AE62*SUMPRODUCT('[1]Age by Underwriting Class'!$H26:$K26,'T20 Base'!$B51:$E51)+'[1]Age distribution'!H62*SUMPRODUCT('[1]Age by Underwriting Class'!$H26:$K26,'WL Base'!$B34:$E34)</f>
        <v>4279548064.1738577</v>
      </c>
      <c r="G76" s="20">
        <f>'[1]Age distribution'!AF62*SUMPRODUCT('[1]Age by Underwriting Class'!$H26:$K26,'T20 Base'!$B51:$E51)+'[1]Age distribution'!I62*SUMPRODUCT('[1]Age by Underwriting Class'!$H26:$K26,'WL Base'!$B34:$E34)</f>
        <v>4641756598.3455114</v>
      </c>
      <c r="H76" s="20">
        <f>'[1]Age distribution'!AG62*SUMPRODUCT('[1]Age by Underwriting Class'!$H26:$K26,'T20 Base'!$B51:$E51)+'[1]Age distribution'!J62*SUMPRODUCT('[1]Age by Underwriting Class'!$H26:$K26,'WL Base'!$B34:$E34)</f>
        <v>5007870569.2251482</v>
      </c>
      <c r="I76" s="20">
        <f>'[1]Age distribution'!AH62*SUMPRODUCT('[1]Age by Underwriting Class'!$H26:$K26,'T20 Base'!$B51:$E51)+'[1]Age distribution'!K62*SUMPRODUCT('[1]Age by Underwriting Class'!$H26:$K26,'WL Base'!$B34:$E34)</f>
        <v>5378915602.5028372</v>
      </c>
      <c r="J76" s="20">
        <f>'[1]Age distribution'!AI62*SUMPRODUCT('[1]Age by Underwriting Class'!$H26:$K26,'T20 Base'!$B51:$E51)+'[1]Age distribution'!L62*SUMPRODUCT('[1]Age by Underwriting Class'!$H26:$K26,'WL Base'!$B34:$E34)</f>
        <v>5755654009.6823711</v>
      </c>
      <c r="K76" s="20">
        <f>'[1]Age distribution'!AJ62*SUMPRODUCT('[1]Age by Underwriting Class'!$H26:$K26,'T20 Base'!$B51:$E51)+'[1]Age distribution'!M62*SUMPRODUCT('[1]Age by Underwriting Class'!$H26:$K26,'WL Base'!$B34:$E34)</f>
        <v>6138666894.9051266</v>
      </c>
      <c r="L76" s="20">
        <f>'[1]Age distribution'!AK62*SUMPRODUCT('[1]Age by Underwriting Class'!$H26:$K26,'T20 Base'!$B51:$E51)+'[1]Age distribution'!N62*SUMPRODUCT('[1]Age by Underwriting Class'!$H26:$K26,'WL Base'!$B34:$E34)</f>
        <v>6528406960.7959061</v>
      </c>
      <c r="M76" s="20">
        <f>'[1]Age distribution'!AL62*SUMPRODUCT('[1]Age by Underwriting Class'!$H26:$K26,'T20 Base'!$B51:$E51)+'[1]Age distribution'!O62*SUMPRODUCT('[1]Age by Underwriting Class'!$H26:$K26,'WL Base'!$B34:$E34)</f>
        <v>6925233638.8318052</v>
      </c>
      <c r="N76" s="20">
        <f>'[1]Age distribution'!AM62*SUMPRODUCT('[1]Age by Underwriting Class'!$H26:$K26,'T20 Base'!$B51:$E51)+'[1]Age distribution'!P62*SUMPRODUCT('[1]Age by Underwriting Class'!$H26:$K26,'WL Base'!$B34:$E34)</f>
        <v>7329437143.7418776</v>
      </c>
      <c r="O76" s="20">
        <f>'[1]Age distribution'!AN62*SUMPRODUCT('[1]Age by Underwriting Class'!$H26:$K26,'T20 Base'!$B51:$E51)+'[1]Age distribution'!Q62*SUMPRODUCT('[1]Age by Underwriting Class'!$H26:$K26,'WL Base'!$B34:$E34)</f>
        <v>7741255358.1764355</v>
      </c>
      <c r="P76" s="20">
        <f>'[1]Age distribution'!AO62*SUMPRODUCT('[1]Age by Underwriting Class'!$H26:$K26,'T20 Base'!$B51:$E51)+'[1]Age distribution'!R62*SUMPRODUCT('[1]Age by Underwriting Class'!$H26:$K26,'WL Base'!$B34:$E34)</f>
        <v>8160885944.0258427</v>
      </c>
      <c r="Q76" s="20">
        <f>'[1]Age distribution'!AP62*SUMPRODUCT('[1]Age by Underwriting Class'!$H26:$K26,'T20 Base'!$B51:$E51)+'[1]Age distribution'!S62*SUMPRODUCT('[1]Age by Underwriting Class'!$H26:$K26,'WL Base'!$B34:$E34)</f>
        <v>8588495196.8623056</v>
      </c>
      <c r="R76" s="20">
        <f>'[1]Age distribution'!AQ62*SUMPRODUCT('[1]Age by Underwriting Class'!$H26:$K26,'T20 Base'!$B51:$E51)+'[1]Age distribution'!T62*SUMPRODUCT('[1]Age by Underwriting Class'!$H26:$K26,'WL Base'!$B34:$E34)</f>
        <v>9024224629.6073074</v>
      </c>
      <c r="S76" s="20">
        <f>'[1]Age distribution'!AR62*SUMPRODUCT('[1]Age by Underwriting Class'!$H26:$K26,'T20 Base'!$B51:$E51)+'[1]Age distribution'!U62*SUMPRODUCT('[1]Age by Underwriting Class'!$H26:$K26,'WL Base'!$B34:$E34)</f>
        <v>9468195942.2374001</v>
      </c>
      <c r="T76" s="20">
        <f>'[1]Age distribution'!AS62*SUMPRODUCT('[1]Age by Underwriting Class'!$H26:$K26,'T20 Base'!$B51:$E51)+'[1]Age distribution'!V62*SUMPRODUCT('[1]Age by Underwriting Class'!$H26:$K26,'WL Base'!$B34:$E34)</f>
        <v>9920514824.4669018</v>
      </c>
      <c r="U76" s="20">
        <f>'[1]Age distribution'!AT62*SUMPRODUCT('[1]Age by Underwriting Class'!$H26:$K26,'T20 Base'!$B51:$E51)+'[1]Age distribution'!W62*SUMPRODUCT('[1]Age by Underwriting Class'!$H26:$K26,'WL Base'!$B34:$E34)</f>
        <v>10381273901.417948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2967898747.731225</v>
      </c>
      <c r="C77" s="20">
        <f>'[1]Age distribution'!AB63*SUMPRODUCT('[1]Age by Underwriting Class'!$H27:$K27,'T20 Base'!$B52:$E52)+'[1]Age distribution'!E63*SUMPRODUCT('[1]Age by Underwriting Class'!$H27:$K27,'WL Base'!$B35:$E35)</f>
        <v>3354951955.5815983</v>
      </c>
      <c r="D77" s="20">
        <f>'[1]Age distribution'!AC63*SUMPRODUCT('[1]Age by Underwriting Class'!$H27:$K27,'T20 Base'!$B52:$E52)+'[1]Age distribution'!F63*SUMPRODUCT('[1]Age by Underwriting Class'!$H27:$K27,'WL Base'!$B35:$E35)</f>
        <v>3734124245.1746569</v>
      </c>
      <c r="E77" s="20">
        <f>'[1]Age distribution'!AD63*SUMPRODUCT('[1]Age by Underwriting Class'!$H27:$K27,'T20 Base'!$B52:$E52)+'[1]Age distribution'!G63*SUMPRODUCT('[1]Age by Underwriting Class'!$H27:$K27,'WL Base'!$B35:$E35)</f>
        <v>4110547409.3748727</v>
      </c>
      <c r="F77" s="20">
        <f>'[1]Age distribution'!AE63*SUMPRODUCT('[1]Age by Underwriting Class'!$H27:$K27,'T20 Base'!$B52:$E52)+'[1]Age distribution'!H63*SUMPRODUCT('[1]Age by Underwriting Class'!$H27:$K27,'WL Base'!$B35:$E35)</f>
        <v>4487439325.9036865</v>
      </c>
      <c r="G77" s="20">
        <f>'[1]Age distribution'!AF63*SUMPRODUCT('[1]Age by Underwriting Class'!$H27:$K27,'T20 Base'!$B52:$E52)+'[1]Age distribution'!I63*SUMPRODUCT('[1]Age by Underwriting Class'!$H27:$K27,'WL Base'!$B35:$E35)</f>
        <v>4866939210.8855419</v>
      </c>
      <c r="H77" s="20">
        <f>'[1]Age distribution'!AG63*SUMPRODUCT('[1]Age by Underwriting Class'!$H27:$K27,'T20 Base'!$B52:$E52)+'[1]Age distribution'!J63*SUMPRODUCT('[1]Age by Underwriting Class'!$H27:$K27,'WL Base'!$B35:$E35)</f>
        <v>5250535077.8706636</v>
      </c>
      <c r="I77" s="20">
        <f>'[1]Age distribution'!AH63*SUMPRODUCT('[1]Age by Underwriting Class'!$H27:$K27,'T20 Base'!$B52:$E52)+'[1]Age distribution'!K63*SUMPRODUCT('[1]Age by Underwriting Class'!$H27:$K27,'WL Base'!$B35:$E35)</f>
        <v>5639300266.9589462</v>
      </c>
      <c r="J77" s="20">
        <f>'[1]Age distribution'!AI63*SUMPRODUCT('[1]Age by Underwriting Class'!$H27:$K27,'T20 Base'!$B52:$E52)+'[1]Age distribution'!L63*SUMPRODUCT('[1]Age by Underwriting Class'!$H27:$K27,'WL Base'!$B35:$E35)</f>
        <v>6034032554.0968733</v>
      </c>
      <c r="K77" s="20">
        <f>'[1]Age distribution'!AJ63*SUMPRODUCT('[1]Age by Underwriting Class'!$H27:$K27,'T20 Base'!$B52:$E52)+'[1]Age distribution'!M63*SUMPRODUCT('[1]Age by Underwriting Class'!$H27:$K27,'WL Base'!$B35:$E35)</f>
        <v>6435340077.6951628</v>
      </c>
      <c r="L77" s="20">
        <f>'[1]Age distribution'!AK63*SUMPRODUCT('[1]Age by Underwriting Class'!$H27:$K27,'T20 Base'!$B52:$E52)+'[1]Age distribution'!N63*SUMPRODUCT('[1]Age by Underwriting Class'!$H27:$K27,'WL Base'!$B35:$E35)</f>
        <v>6843696601.12113</v>
      </c>
      <c r="M77" s="20">
        <f>'[1]Age distribution'!AL63*SUMPRODUCT('[1]Age by Underwriting Class'!$H27:$K27,'T20 Base'!$B52:$E52)+'[1]Age distribution'!O63*SUMPRODUCT('[1]Age by Underwriting Class'!$H27:$K27,'WL Base'!$B35:$E35)</f>
        <v>7259478277.4111729</v>
      </c>
      <c r="N77" s="20">
        <f>'[1]Age distribution'!AM63*SUMPRODUCT('[1]Age by Underwriting Class'!$H27:$K27,'T20 Base'!$B52:$E52)+'[1]Age distribution'!P63*SUMPRODUCT('[1]Age by Underwriting Class'!$H27:$K27,'WL Base'!$B35:$E35)</f>
        <v>7682988822.7351274</v>
      </c>
      <c r="O77" s="20">
        <f>'[1]Age distribution'!AN63*SUMPRODUCT('[1]Age by Underwriting Class'!$H27:$K27,'T20 Base'!$B52:$E52)+'[1]Age distribution'!Q63*SUMPRODUCT('[1]Age by Underwriting Class'!$H27:$K27,'WL Base'!$B35:$E35)</f>
        <v>8114477186.5782909</v>
      </c>
      <c r="P77" s="20">
        <f>'[1]Age distribution'!AO63*SUMPRODUCT('[1]Age by Underwriting Class'!$H27:$K27,'T20 Base'!$B52:$E52)+'[1]Age distribution'!R63*SUMPRODUCT('[1]Age by Underwriting Class'!$H27:$K27,'WL Base'!$B35:$E35)</f>
        <v>8554150226.5059538</v>
      </c>
      <c r="Q77" s="20">
        <f>'[1]Age distribution'!AP63*SUMPRODUCT('[1]Age by Underwriting Class'!$H27:$K27,'T20 Base'!$B52:$E52)+'[1]Age distribution'!S63*SUMPRODUCT('[1]Age by Underwriting Class'!$H27:$K27,'WL Base'!$B35:$E35)</f>
        <v>9002181974.5337105</v>
      </c>
      <c r="R77" s="20">
        <f>'[1]Age distribution'!AQ63*SUMPRODUCT('[1]Age by Underwriting Class'!$H27:$K27,'T20 Base'!$B52:$E52)+'[1]Age distribution'!T63*SUMPRODUCT('[1]Age by Underwriting Class'!$H27:$K27,'WL Base'!$B35:$E35)</f>
        <v>9458720527.0818672</v>
      </c>
      <c r="S77" s="20">
        <f>'[1]Age distribution'!AR63*SUMPRODUCT('[1]Age by Underwriting Class'!$H27:$K27,'T20 Base'!$B52:$E52)+'[1]Age distribution'!U63*SUMPRODUCT('[1]Age by Underwriting Class'!$H27:$K27,'WL Base'!$B35:$E35)</f>
        <v>9923893245.883131</v>
      </c>
      <c r="T77" s="20">
        <f>'[1]Age distribution'!AS63*SUMPRODUCT('[1]Age by Underwriting Class'!$H27:$K27,'T20 Base'!$B52:$E52)+'[1]Age distribution'!V63*SUMPRODUCT('[1]Age by Underwriting Class'!$H27:$K27,'WL Base'!$B35:$E35)</f>
        <v>10397810737.574617</v>
      </c>
      <c r="U77" s="20">
        <f>'[1]Age distribution'!AT63*SUMPRODUCT('[1]Age by Underwriting Class'!$H27:$K27,'T20 Base'!$B52:$E52)+'[1]Age distribution'!W63*SUMPRODUCT('[1]Age by Underwriting Class'!$H27:$K27,'WL Base'!$B35:$E35)</f>
        <v>10880569936.40711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3116603868.6521177</v>
      </c>
      <c r="C78" s="20">
        <f>'[1]Age distribution'!AB64*SUMPRODUCT('[1]Age by Underwriting Class'!$H28:$K28,'T20 Base'!$B53:$E53)+'[1]Age distribution'!E64*SUMPRODUCT('[1]Age by Underwriting Class'!$H28:$K28,'WL Base'!$B36:$E36)</f>
        <v>3522436979.4802079</v>
      </c>
      <c r="D78" s="20">
        <f>'[1]Age distribution'!AC64*SUMPRODUCT('[1]Age by Underwriting Class'!$H28:$K28,'T20 Base'!$B53:$E53)+'[1]Age distribution'!F64*SUMPRODUCT('[1]Age by Underwriting Class'!$H28:$K28,'WL Base'!$B36:$E36)</f>
        <v>3920026813.8678675</v>
      </c>
      <c r="E78" s="20">
        <f>'[1]Age distribution'!AD64*SUMPRODUCT('[1]Age by Underwriting Class'!$H28:$K28,'T20 Base'!$B53:$E53)+'[1]Age distribution'!G64*SUMPRODUCT('[1]Age by Underwriting Class'!$H28:$K28,'WL Base'!$B36:$E36)</f>
        <v>4314747871.2171154</v>
      </c>
      <c r="F78" s="20">
        <f>'[1]Age distribution'!AE64*SUMPRODUCT('[1]Age by Underwriting Class'!$H28:$K28,'T20 Base'!$B53:$E53)+'[1]Age distribution'!H64*SUMPRODUCT('[1]Age by Underwriting Class'!$H28:$K28,'WL Base'!$B36:$E36)</f>
        <v>4709970217.7692032</v>
      </c>
      <c r="G78" s="20">
        <f>'[1]Age distribution'!AF64*SUMPRODUCT('[1]Age by Underwriting Class'!$H28:$K28,'T20 Base'!$B53:$E53)+'[1]Age distribution'!I64*SUMPRODUCT('[1]Age by Underwriting Class'!$H28:$K28,'WL Base'!$B36:$E36)</f>
        <v>5107934243.205718</v>
      </c>
      <c r="H78" s="20">
        <f>'[1]Age distribution'!AG64*SUMPRODUCT('[1]Age by Underwriting Class'!$H28:$K28,'T20 Base'!$B53:$E53)+'[1]Age distribution'!J64*SUMPRODUCT('[1]Age by Underwriting Class'!$H28:$K28,'WL Base'!$B36:$E36)</f>
        <v>5510198336.2120714</v>
      </c>
      <c r="I78" s="20">
        <f>'[1]Age distribution'!AH64*SUMPRODUCT('[1]Age by Underwriting Class'!$H28:$K28,'T20 Base'!$B53:$E53)+'[1]Age distribution'!K64*SUMPRODUCT('[1]Age by Underwriting Class'!$H28:$K28,'WL Base'!$B36:$E36)</f>
        <v>5917886600.1722879</v>
      </c>
      <c r="J78" s="20">
        <f>'[1]Age distribution'!AI64*SUMPRODUCT('[1]Age by Underwriting Class'!$H28:$K28,'T20 Base'!$B53:$E53)+'[1]Age distribution'!L64*SUMPRODUCT('[1]Age by Underwriting Class'!$H28:$K28,'WL Base'!$B36:$E36)</f>
        <v>6331834541.5965757</v>
      </c>
      <c r="K78" s="20">
        <f>'[1]Age distribution'!AJ64*SUMPRODUCT('[1]Age by Underwriting Class'!$H28:$K28,'T20 Base'!$B53:$E53)+'[1]Age distribution'!M64*SUMPRODUCT('[1]Age by Underwriting Class'!$H28:$K28,'WL Base'!$B36:$E36)</f>
        <v>6752679060.611474</v>
      </c>
      <c r="L78" s="20">
        <f>'[1]Age distribution'!AK64*SUMPRODUCT('[1]Age by Underwriting Class'!$H28:$K28,'T20 Base'!$B53:$E53)+'[1]Age distribution'!N64*SUMPRODUCT('[1]Age by Underwriting Class'!$H28:$K28,'WL Base'!$B36:$E36)</f>
        <v>7180916327.0744905</v>
      </c>
      <c r="M78" s="20">
        <f>'[1]Age distribution'!AL64*SUMPRODUCT('[1]Age by Underwriting Class'!$H28:$K28,'T20 Base'!$B53:$E53)+'[1]Age distribution'!O64*SUMPRODUCT('[1]Age by Underwriting Class'!$H28:$K28,'WL Base'!$B36:$E36)</f>
        <v>7616940284.0621653</v>
      </c>
      <c r="N78" s="20">
        <f>'[1]Age distribution'!AM64*SUMPRODUCT('[1]Age by Underwriting Class'!$H28:$K28,'T20 Base'!$B53:$E53)+'[1]Age distribution'!P64*SUMPRODUCT('[1]Age by Underwriting Class'!$H28:$K28,'WL Base'!$B36:$E36)</f>
        <v>8061069011.9055386</v>
      </c>
      <c r="O78" s="20">
        <f>'[1]Age distribution'!AN64*SUMPRODUCT('[1]Age by Underwriting Class'!$H28:$K28,'T20 Base'!$B53:$E53)+'[1]Age distribution'!Q64*SUMPRODUCT('[1]Age by Underwriting Class'!$H28:$K28,'WL Base'!$B36:$E36)</f>
        <v>8513563234.0779085</v>
      </c>
      <c r="P78" s="20">
        <f>'[1]Age distribution'!AO64*SUMPRODUCT('[1]Age by Underwriting Class'!$H28:$K28,'T20 Base'!$B53:$E53)+'[1]Age distribution'!R64*SUMPRODUCT('[1]Age by Underwriting Class'!$H28:$K28,'WL Base'!$B36:$E36)</f>
        <v>8974639591.4083786</v>
      </c>
      <c r="Q78" s="20">
        <f>'[1]Age distribution'!AP64*SUMPRODUCT('[1]Age by Underwriting Class'!$H28:$K28,'T20 Base'!$B53:$E53)+'[1]Age distribution'!S64*SUMPRODUCT('[1]Age by Underwriting Class'!$H28:$K28,'WL Base'!$B36:$E36)</f>
        <v>9444480346.7022591</v>
      </c>
      <c r="R78" s="20">
        <f>'[1]Age distribution'!AQ64*SUMPRODUCT('[1]Age by Underwriting Class'!$H28:$K28,'T20 Base'!$B53:$E53)+'[1]Age distribution'!T64*SUMPRODUCT('[1]Age by Underwriting Class'!$H28:$K28,'WL Base'!$B36:$E36)</f>
        <v>9923240600.553709</v>
      </c>
      <c r="S78" s="20">
        <f>'[1]Age distribution'!AR64*SUMPRODUCT('[1]Age by Underwriting Class'!$H28:$K28,'T20 Base'!$B53:$E53)+'[1]Age distribution'!U64*SUMPRODUCT('[1]Age by Underwriting Class'!$H28:$K28,'WL Base'!$B36:$E36)</f>
        <v>10411053738.228724</v>
      </c>
      <c r="T78" s="20">
        <f>'[1]Age distribution'!AS64*SUMPRODUCT('[1]Age by Underwriting Class'!$H28:$K28,'T20 Base'!$B53:$E53)+'[1]Age distribution'!V64*SUMPRODUCT('[1]Age by Underwriting Class'!$H28:$K28,'WL Base'!$B36:$E36)</f>
        <v>10908035597.470711</v>
      </c>
      <c r="U78" s="20">
        <f>'[1]Age distribution'!AT64*SUMPRODUCT('[1]Age by Underwriting Class'!$H28:$K28,'T20 Base'!$B53:$E53)+'[1]Age distribution'!W64*SUMPRODUCT('[1]Age by Underwriting Class'!$H28:$K28,'WL Base'!$B36:$E36)</f>
        <v>11414287697.005507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3264711586.0242429</v>
      </c>
      <c r="C79" s="20">
        <f>'[1]Age distribution'!AB65*SUMPRODUCT('[1]Age by Underwriting Class'!$H29:$K29,'T20 Base'!$B54:$E54)+'[1]Age distribution'!E65*SUMPRODUCT('[1]Age by Underwriting Class'!$H29:$K29,'WL Base'!$B37:$E37)</f>
        <v>3689186206.0606236</v>
      </c>
      <c r="D79" s="20">
        <f>'[1]Age distribution'!AC65*SUMPRODUCT('[1]Age by Underwriting Class'!$H29:$K29,'T20 Base'!$B54:$E54)+'[1]Age distribution'!F65*SUMPRODUCT('[1]Age by Underwriting Class'!$H29:$K29,'WL Base'!$B37:$E37)</f>
        <v>4105059984.6000662</v>
      </c>
      <c r="E79" s="20">
        <f>'[1]Age distribution'!AD65*SUMPRODUCT('[1]Age by Underwriting Class'!$H29:$K29,'T20 Base'!$B54:$E54)+'[1]Age distribution'!G65*SUMPRODUCT('[1]Age by Underwriting Class'!$H29:$K29,'WL Base'!$B37:$E37)</f>
        <v>4517947672.3372765</v>
      </c>
      <c r="F79" s="20">
        <f>'[1]Age distribution'!AE65*SUMPRODUCT('[1]Age by Underwriting Class'!$H29:$K29,'T20 Base'!$B54:$E54)+'[1]Age distribution'!H65*SUMPRODUCT('[1]Age by Underwriting Class'!$H29:$K29,'WL Base'!$B37:$E37)</f>
        <v>4931369984.4782429</v>
      </c>
      <c r="G79" s="20">
        <f>'[1]Age distribution'!AF65*SUMPRODUCT('[1]Age by Underwriting Class'!$H29:$K29,'T20 Base'!$B54:$E54)+'[1]Age distribution'!I65*SUMPRODUCT('[1]Age by Underwriting Class'!$H29:$K29,'WL Base'!$B37:$E37)</f>
        <v>5347667460.7793541</v>
      </c>
      <c r="H79" s="20">
        <f>'[1]Age distribution'!AG65*SUMPRODUCT('[1]Age by Underwriting Class'!$H29:$K29,'T20 Base'!$B54:$E54)+'[1]Age distribution'!J65*SUMPRODUCT('[1]Age by Underwriting Class'!$H29:$K29,'WL Base'!$B37:$E37)</f>
        <v>5768468153.1389418</v>
      </c>
      <c r="I79" s="20">
        <f>'[1]Age distribution'!AH65*SUMPRODUCT('[1]Age by Underwriting Class'!$H29:$K29,'T20 Base'!$B54:$E54)+'[1]Age distribution'!K65*SUMPRODUCT('[1]Age by Underwriting Class'!$H29:$K29,'WL Base'!$B37:$E37)</f>
        <v>6194946414.6984339</v>
      </c>
      <c r="J79" s="20">
        <f>'[1]Age distribution'!AI65*SUMPRODUCT('[1]Age by Underwriting Class'!$H29:$K29,'T20 Base'!$B54:$E54)+'[1]Age distribution'!L65*SUMPRODUCT('[1]Age by Underwriting Class'!$H29:$K29,'WL Base'!$B37:$E37)</f>
        <v>6627975100.8454161</v>
      </c>
      <c r="K79" s="20">
        <f>'[1]Age distribution'!AJ65*SUMPRODUCT('[1]Age by Underwriting Class'!$H29:$K29,'T20 Base'!$B54:$E54)+'[1]Age distribution'!M65*SUMPRODUCT('[1]Age by Underwriting Class'!$H29:$K29,'WL Base'!$B37:$E37)</f>
        <v>7068219582.4657049</v>
      </c>
      <c r="L79" s="20">
        <f>'[1]Age distribution'!AK65*SUMPRODUCT('[1]Age by Underwriting Class'!$H29:$K29,'T20 Base'!$B54:$E54)+'[1]Age distribution'!N65*SUMPRODUCT('[1]Age by Underwriting Class'!$H29:$K29,'WL Base'!$B37:$E37)</f>
        <v>7516198209.240591</v>
      </c>
      <c r="M79" s="20">
        <f>'[1]Age distribution'!AL65*SUMPRODUCT('[1]Age by Underwriting Class'!$H29:$K29,'T20 Base'!$B54:$E54)+'[1]Age distribution'!O65*SUMPRODUCT('[1]Age by Underwriting Class'!$H29:$K29,'WL Base'!$B37:$E37)</f>
        <v>7972322534.320838</v>
      </c>
      <c r="N79" s="20">
        <f>'[1]Age distribution'!AM65*SUMPRODUCT('[1]Age by Underwriting Class'!$H29:$K29,'T20 Base'!$B54:$E54)+'[1]Age distribution'!P65*SUMPRODUCT('[1]Age by Underwriting Class'!$H29:$K29,'WL Base'!$B37:$E37)</f>
        <v>8436924856.889327</v>
      </c>
      <c r="O79" s="20">
        <f>'[1]Age distribution'!AN65*SUMPRODUCT('[1]Age by Underwriting Class'!$H29:$K29,'T20 Base'!$B54:$E54)+'[1]Age distribution'!Q65*SUMPRODUCT('[1]Age by Underwriting Class'!$H29:$K29,'WL Base'!$B37:$E37)</f>
        <v>8910277555.3004532</v>
      </c>
      <c r="P79" s="20">
        <f>'[1]Age distribution'!AO65*SUMPRODUCT('[1]Age by Underwriting Class'!$H29:$K29,'T20 Base'!$B54:$E54)+'[1]Age distribution'!R65*SUMPRODUCT('[1]Age by Underwriting Class'!$H29:$K29,'WL Base'!$B37:$E37)</f>
        <v>9392606954.6786098</v>
      </c>
      <c r="Q79" s="20">
        <f>'[1]Age distribution'!AP65*SUMPRODUCT('[1]Age by Underwriting Class'!$H29:$K29,'T20 Base'!$B54:$E54)+'[1]Age distribution'!S65*SUMPRODUCT('[1]Age by Underwriting Class'!$H29:$K29,'WL Base'!$B37:$E37)</f>
        <v>9884103465.3552856</v>
      </c>
      <c r="R79" s="20">
        <f>'[1]Age distribution'!AQ65*SUMPRODUCT('[1]Age by Underwriting Class'!$H29:$K29,'T20 Base'!$B54:$E54)+'[1]Age distribution'!T65*SUMPRODUCT('[1]Age by Underwriting Class'!$H29:$K29,'WL Base'!$B37:$E37)</f>
        <v>10384929121.243536</v>
      </c>
      <c r="S79" s="20">
        <f>'[1]Age distribution'!AR65*SUMPRODUCT('[1]Age by Underwriting Class'!$H29:$K29,'T20 Base'!$B54:$E54)+'[1]Age distribution'!U65*SUMPRODUCT('[1]Age by Underwriting Class'!$H29:$K29,'WL Base'!$B37:$E37)</f>
        <v>10895223270.207949</v>
      </c>
      <c r="T79" s="20">
        <f>'[1]Age distribution'!AS65*SUMPRODUCT('[1]Age by Underwriting Class'!$H29:$K29,'T20 Base'!$B54:$E54)+'[1]Age distribution'!V65*SUMPRODUCT('[1]Age by Underwriting Class'!$H29:$K29,'WL Base'!$B37:$E37)</f>
        <v>11415106928.179802</v>
      </c>
      <c r="U79" s="20">
        <f>'[1]Age distribution'!AT65*SUMPRODUCT('[1]Age by Underwriting Class'!$H29:$K29,'T20 Base'!$B54:$E54)+'[1]Age distribution'!W65*SUMPRODUCT('[1]Age by Underwriting Class'!$H29:$K29,'WL Base'!$B37:$E37)</f>
        <v>11944686151.982948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3418428691.9255567</v>
      </c>
      <c r="C80" s="20">
        <f>'[1]Age distribution'!AB66*SUMPRODUCT('[1]Age by Underwriting Class'!$H30:$K30,'T20 Base'!$B55:$E55)+'[1]Age distribution'!E66*SUMPRODUCT('[1]Age by Underwriting Class'!$H30:$K30,'WL Base'!$B38:$E38)</f>
        <v>3862165739.6246886</v>
      </c>
      <c r="D80" s="20">
        <f>'[1]Age distribution'!AC66*SUMPRODUCT('[1]Age by Underwriting Class'!$H30:$K30,'T20 Base'!$B55:$E55)+'[1]Age distribution'!F66*SUMPRODUCT('[1]Age by Underwriting Class'!$H30:$K30,'WL Base'!$B38:$E38)</f>
        <v>4296935350.5675516</v>
      </c>
      <c r="E80" s="20">
        <f>'[1]Age distribution'!AD66*SUMPRODUCT('[1]Age by Underwriting Class'!$H30:$K30,'T20 Base'!$B55:$E55)+'[1]Age distribution'!G66*SUMPRODUCT('[1]Age by Underwriting Class'!$H30:$K30,'WL Base'!$B38:$E38)</f>
        <v>4728599624.7379904</v>
      </c>
      <c r="F80" s="20">
        <f>'[1]Age distribution'!AE66*SUMPRODUCT('[1]Age by Underwriting Class'!$H30:$K30,'T20 Base'!$B55:$E55)+'[1]Age distribution'!H66*SUMPRODUCT('[1]Age by Underwriting Class'!$H30:$K30,'WL Base'!$B38:$E38)</f>
        <v>5160834377.0874348</v>
      </c>
      <c r="G80" s="20">
        <f>'[1]Age distribution'!AF66*SUMPRODUCT('[1]Age by Underwriting Class'!$H30:$K30,'T20 Base'!$B55:$E55)+'[1]Age distribution'!I66*SUMPRODUCT('[1]Age by Underwriting Class'!$H30:$K30,'WL Base'!$B38:$E38)</f>
        <v>5596083256.2859936</v>
      </c>
      <c r="H80" s="20">
        <f>'[1]Age distribution'!AG66*SUMPRODUCT('[1]Age by Underwriting Class'!$H30:$K30,'T20 Base'!$B55:$E55)+'[1]Age distribution'!J66*SUMPRODUCT('[1]Age by Underwriting Class'!$H30:$K30,'WL Base'!$B38:$E38)</f>
        <v>6036046035.5784369</v>
      </c>
      <c r="I80" s="20">
        <f>'[1]Age distribution'!AH66*SUMPRODUCT('[1]Age by Underwriting Class'!$H30:$K30,'T20 Base'!$B55:$E55)+'[1]Age distribution'!K66*SUMPRODUCT('[1]Age by Underwriting Class'!$H30:$K30,'WL Base'!$B38:$E38)</f>
        <v>6481948802.4449949</v>
      </c>
      <c r="J80" s="20">
        <f>'[1]Age distribution'!AI66*SUMPRODUCT('[1]Age by Underwriting Class'!$H30:$K30,'T20 Base'!$B55:$E55)+'[1]Age distribution'!L66*SUMPRODUCT('[1]Age by Underwriting Class'!$H30:$K30,'WL Base'!$B38:$E38)</f>
        <v>6934702864.5877695</v>
      </c>
      <c r="K80" s="20">
        <f>'[1]Age distribution'!AJ66*SUMPRODUCT('[1]Age by Underwriting Class'!$H30:$K30,'T20 Base'!$B55:$E55)+'[1]Age distribution'!M66*SUMPRODUCT('[1]Age by Underwriting Class'!$H30:$K30,'WL Base'!$B38:$E38)</f>
        <v>7395002904.7934189</v>
      </c>
      <c r="L80" s="20">
        <f>'[1]Age distribution'!AK66*SUMPRODUCT('[1]Age by Underwriting Class'!$H30:$K30,'T20 Base'!$B55:$E55)+'[1]Age distribution'!N66*SUMPRODUCT('[1]Age by Underwriting Class'!$H30:$K30,'WL Base'!$B38:$E38)</f>
        <v>7863390107.8488636</v>
      </c>
      <c r="M80" s="20">
        <f>'[1]Age distribution'!AL66*SUMPRODUCT('[1]Age by Underwriting Class'!$H30:$K30,'T20 Base'!$B55:$E55)+'[1]Age distribution'!O66*SUMPRODUCT('[1]Age by Underwriting Class'!$H30:$K30,'WL Base'!$B38:$E38)</f>
        <v>8340294157.2520218</v>
      </c>
      <c r="N80" s="20">
        <f>'[1]Age distribution'!AM66*SUMPRODUCT('[1]Age by Underwriting Class'!$H30:$K30,'T20 Base'!$B55:$E55)+'[1]Age distribution'!P66*SUMPRODUCT('[1]Age by Underwriting Class'!$H30:$K30,'WL Base'!$B38:$E38)</f>
        <v>8826061991.1200981</v>
      </c>
      <c r="O80" s="20">
        <f>'[1]Age distribution'!AN66*SUMPRODUCT('[1]Age by Underwriting Class'!$H30:$K30,'T20 Base'!$B55:$E55)+'[1]Age distribution'!Q66*SUMPRODUCT('[1]Age by Underwriting Class'!$H30:$K30,'WL Base'!$B38:$E38)</f>
        <v>9320977987.0209904</v>
      </c>
      <c r="P80" s="20">
        <f>'[1]Age distribution'!AO66*SUMPRODUCT('[1]Age by Underwriting Class'!$H30:$K30,'T20 Base'!$B55:$E55)+'[1]Age distribution'!R66*SUMPRODUCT('[1]Age by Underwriting Class'!$H30:$K30,'WL Base'!$B38:$E38)</f>
        <v>9825278440.4876919</v>
      </c>
      <c r="Q80" s="20">
        <f>'[1]Age distribution'!AP66*SUMPRODUCT('[1]Age by Underwriting Class'!$H30:$K30,'T20 Base'!$B55:$E55)+'[1]Age distribution'!S66*SUMPRODUCT('[1]Age by Underwriting Class'!$H30:$K30,'WL Base'!$B38:$E38)</f>
        <v>10339162150.088806</v>
      </c>
      <c r="R80" s="20">
        <f>'[1]Age distribution'!AQ66*SUMPRODUCT('[1]Age by Underwriting Class'!$H30:$K30,'T20 Base'!$B55:$E55)+'[1]Age distribution'!T66*SUMPRODUCT('[1]Age by Underwriting Class'!$H30:$K30,'WL Base'!$B38:$E38)</f>
        <v>10862798287.894604</v>
      </c>
      <c r="S80" s="20">
        <f>'[1]Age distribution'!AR66*SUMPRODUCT('[1]Age by Underwriting Class'!$H30:$K30,'T20 Base'!$B55:$E55)+'[1]Age distribution'!U66*SUMPRODUCT('[1]Age by Underwriting Class'!$H30:$K30,'WL Base'!$B38:$E38)</f>
        <v>11396332340.527588</v>
      </c>
      <c r="T80" s="20">
        <f>'[1]Age distribution'!AS66*SUMPRODUCT('[1]Age by Underwriting Class'!$H30:$K30,'T20 Base'!$B55:$E55)+'[1]Age distribution'!V66*SUMPRODUCT('[1]Age by Underwriting Class'!$H30:$K30,'WL Base'!$B38:$E38)</f>
        <v>11939890655.091543</v>
      </c>
      <c r="U80" s="20">
        <f>'[1]Age distribution'!AT66*SUMPRODUCT('[1]Age by Underwriting Class'!$H30:$K30,'T20 Base'!$B55:$E55)+'[1]Age distribution'!W66*SUMPRODUCT('[1]Age by Underwriting Class'!$H30:$K30,'WL Base'!$B38:$E38)</f>
        <v>12493583960.582157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3581168467.3019586</v>
      </c>
      <c r="C81" s="20">
        <f>'[1]Age distribution'!AB67*SUMPRODUCT('[1]Age by Underwriting Class'!$H31:$K31,'T20 Base'!$B56:$E56)+'[1]Age distribution'!E67*SUMPRODUCT('[1]Age by Underwriting Class'!$H31:$K31,'WL Base'!$B39:$E39)</f>
        <v>4045189103.2074938</v>
      </c>
      <c r="D81" s="20">
        <f>'[1]Age distribution'!AC67*SUMPRODUCT('[1]Age by Underwriting Class'!$H31:$K31,'T20 Base'!$B56:$E56)+'[1]Age distribution'!F67*SUMPRODUCT('[1]Age by Underwriting Class'!$H31:$K31,'WL Base'!$B39:$E39)</f>
        <v>4499859993.567379</v>
      </c>
      <c r="E81" s="20">
        <f>'[1]Age distribution'!AD67*SUMPRODUCT('[1]Age by Underwriting Class'!$H31:$K31,'T20 Base'!$B56:$E56)+'[1]Age distribution'!G67*SUMPRODUCT('[1]Age by Underwriting Class'!$H31:$K31,'WL Base'!$B39:$E39)</f>
        <v>4951302531.8648453</v>
      </c>
      <c r="F81" s="20">
        <f>'[1]Age distribution'!AE67*SUMPRODUCT('[1]Age by Underwriting Class'!$H31:$K31,'T20 Base'!$B56:$E56)+'[1]Age distribution'!H67*SUMPRODUCT('[1]Age by Underwriting Class'!$H31:$K31,'WL Base'!$B39:$E39)</f>
        <v>5403355122.3835545</v>
      </c>
      <c r="G81" s="20">
        <f>'[1]Age distribution'!AF67*SUMPRODUCT('[1]Age by Underwriting Class'!$H31:$K31,'T20 Base'!$B56:$E56)+'[1]Age distribution'!I67*SUMPRODUCT('[1]Age by Underwriting Class'!$H31:$K31,'WL Base'!$B39:$E39)</f>
        <v>5858569501.7171717</v>
      </c>
      <c r="H81" s="20">
        <f>'[1]Age distribution'!AG67*SUMPRODUCT('[1]Age by Underwriting Class'!$H31:$K31,'T20 Base'!$B56:$E56)+'[1]Age distribution'!J67*SUMPRODUCT('[1]Age by Underwriting Class'!$H31:$K31,'WL Base'!$B39:$E39)</f>
        <v>6318720627.7975273</v>
      </c>
      <c r="I81" s="20">
        <f>'[1]Age distribution'!AH67*SUMPRODUCT('[1]Age by Underwriting Class'!$H31:$K31,'T20 Base'!$B56:$E56)+'[1]Age distribution'!K67*SUMPRODUCT('[1]Age by Underwriting Class'!$H31:$K31,'WL Base'!$B39:$E39)</f>
        <v>6785088820.63486</v>
      </c>
      <c r="J81" s="20">
        <f>'[1]Age distribution'!AI67*SUMPRODUCT('[1]Age by Underwriting Class'!$H31:$K31,'T20 Base'!$B56:$E56)+'[1]Age distribution'!L67*SUMPRODUCT('[1]Age by Underwriting Class'!$H31:$K31,'WL Base'!$B39:$E39)</f>
        <v>7258625697.0634537</v>
      </c>
      <c r="K81" s="20">
        <f>'[1]Age distribution'!AJ67*SUMPRODUCT('[1]Age by Underwriting Class'!$H31:$K31,'T20 Base'!$B56:$E56)+'[1]Age distribution'!M67*SUMPRODUCT('[1]Age by Underwriting Class'!$H31:$K31,'WL Base'!$B39:$E39)</f>
        <v>7740056667.208497</v>
      </c>
      <c r="L81" s="20">
        <f>'[1]Age distribution'!AK67*SUMPRODUCT('[1]Age by Underwriting Class'!$H31:$K31,'T20 Base'!$B56:$E56)+'[1]Age distribution'!N67*SUMPRODUCT('[1]Age by Underwriting Class'!$H31:$K31,'WL Base'!$B39:$E39)</f>
        <v>8229946853.6433039</v>
      </c>
      <c r="M81" s="20">
        <f>'[1]Age distribution'!AL67*SUMPRODUCT('[1]Age by Underwriting Class'!$H31:$K31,'T20 Base'!$B56:$E56)+'[1]Age distribution'!O67*SUMPRODUCT('[1]Age by Underwriting Class'!$H31:$K31,'WL Base'!$B39:$E39)</f>
        <v>8728744945.706377</v>
      </c>
      <c r="N81" s="20">
        <f>'[1]Age distribution'!AM67*SUMPRODUCT('[1]Age by Underwriting Class'!$H31:$K31,'T20 Base'!$B56:$E56)+'[1]Age distribution'!P67*SUMPRODUCT('[1]Age by Underwriting Class'!$H31:$K31,'WL Base'!$B39:$E39)</f>
        <v>9236813227.3464069</v>
      </c>
      <c r="O81" s="20">
        <f>'[1]Age distribution'!AN67*SUMPRODUCT('[1]Age by Underwriting Class'!$H31:$K31,'T20 Base'!$B56:$E56)+'[1]Age distribution'!Q67*SUMPRODUCT('[1]Age by Underwriting Class'!$H31:$K31,'WL Base'!$B39:$E39)</f>
        <v>9754448654.7728863</v>
      </c>
      <c r="P81" s="20">
        <f>'[1]Age distribution'!AO67*SUMPRODUCT('[1]Age by Underwriting Class'!$H31:$K31,'T20 Base'!$B56:$E56)+'[1]Age distribution'!R67*SUMPRODUCT('[1]Age by Underwriting Class'!$H31:$K31,'WL Base'!$B39:$E39)</f>
        <v>10281897975.386885</v>
      </c>
      <c r="Q81" s="20">
        <f>'[1]Age distribution'!AP67*SUMPRODUCT('[1]Age by Underwriting Class'!$H31:$K31,'T20 Base'!$B56:$E56)+'[1]Age distribution'!S67*SUMPRODUCT('[1]Age by Underwriting Class'!$H31:$K31,'WL Base'!$B39:$E39)</f>
        <v>10819368781.052347</v>
      </c>
      <c r="R81" s="20">
        <f>'[1]Age distribution'!AQ67*SUMPRODUCT('[1]Age by Underwriting Class'!$H31:$K31,'T20 Base'!$B56:$E56)+'[1]Age distribution'!T67*SUMPRODUCT('[1]Age by Underwriting Class'!$H31:$K31,'WL Base'!$B39:$E39)</f>
        <v>11367037726.690102</v>
      </c>
      <c r="S81" s="20">
        <f>'[1]Age distribution'!AR67*SUMPRODUCT('[1]Age by Underwriting Class'!$H31:$K31,'T20 Base'!$B56:$E56)+'[1]Age distribution'!U67*SUMPRODUCT('[1]Age by Underwriting Class'!$H31:$K31,'WL Base'!$B39:$E39)</f>
        <v>11925056734.114061</v>
      </c>
      <c r="T81" s="20">
        <f>'[1]Age distribution'!AS67*SUMPRODUCT('[1]Age by Underwriting Class'!$H31:$K31,'T20 Base'!$B56:$E56)+'[1]Age distribution'!V67*SUMPRODUCT('[1]Age by Underwriting Class'!$H31:$K31,'WL Base'!$B39:$E39)</f>
        <v>12493557739.036661</v>
      </c>
      <c r="U81" s="20">
        <f>'[1]Age distribution'!AT67*SUMPRODUCT('[1]Age by Underwriting Class'!$H31:$K31,'T20 Base'!$B56:$E56)+'[1]Age distribution'!W67*SUMPRODUCT('[1]Age by Underwriting Class'!$H31:$K31,'WL Base'!$B39:$E39)</f>
        <v>13072656368.239166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3592078745.8240533</v>
      </c>
      <c r="C82" s="20">
        <f>'[1]Age distribution'!AB68*SUMPRODUCT('[1]Age by Underwriting Class'!$H32:$K32,'T20 Base'!$B57:$E57)+'[1]Age distribution'!E68*SUMPRODUCT('[1]Age by Underwriting Class'!$H32:$K32,'WL Base'!$B40:$E40)</f>
        <v>4075855134.7816391</v>
      </c>
      <c r="D82" s="20">
        <f>'[1]Age distribution'!AC68*SUMPRODUCT('[1]Age by Underwriting Class'!$H32:$K32,'T20 Base'!$B57:$E57)+'[1]Age distribution'!F68*SUMPRODUCT('[1]Age by Underwriting Class'!$H32:$K32,'WL Base'!$B40:$E40)</f>
        <v>4549280825.6097088</v>
      </c>
      <c r="E82" s="20">
        <f>'[1]Age distribution'!AD68*SUMPRODUCT('[1]Age by Underwriting Class'!$H32:$K32,'T20 Base'!$B57:$E57)+'[1]Age distribution'!G68*SUMPRODUCT('[1]Age by Underwriting Class'!$H32:$K32,'WL Base'!$B40:$E40)</f>
        <v>5018927169.8291998</v>
      </c>
      <c r="F82" s="20">
        <f>'[1]Age distribution'!AE68*SUMPRODUCT('[1]Age by Underwriting Class'!$H32:$K32,'T20 Base'!$B57:$E57)+'[1]Age distribution'!H68*SUMPRODUCT('[1]Age by Underwriting Class'!$H32:$K32,'WL Base'!$B40:$E40)</f>
        <v>5488914716.7719765</v>
      </c>
      <c r="G82" s="20">
        <f>'[1]Age distribution'!AF68*SUMPRODUCT('[1]Age by Underwriting Class'!$H32:$K32,'T20 Base'!$B57:$E57)+'[1]Age distribution'!I68*SUMPRODUCT('[1]Age by Underwriting Class'!$H32:$K32,'WL Base'!$B40:$E40)</f>
        <v>5961982770.5183525</v>
      </c>
      <c r="H82" s="20">
        <f>'[1]Age distribution'!AG68*SUMPRODUCT('[1]Age by Underwriting Class'!$H32:$K32,'T20 Base'!$B57:$E57)+'[1]Age distribution'!J68*SUMPRODUCT('[1]Age by Underwriting Class'!$H32:$K32,'WL Base'!$B40:$E40)</f>
        <v>6440036758.7355547</v>
      </c>
      <c r="I82" s="20">
        <f>'[1]Age distribution'!AH68*SUMPRODUCT('[1]Age by Underwriting Class'!$H32:$K32,'T20 Base'!$B57:$E57)+'[1]Age distribution'!K68*SUMPRODUCT('[1]Age by Underwriting Class'!$H32:$K32,'WL Base'!$B40:$E40)</f>
        <v>6924451112.4039831</v>
      </c>
      <c r="J82" s="20">
        <f>'[1]Age distribution'!AI68*SUMPRODUCT('[1]Age by Underwriting Class'!$H32:$K32,'T20 Base'!$B57:$E57)+'[1]Age distribution'!L68*SUMPRODUCT('[1]Age by Underwriting Class'!$H32:$K32,'WL Base'!$B40:$E40)</f>
        <v>7416247397.7321234</v>
      </c>
      <c r="K82" s="20">
        <f>'[1]Age distribution'!AJ68*SUMPRODUCT('[1]Age by Underwriting Class'!$H32:$K32,'T20 Base'!$B57:$E57)+'[1]Age distribution'!M68*SUMPRODUCT('[1]Age by Underwriting Class'!$H32:$K32,'WL Base'!$B40:$E40)</f>
        <v>7916204346.7100906</v>
      </c>
      <c r="L82" s="20">
        <f>'[1]Age distribution'!AK68*SUMPRODUCT('[1]Age by Underwriting Class'!$H32:$K32,'T20 Base'!$B57:$E57)+'[1]Age distribution'!N68*SUMPRODUCT('[1]Age by Underwriting Class'!$H32:$K32,'WL Base'!$B40:$E40)</f>
        <v>8424928621.7084417</v>
      </c>
      <c r="M82" s="20">
        <f>'[1]Age distribution'!AL68*SUMPRODUCT('[1]Age by Underwriting Class'!$H32:$K32,'T20 Base'!$B57:$E57)+'[1]Age distribution'!O68*SUMPRODUCT('[1]Age by Underwriting Class'!$H32:$K32,'WL Base'!$B40:$E40)</f>
        <v>8942901893.3427124</v>
      </c>
      <c r="N82" s="20">
        <f>'[1]Age distribution'!AM68*SUMPRODUCT('[1]Age by Underwriting Class'!$H32:$K32,'T20 Base'!$B57:$E57)+'[1]Age distribution'!P68*SUMPRODUCT('[1]Age by Underwriting Class'!$H32:$K32,'WL Base'!$B40:$E40)</f>
        <v>9470513075.539732</v>
      </c>
      <c r="O82" s="20">
        <f>'[1]Age distribution'!AN68*SUMPRODUCT('[1]Age by Underwriting Class'!$H32:$K32,'T20 Base'!$B57:$E57)+'[1]Age distribution'!Q68*SUMPRODUCT('[1]Age by Underwriting Class'!$H32:$K32,'WL Base'!$B40:$E40)</f>
        <v>10008080952.518204</v>
      </c>
      <c r="P82" s="20">
        <f>'[1]Age distribution'!AO68*SUMPRODUCT('[1]Age by Underwriting Class'!$H32:$K32,'T20 Base'!$B57:$E57)+'[1]Age distribution'!R68*SUMPRODUCT('[1]Age by Underwriting Class'!$H32:$K32,'WL Base'!$B40:$E40)</f>
        <v>10555870409.048845</v>
      </c>
      <c r="Q82" s="20">
        <f>'[1]Age distribution'!AP68*SUMPRODUCT('[1]Age by Underwriting Class'!$H32:$K32,'T20 Base'!$B57:$E57)+'[1]Age distribution'!S68*SUMPRODUCT('[1]Age by Underwriting Class'!$H32:$K32,'WL Base'!$B40:$E40)</f>
        <v>11114104296.205458</v>
      </c>
      <c r="R82" s="20">
        <f>'[1]Age distribution'!AQ68*SUMPRODUCT('[1]Age by Underwriting Class'!$H32:$K32,'T20 Base'!$B57:$E57)+'[1]Age distribution'!T68*SUMPRODUCT('[1]Age by Underwriting Class'!$H32:$K32,'WL Base'!$B40:$E40)</f>
        <v>11682972254.073393</v>
      </c>
      <c r="S82" s="20">
        <f>'[1]Age distribution'!AR68*SUMPRODUCT('[1]Age by Underwriting Class'!$H32:$K32,'T20 Base'!$B57:$E57)+'[1]Age distribution'!U68*SUMPRODUCT('[1]Age by Underwriting Class'!$H32:$K32,'WL Base'!$B40:$E40)</f>
        <v>12262637371.60383</v>
      </c>
      <c r="T82" s="20">
        <f>'[1]Age distribution'!AS68*SUMPRODUCT('[1]Age by Underwriting Class'!$H32:$K32,'T20 Base'!$B57:$E57)+'[1]Age distribution'!V68*SUMPRODUCT('[1]Age by Underwriting Class'!$H32:$K32,'WL Base'!$B40:$E40)</f>
        <v>12853241282.551722</v>
      </c>
      <c r="U82" s="20">
        <f>'[1]Age distribution'!AT68*SUMPRODUCT('[1]Age by Underwriting Class'!$H32:$K32,'T20 Base'!$B57:$E57)+'[1]Age distribution'!W68*SUMPRODUCT('[1]Age by Underwriting Class'!$H32:$K32,'WL Base'!$B40:$E40)</f>
        <v>13454908112.93952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3757228321.3616433</v>
      </c>
      <c r="C83" s="20">
        <f>'[1]Age distribution'!AB69*SUMPRODUCT('[1]Age by Underwriting Class'!$H33:$K33,'T20 Base'!$B58:$E58)+'[1]Age distribution'!E69*SUMPRODUCT('[1]Age by Underwriting Class'!$H33:$K33,'WL Base'!$B41:$E41)</f>
        <v>4263246835.5466714</v>
      </c>
      <c r="D83" s="20">
        <f>'[1]Age distribution'!AC69*SUMPRODUCT('[1]Age by Underwriting Class'!$H33:$K33,'T20 Base'!$B58:$E58)+'[1]Age distribution'!F69*SUMPRODUCT('[1]Age by Underwriting Class'!$H33:$K33,'WL Base'!$B41:$E41)</f>
        <v>4758438767.4349461</v>
      </c>
      <c r="E83" s="20">
        <f>'[1]Age distribution'!AD69*SUMPRODUCT('[1]Age by Underwriting Class'!$H33:$K33,'T20 Base'!$B58:$E58)+'[1]Age distribution'!G69*SUMPRODUCT('[1]Age by Underwriting Class'!$H33:$K33,'WL Base'!$B41:$E41)</f>
        <v>5249677593.3033428</v>
      </c>
      <c r="F83" s="20">
        <f>'[1]Age distribution'!AE69*SUMPRODUCT('[1]Age by Underwriting Class'!$H33:$K33,'T20 Base'!$B58:$E58)+'[1]Age distribution'!H69*SUMPRODUCT('[1]Age by Underwriting Class'!$H33:$K33,'WL Base'!$B41:$E41)</f>
        <v>5741273309.0469255</v>
      </c>
      <c r="G83" s="20">
        <f>'[1]Age distribution'!AF69*SUMPRODUCT('[1]Age by Underwriting Class'!$H33:$K33,'T20 Base'!$B58:$E58)+'[1]Age distribution'!I69*SUMPRODUCT('[1]Age by Underwriting Class'!$H33:$K33,'WL Base'!$B41:$E41)</f>
        <v>6236091161.1147985</v>
      </c>
      <c r="H83" s="20">
        <f>'[1]Age distribution'!AG69*SUMPRODUCT('[1]Age by Underwriting Class'!$H33:$K33,'T20 Base'!$B58:$E58)+'[1]Age distribution'!J69*SUMPRODUCT('[1]Age by Underwriting Class'!$H33:$K33,'WL Base'!$B41:$E41)</f>
        <v>6736124181.2031431</v>
      </c>
      <c r="I83" s="20">
        <f>'[1]Age distribution'!AH69*SUMPRODUCT('[1]Age by Underwriting Class'!$H33:$K33,'T20 Base'!$B58:$E58)+'[1]Age distribution'!K69*SUMPRODUCT('[1]Age by Underwriting Class'!$H33:$K33,'WL Base'!$B41:$E41)</f>
        <v>7242809991.193531</v>
      </c>
      <c r="J83" s="20">
        <f>'[1]Age distribution'!AI69*SUMPRODUCT('[1]Age by Underwriting Class'!$H33:$K33,'T20 Base'!$B58:$E58)+'[1]Age distribution'!L69*SUMPRODUCT('[1]Age by Underwriting Class'!$H33:$K33,'WL Base'!$B41:$E41)</f>
        <v>7757217124.8688364</v>
      </c>
      <c r="K83" s="20">
        <f>'[1]Age distribution'!AJ69*SUMPRODUCT('[1]Age by Underwriting Class'!$H33:$K33,'T20 Base'!$B58:$E58)+'[1]Age distribution'!M69*SUMPRODUCT('[1]Age by Underwriting Class'!$H33:$K33,'WL Base'!$B41:$E41)</f>
        <v>8280160117.2365179</v>
      </c>
      <c r="L83" s="20">
        <f>'[1]Age distribution'!AK69*SUMPRODUCT('[1]Age by Underwriting Class'!$H33:$K33,'T20 Base'!$B58:$E58)+'[1]Age distribution'!N69*SUMPRODUCT('[1]Age by Underwriting Class'!$H33:$K33,'WL Base'!$B41:$E41)</f>
        <v>8812273522.6038265</v>
      </c>
      <c r="M83" s="20">
        <f>'[1]Age distribution'!AL69*SUMPRODUCT('[1]Age by Underwriting Class'!$H33:$K33,'T20 Base'!$B58:$E58)+'[1]Age distribution'!O69*SUMPRODUCT('[1]Age by Underwriting Class'!$H33:$K33,'WL Base'!$B41:$E41)</f>
        <v>9354061156.8963966</v>
      </c>
      <c r="N83" s="20">
        <f>'[1]Age distribution'!AM69*SUMPRODUCT('[1]Age by Underwriting Class'!$H33:$K33,'T20 Base'!$B58:$E58)+'[1]Age distribution'!P69*SUMPRODUCT('[1]Age by Underwriting Class'!$H33:$K33,'WL Base'!$B41:$E41)</f>
        <v>9905929814.7654133</v>
      </c>
      <c r="O83" s="20">
        <f>'[1]Age distribution'!AN69*SUMPRODUCT('[1]Age by Underwriting Class'!$H33:$K33,'T20 Base'!$B58:$E58)+'[1]Age distribution'!Q69*SUMPRODUCT('[1]Age by Underwriting Class'!$H33:$K33,'WL Base'!$B41:$E41)</f>
        <v>10468212936.867296</v>
      </c>
      <c r="P83" s="20">
        <f>'[1]Age distribution'!AO69*SUMPRODUCT('[1]Age by Underwriting Class'!$H33:$K33,'T20 Base'!$B58:$E58)+'[1]Age distribution'!R69*SUMPRODUCT('[1]Age by Underwriting Class'!$H33:$K33,'WL Base'!$B41:$E41)</f>
        <v>11041187586.327011</v>
      </c>
      <c r="Q83" s="20">
        <f>'[1]Age distribution'!AP69*SUMPRODUCT('[1]Age by Underwriting Class'!$H33:$K33,'T20 Base'!$B58:$E58)+'[1]Age distribution'!S69*SUMPRODUCT('[1]Age by Underwriting Class'!$H33:$K33,'WL Base'!$B41:$E41)</f>
        <v>11625086860.029446</v>
      </c>
      <c r="R83" s="20">
        <f>'[1]Age distribution'!AQ69*SUMPRODUCT('[1]Age by Underwriting Class'!$H33:$K33,'T20 Base'!$B58:$E58)+'[1]Age distribution'!T69*SUMPRODUCT('[1]Age by Underwriting Class'!$H33:$K33,'WL Base'!$B41:$E41)</f>
        <v>12220109116.961132</v>
      </c>
      <c r="S83" s="20">
        <f>'[1]Age distribution'!AR69*SUMPRODUCT('[1]Age by Underwriting Class'!$H33:$K33,'T20 Base'!$B58:$E58)+'[1]Age distribution'!U69*SUMPRODUCT('[1]Age by Underwriting Class'!$H33:$K33,'WL Base'!$B41:$E41)</f>
        <v>12826424944.258272</v>
      </c>
      <c r="T83" s="20">
        <f>'[1]Age distribution'!AS69*SUMPRODUCT('[1]Age by Underwriting Class'!$H33:$K33,'T20 Base'!$B58:$E58)+'[1]Age distribution'!V69*SUMPRODUCT('[1]Age by Underwriting Class'!$H33:$K33,'WL Base'!$B41:$E41)</f>
        <v>13444182487.435768</v>
      </c>
      <c r="U83" s="20">
        <f>'[1]Age distribution'!AT69*SUMPRODUCT('[1]Age by Underwriting Class'!$H33:$K33,'T20 Base'!$B58:$E58)+'[1]Age distribution'!W69*SUMPRODUCT('[1]Age by Underwriting Class'!$H33:$K33,'WL Base'!$B41:$E41)</f>
        <v>14073511579.339718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3931066430.134398</v>
      </c>
      <c r="C84" s="20">
        <f>'[1]Age distribution'!AB70*SUMPRODUCT('[1]Age by Underwriting Class'!$H34:$K34,'T20 Base'!$B59:$E59)+'[1]Age distribution'!E70*SUMPRODUCT('[1]Age by Underwriting Class'!$H34:$K34,'WL Base'!$B42:$E42)</f>
        <v>4460497229.6494923</v>
      </c>
      <c r="D84" s="20">
        <f>'[1]Age distribution'!AC70*SUMPRODUCT('[1]Age by Underwriting Class'!$H34:$K34,'T20 Base'!$B59:$E59)+'[1]Age distribution'!F70*SUMPRODUCT('[1]Age by Underwriting Class'!$H34:$K34,'WL Base'!$B42:$E42)</f>
        <v>4978600526.3940258</v>
      </c>
      <c r="E84" s="20">
        <f>'[1]Age distribution'!AD70*SUMPRODUCT('[1]Age by Underwriting Class'!$H34:$K34,'T20 Base'!$B59:$E59)+'[1]Age distribution'!G70*SUMPRODUCT('[1]Age by Underwriting Class'!$H34:$K34,'WL Base'!$B42:$E42)</f>
        <v>5492567816.2099543</v>
      </c>
      <c r="F84" s="20">
        <f>'[1]Age distribution'!AE70*SUMPRODUCT('[1]Age by Underwriting Class'!$H34:$K34,'T20 Base'!$B59:$E59)+'[1]Age distribution'!H70*SUMPRODUCT('[1]Age by Underwriting Class'!$H34:$K34,'WL Base'!$B42:$E42)</f>
        <v>6006908508.3553648</v>
      </c>
      <c r="G84" s="20">
        <f>'[1]Age distribution'!AF70*SUMPRODUCT('[1]Age by Underwriting Class'!$H34:$K34,'T20 Base'!$B59:$E59)+'[1]Age distribution'!I70*SUMPRODUCT('[1]Age by Underwriting Class'!$H34:$K34,'WL Base'!$B42:$E42)</f>
        <v>6524620417.4869041</v>
      </c>
      <c r="H84" s="20">
        <f>'[1]Age distribution'!AG70*SUMPRODUCT('[1]Age by Underwriting Class'!$H34:$K34,'T20 Base'!$B59:$E59)+'[1]Age distribution'!J70*SUMPRODUCT('[1]Age by Underwriting Class'!$H34:$K34,'WL Base'!$B42:$E42)</f>
        <v>7047788788.185133</v>
      </c>
      <c r="I84" s="20">
        <f>'[1]Age distribution'!AH70*SUMPRODUCT('[1]Age by Underwriting Class'!$H34:$K34,'T20 Base'!$B59:$E59)+'[1]Age distribution'!K70*SUMPRODUCT('[1]Age by Underwriting Class'!$H34:$K34,'WL Base'!$B42:$E42)</f>
        <v>7577917757.711484</v>
      </c>
      <c r="J84" s="20">
        <f>'[1]Age distribution'!AI70*SUMPRODUCT('[1]Age by Underwriting Class'!$H34:$K34,'T20 Base'!$B59:$E59)+'[1]Age distribution'!L70*SUMPRODUCT('[1]Age by Underwriting Class'!$H34:$K34,'WL Base'!$B42:$E42)</f>
        <v>8116125298.3913126</v>
      </c>
      <c r="K84" s="20">
        <f>'[1]Age distribution'!AJ70*SUMPRODUCT('[1]Age by Underwriting Class'!$H34:$K34,'T20 Base'!$B59:$E59)+'[1]Age distribution'!M70*SUMPRODUCT('[1]Age by Underwriting Class'!$H34:$K34,'WL Base'!$B42:$E42)</f>
        <v>8663263631.8492088</v>
      </c>
      <c r="L84" s="20">
        <f>'[1]Age distribution'!AK70*SUMPRODUCT('[1]Age by Underwriting Class'!$H34:$K34,'T20 Base'!$B59:$E59)+'[1]Age distribution'!N70*SUMPRODUCT('[1]Age by Underwriting Class'!$H34:$K34,'WL Base'!$B42:$E42)</f>
        <v>9219996671.7262897</v>
      </c>
      <c r="M84" s="20">
        <f>'[1]Age distribution'!AL70*SUMPRODUCT('[1]Age by Underwriting Class'!$H34:$K34,'T20 Base'!$B59:$E59)+'[1]Age distribution'!O70*SUMPRODUCT('[1]Age by Underwriting Class'!$H34:$K34,'WL Base'!$B42:$E42)</f>
        <v>9786851544.3249283</v>
      </c>
      <c r="N84" s="20">
        <f>'[1]Age distribution'!AM70*SUMPRODUCT('[1]Age by Underwriting Class'!$H34:$K34,'T20 Base'!$B59:$E59)+'[1]Age distribution'!P70*SUMPRODUCT('[1]Age by Underwriting Class'!$H34:$K34,'WL Base'!$B42:$E42)</f>
        <v>10364253865.727104</v>
      </c>
      <c r="O84" s="20">
        <f>'[1]Age distribution'!AN70*SUMPRODUCT('[1]Age by Underwriting Class'!$H34:$K34,'T20 Base'!$B59:$E59)+'[1]Age distribution'!Q70*SUMPRODUCT('[1]Age by Underwriting Class'!$H34:$K34,'WL Base'!$B42:$E42)</f>
        <v>10952552504.10339</v>
      </c>
      <c r="P84" s="20">
        <f>'[1]Age distribution'!AO70*SUMPRODUCT('[1]Age by Underwriting Class'!$H34:$K34,'T20 Base'!$B59:$E59)+'[1]Age distribution'!R70*SUMPRODUCT('[1]Age by Underwriting Class'!$H34:$K34,'WL Base'!$B42:$E42)</f>
        <v>11552037341.637253</v>
      </c>
      <c r="Q84" s="20">
        <f>'[1]Age distribution'!AP70*SUMPRODUCT('[1]Age by Underwriting Class'!$H34:$K34,'T20 Base'!$B59:$E59)+'[1]Age distribution'!S70*SUMPRODUCT('[1]Age by Underwriting Class'!$H34:$K34,'WL Base'!$B42:$E42)</f>
        <v>12162952260.057661</v>
      </c>
      <c r="R84" s="20">
        <f>'[1]Age distribution'!AQ70*SUMPRODUCT('[1]Age by Underwriting Class'!$H34:$K34,'T20 Base'!$B59:$E59)+'[1]Age distribution'!T70*SUMPRODUCT('[1]Age by Underwriting Class'!$H34:$K34,'WL Base'!$B42:$E42)</f>
        <v>12785504795.95446</v>
      </c>
      <c r="S84" s="20">
        <f>'[1]Age distribution'!AR70*SUMPRODUCT('[1]Age by Underwriting Class'!$H34:$K34,'T20 Base'!$B59:$E59)+'[1]Age distribution'!U70*SUMPRODUCT('[1]Age by Underwriting Class'!$H34:$K34,'WL Base'!$B42:$E42)</f>
        <v>13419873429.129025</v>
      </c>
      <c r="T84" s="20">
        <f>'[1]Age distribution'!AS70*SUMPRODUCT('[1]Age by Underwriting Class'!$H34:$K34,'T20 Base'!$B59:$E59)+'[1]Age distribution'!V70*SUMPRODUCT('[1]Age by Underwriting Class'!$H34:$K34,'WL Base'!$B42:$E42)</f>
        <v>14066213159.440456</v>
      </c>
      <c r="U84" s="20">
        <f>'[1]Age distribution'!AT70*SUMPRODUCT('[1]Age by Underwriting Class'!$H34:$K34,'T20 Base'!$B59:$E59)+'[1]Age distribution'!W70*SUMPRODUCT('[1]Age by Underwriting Class'!$H34:$K34,'WL Base'!$B42:$E42)</f>
        <v>14724659826.794971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4102520177.9467201</v>
      </c>
      <c r="C85" s="20">
        <f>'[1]Age distribution'!AB71*SUMPRODUCT('[1]Age by Underwriting Class'!$H35:$K35,'T20 Base'!$B60:$E60)+'[1]Age distribution'!E71*SUMPRODUCT('[1]Age by Underwriting Class'!$H35:$K35,'WL Base'!$B43:$E43)</f>
        <v>4655042140.2283096</v>
      </c>
      <c r="D85" s="20">
        <f>'[1]Age distribution'!AC71*SUMPRODUCT('[1]Age by Underwriting Class'!$H35:$K35,'T20 Base'!$B60:$E60)+'[1]Age distribution'!F71*SUMPRODUCT('[1]Age by Underwriting Class'!$H35:$K35,'WL Base'!$B43:$E43)</f>
        <v>5195742549.8834314</v>
      </c>
      <c r="E85" s="20">
        <f>'[1]Age distribution'!AD71*SUMPRODUCT('[1]Age by Underwriting Class'!$H35:$K35,'T20 Base'!$B60:$E60)+'[1]Age distribution'!G71*SUMPRODUCT('[1]Age by Underwriting Class'!$H35:$K35,'WL Base'!$B43:$E43)</f>
        <v>5732126560.3674116</v>
      </c>
      <c r="F85" s="20">
        <f>'[1]Age distribution'!AE71*SUMPRODUCT('[1]Age by Underwriting Class'!$H35:$K35,'T20 Base'!$B60:$E60)+'[1]Age distribution'!H71*SUMPRODUCT('[1]Age by Underwriting Class'!$H35:$K35,'WL Base'!$B43:$E43)</f>
        <v>6268900259.1505919</v>
      </c>
      <c r="G85" s="20">
        <f>'[1]Age distribution'!AF71*SUMPRODUCT('[1]Age by Underwriting Class'!$H35:$K35,'T20 Base'!$B60:$E60)+'[1]Age distribution'!I71*SUMPRODUCT('[1]Age by Underwriting Class'!$H35:$K35,'WL Base'!$B43:$E43)</f>
        <v>6809192210.7935572</v>
      </c>
      <c r="H85" s="20">
        <f>'[1]Age distribution'!AG71*SUMPRODUCT('[1]Age by Underwriting Class'!$H35:$K35,'T20 Base'!$B60:$E60)+'[1]Age distribution'!J71*SUMPRODUCT('[1]Age by Underwriting Class'!$H35:$K35,'WL Base'!$B43:$E43)</f>
        <v>7355178607.9706745</v>
      </c>
      <c r="I85" s="20">
        <f>'[1]Age distribution'!AH71*SUMPRODUCT('[1]Age by Underwriting Class'!$H35:$K35,'T20 Base'!$B60:$E60)+'[1]Age distribution'!K71*SUMPRODUCT('[1]Age by Underwriting Class'!$H35:$K35,'WL Base'!$B43:$E43)</f>
        <v>7908429190.9992599</v>
      </c>
      <c r="J85" s="20">
        <f>'[1]Age distribution'!AI71*SUMPRODUCT('[1]Age by Underwriting Class'!$H35:$K35,'T20 Base'!$B60:$E60)+'[1]Age distribution'!L71*SUMPRODUCT('[1]Age by Underwriting Class'!$H35:$K35,'WL Base'!$B43:$E43)</f>
        <v>8470110692.6488237</v>
      </c>
      <c r="K85" s="20">
        <f>'[1]Age distribution'!AJ71*SUMPRODUCT('[1]Age by Underwriting Class'!$H35:$K35,'T20 Base'!$B60:$E60)+'[1]Age distribution'!M71*SUMPRODUCT('[1]Age by Underwriting Class'!$H35:$K35,'WL Base'!$B43:$E43)</f>
        <v>9041112504.251997</v>
      </c>
      <c r="L85" s="20">
        <f>'[1]Age distribution'!AK71*SUMPRODUCT('[1]Age by Underwriting Class'!$H35:$K35,'T20 Base'!$B60:$E60)+'[1]Age distribution'!N71*SUMPRODUCT('[1]Age by Underwriting Class'!$H35:$K35,'WL Base'!$B43:$E43)</f>
        <v>9622127496.0915661</v>
      </c>
      <c r="M85" s="20">
        <f>'[1]Age distribution'!AL71*SUMPRODUCT('[1]Age by Underwriting Class'!$H35:$K35,'T20 Base'!$B60:$E60)+'[1]Age distribution'!O71*SUMPRODUCT('[1]Age by Underwriting Class'!$H35:$K35,'WL Base'!$B43:$E43)</f>
        <v>10213705785.121859</v>
      </c>
      <c r="N85" s="20">
        <f>'[1]Age distribution'!AM71*SUMPRODUCT('[1]Age by Underwriting Class'!$H35:$K35,'T20 Base'!$B60:$E60)+'[1]Age distribution'!P71*SUMPRODUCT('[1]Age by Underwriting Class'!$H35:$K35,'WL Base'!$B43:$E43)</f>
        <v>10816291550.701181</v>
      </c>
      <c r="O85" s="20">
        <f>'[1]Age distribution'!AN71*SUMPRODUCT('[1]Age by Underwriting Class'!$H35:$K35,'T20 Base'!$B60:$E60)+'[1]Age distribution'!Q71*SUMPRODUCT('[1]Age by Underwriting Class'!$H35:$K35,'WL Base'!$B43:$E43)</f>
        <v>11430248876.910694</v>
      </c>
      <c r="P85" s="20">
        <f>'[1]Age distribution'!AO71*SUMPRODUCT('[1]Age by Underwriting Class'!$H35:$K35,'T20 Base'!$B60:$E60)+'[1]Age distribution'!R71*SUMPRODUCT('[1]Age by Underwriting Class'!$H35:$K35,'WL Base'!$B43:$E43)</f>
        <v>12055880289.166349</v>
      </c>
      <c r="Q85" s="20">
        <f>'[1]Age distribution'!AP71*SUMPRODUCT('[1]Age by Underwriting Class'!$H35:$K35,'T20 Base'!$B60:$E60)+'[1]Age distribution'!S71*SUMPRODUCT('[1]Age by Underwriting Class'!$H35:$K35,'WL Base'!$B43:$E43)</f>
        <v>12693440306.116436</v>
      </c>
      <c r="R85" s="20">
        <f>'[1]Age distribution'!AQ71*SUMPRODUCT('[1]Age by Underwriting Class'!$H35:$K35,'T20 Base'!$B60:$E60)+'[1]Age distribution'!T71*SUMPRODUCT('[1]Age by Underwriting Class'!$H35:$K35,'WL Base'!$B43:$E43)</f>
        <v>13343145516.074232</v>
      </c>
      <c r="S85" s="20">
        <f>'[1]Age distribution'!AR71*SUMPRODUCT('[1]Age by Underwriting Class'!$H35:$K35,'T20 Base'!$B60:$E60)+'[1]Age distribution'!U71*SUMPRODUCT('[1]Age by Underwriting Class'!$H35:$K35,'WL Base'!$B43:$E43)</f>
        <v>14005182183.250614</v>
      </c>
      <c r="T85" s="20">
        <f>'[1]Age distribution'!AS71*SUMPRODUCT('[1]Age by Underwriting Class'!$H35:$K35,'T20 Base'!$B60:$E60)+'[1]Age distribution'!V71*SUMPRODUCT('[1]Age by Underwriting Class'!$H35:$K35,'WL Base'!$B43:$E43)</f>
        <v>14679712067.834791</v>
      </c>
      <c r="U85" s="20">
        <f>'[1]Age distribution'!AT71*SUMPRODUCT('[1]Age by Underwriting Class'!$H35:$K35,'T20 Base'!$B60:$E60)+'[1]Age distribution'!W71*SUMPRODUCT('[1]Age by Underwriting Class'!$H35:$K35,'WL Base'!$B43:$E43)</f>
        <v>15366876934.400356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4266936596.4472151</v>
      </c>
      <c r="C86" s="20">
        <f>'[1]Age distribution'!AB72*SUMPRODUCT('[1]Age by Underwriting Class'!$H36:$K36,'T20 Base'!$B61:$E61)+'[1]Age distribution'!E72*SUMPRODUCT('[1]Age by Underwriting Class'!$H36:$K36,'WL Base'!$B44:$E44)</f>
        <v>4841601943.3413992</v>
      </c>
      <c r="D86" s="20">
        <f>'[1]Age distribution'!AC72*SUMPRODUCT('[1]Age by Underwriting Class'!$H36:$K36,'T20 Base'!$B61:$E61)+'[1]Age distribution'!F72*SUMPRODUCT('[1]Age by Underwriting Class'!$H36:$K36,'WL Base'!$B44:$E44)</f>
        <v>5403971966.0590315</v>
      </c>
      <c r="E86" s="20">
        <f>'[1]Age distribution'!AD72*SUMPRODUCT('[1]Age by Underwriting Class'!$H36:$K36,'T20 Base'!$B61:$E61)+'[1]Age distribution'!G72*SUMPRODUCT('[1]Age by Underwriting Class'!$H36:$K36,'WL Base'!$B44:$E44)</f>
        <v>5961852601.573348</v>
      </c>
      <c r="F86" s="20">
        <f>'[1]Age distribution'!AE72*SUMPRODUCT('[1]Age by Underwriting Class'!$H36:$K36,'T20 Base'!$B61:$E61)+'[1]Age distribution'!H72*SUMPRODUCT('[1]Age by Underwriting Class'!$H36:$K36,'WL Base'!$B44:$E44)</f>
        <v>6520138542.8979807</v>
      </c>
      <c r="G86" s="20">
        <f>'[1]Age distribution'!AF72*SUMPRODUCT('[1]Age by Underwriting Class'!$H36:$K36,'T20 Base'!$B61:$E61)+'[1]Age distribution'!I72*SUMPRODUCT('[1]Age by Underwriting Class'!$H36:$K36,'WL Base'!$B44:$E44)</f>
        <v>7082083737.8598461</v>
      </c>
      <c r="H86" s="20">
        <f>'[1]Age distribution'!AG72*SUMPRODUCT('[1]Age by Underwriting Class'!$H36:$K36,'T20 Base'!$B61:$E61)+'[1]Age distribution'!J72*SUMPRODUCT('[1]Age by Underwriting Class'!$H36:$K36,'WL Base'!$B44:$E44)</f>
        <v>7649951594.2571783</v>
      </c>
      <c r="I86" s="20">
        <f>'[1]Age distribution'!AH72*SUMPRODUCT('[1]Age by Underwriting Class'!$H36:$K36,'T20 Base'!$B61:$E61)+'[1]Age distribution'!K72*SUMPRODUCT('[1]Age by Underwriting Class'!$H36:$K36,'WL Base'!$B44:$E44)</f>
        <v>8225374762.7818327</v>
      </c>
      <c r="J86" s="20">
        <f>'[1]Age distribution'!AI72*SUMPRODUCT('[1]Age by Underwriting Class'!$H36:$K36,'T20 Base'!$B61:$E61)+'[1]Age distribution'!L72*SUMPRODUCT('[1]Age by Underwriting Class'!$H36:$K36,'WL Base'!$B44:$E44)</f>
        <v>8809566735.2721329</v>
      </c>
      <c r="K86" s="20">
        <f>'[1]Age distribution'!AJ72*SUMPRODUCT('[1]Age by Underwriting Class'!$H36:$K36,'T20 Base'!$B61:$E61)+'[1]Age distribution'!M72*SUMPRODUCT('[1]Age by Underwriting Class'!$H36:$K36,'WL Base'!$B44:$E44)</f>
        <v>9403452547.1358662</v>
      </c>
      <c r="L86" s="20">
        <f>'[1]Age distribution'!AK72*SUMPRODUCT('[1]Age by Underwriting Class'!$H36:$K36,'T20 Base'!$B61:$E61)+'[1]Age distribution'!N72*SUMPRODUCT('[1]Age by Underwriting Class'!$H36:$K36,'WL Base'!$B44:$E44)</f>
        <v>10007752836.770403</v>
      </c>
      <c r="M86" s="20">
        <f>'[1]Age distribution'!AL72*SUMPRODUCT('[1]Age by Underwriting Class'!$H36:$K36,'T20 Base'!$B61:$E61)+'[1]Age distribution'!O72*SUMPRODUCT('[1]Age by Underwriting Class'!$H36:$K36,'WL Base'!$B44:$E44)</f>
        <v>10623039768.129349</v>
      </c>
      <c r="N86" s="20">
        <f>'[1]Age distribution'!AM72*SUMPRODUCT('[1]Age by Underwriting Class'!$H36:$K36,'T20 Base'!$B61:$E61)+'[1]Age distribution'!P72*SUMPRODUCT('[1]Age by Underwriting Class'!$H36:$K36,'WL Base'!$B44:$E44)</f>
        <v>11249775321.91654</v>
      </c>
      <c r="O86" s="20">
        <f>'[1]Age distribution'!AN72*SUMPRODUCT('[1]Age by Underwriting Class'!$H36:$K36,'T20 Base'!$B61:$E61)+'[1]Age distribution'!Q72*SUMPRODUCT('[1]Age by Underwriting Class'!$H36:$K36,'WL Base'!$B44:$E44)</f>
        <v>11888338173.585781</v>
      </c>
      <c r="P86" s="20">
        <f>'[1]Age distribution'!AO72*SUMPRODUCT('[1]Age by Underwriting Class'!$H36:$K36,'T20 Base'!$B61:$E61)+'[1]Age distribution'!R72*SUMPRODUCT('[1]Age by Underwriting Class'!$H36:$K36,'WL Base'!$B44:$E44)</f>
        <v>12539042972.843267</v>
      </c>
      <c r="Q86" s="20">
        <f>'[1]Age distribution'!AP72*SUMPRODUCT('[1]Age by Underwriting Class'!$H36:$K36,'T20 Base'!$B61:$E61)+'[1]Age distribution'!S72*SUMPRODUCT('[1]Age by Underwriting Class'!$H36:$K36,'WL Base'!$B44:$E44)</f>
        <v>13202154438.663622</v>
      </c>
      <c r="R86" s="20">
        <f>'[1]Age distribution'!AQ72*SUMPRODUCT('[1]Age by Underwriting Class'!$H36:$K36,'T20 Base'!$B61:$E61)+'[1]Age distribution'!T72*SUMPRODUCT('[1]Age by Underwriting Class'!$H36:$K36,'WL Base'!$B44:$E44)</f>
        <v>13877897839.555031</v>
      </c>
      <c r="S86" s="20">
        <f>'[1]Age distribution'!AR72*SUMPRODUCT('[1]Age by Underwriting Class'!$H36:$K36,'T20 Base'!$B61:$E61)+'[1]Age distribution'!U72*SUMPRODUCT('[1]Age by Underwriting Class'!$H36:$K36,'WL Base'!$B44:$E44)</f>
        <v>14566466904.626314</v>
      </c>
      <c r="T86" s="20">
        <f>'[1]Age distribution'!AS72*SUMPRODUCT('[1]Age by Underwriting Class'!$H36:$K36,'T20 Base'!$B61:$E61)+'[1]Age distribution'!V72*SUMPRODUCT('[1]Age by Underwriting Class'!$H36:$K36,'WL Base'!$B44:$E44)</f>
        <v>15268029876.91864</v>
      </c>
      <c r="U86" s="20">
        <f>'[1]Age distribution'!AT72*SUMPRODUCT('[1]Age by Underwriting Class'!$H36:$K36,'T20 Base'!$B61:$E61)+'[1]Age distribution'!W72*SUMPRODUCT('[1]Age by Underwriting Class'!$H36:$K36,'WL Base'!$B44:$E44)</f>
        <v>15982734202.494648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4449365367.5922384</v>
      </c>
      <c r="C87" s="20">
        <f>'[1]Age distribution'!AB73*SUMPRODUCT('[1]Age by Underwriting Class'!$H37:$K37,'T20 Base'!$B62:$E62)+'[1]Age distribution'!E73*SUMPRODUCT('[1]Age by Underwriting Class'!$H37:$K37,'WL Base'!$B45:$E45)</f>
        <v>5048599978.8014402</v>
      </c>
      <c r="D87" s="20">
        <f>'[1]Age distribution'!AC73*SUMPRODUCT('[1]Age by Underwriting Class'!$H37:$K37,'T20 Base'!$B62:$E62)+'[1]Age distribution'!F73*SUMPRODUCT('[1]Age by Underwriting Class'!$H37:$K37,'WL Base'!$B45:$E45)</f>
        <v>5635013591.0719604</v>
      </c>
      <c r="E87" s="20">
        <f>'[1]Age distribution'!AD73*SUMPRODUCT('[1]Age by Underwriting Class'!$H37:$K37,'T20 Base'!$B62:$E62)+'[1]Age distribution'!G73*SUMPRODUCT('[1]Age by Underwriting Class'!$H37:$K37,'WL Base'!$B45:$E45)</f>
        <v>6216745876.7062302</v>
      </c>
      <c r="F87" s="20">
        <f>'[1]Age distribution'!AE73*SUMPRODUCT('[1]Age by Underwriting Class'!$H37:$K37,'T20 Base'!$B62:$E62)+'[1]Age distribution'!H73*SUMPRODUCT('[1]Age by Underwriting Class'!$H37:$K37,'WL Base'!$B45:$E45)</f>
        <v>6798900796.6109982</v>
      </c>
      <c r="G87" s="20">
        <f>'[1]Age distribution'!AF73*SUMPRODUCT('[1]Age by Underwriting Class'!$H37:$K37,'T20 Base'!$B62:$E62)+'[1]Age distribution'!I73*SUMPRODUCT('[1]Age by Underwriting Class'!$H37:$K37,'WL Base'!$B45:$E45)</f>
        <v>7384871418.0235643</v>
      </c>
      <c r="H87" s="20">
        <f>'[1]Age distribution'!AG73*SUMPRODUCT('[1]Age by Underwriting Class'!$H37:$K37,'T20 Base'!$B62:$E62)+'[1]Age distribution'!J73*SUMPRODUCT('[1]Age by Underwriting Class'!$H37:$K37,'WL Base'!$B45:$E45)</f>
        <v>7977017918.5661087</v>
      </c>
      <c r="I87" s="20">
        <f>'[1]Age distribution'!AH73*SUMPRODUCT('[1]Age by Underwriting Class'!$H37:$K37,'T20 Base'!$B62:$E62)+'[1]Age distribution'!K73*SUMPRODUCT('[1]Age by Underwriting Class'!$H37:$K37,'WL Base'!$B45:$E45)</f>
        <v>8577042751.3408785</v>
      </c>
      <c r="J87" s="20">
        <f>'[1]Age distribution'!AI73*SUMPRODUCT('[1]Age by Underwriting Class'!$H37:$K37,'T20 Base'!$B62:$E62)+'[1]Age distribution'!L73*SUMPRODUCT('[1]Age by Underwriting Class'!$H37:$K37,'WL Base'!$B45:$E45)</f>
        <v>9186211289.8628674</v>
      </c>
      <c r="K87" s="20">
        <f>'[1]Age distribution'!AJ73*SUMPRODUCT('[1]Age by Underwriting Class'!$H37:$K37,'T20 Base'!$B62:$E62)+'[1]Age distribution'!M73*SUMPRODUCT('[1]Age by Underwriting Class'!$H37:$K37,'WL Base'!$B45:$E45)</f>
        <v>9805488118.5392189</v>
      </c>
      <c r="L87" s="20">
        <f>'[1]Age distribution'!AK73*SUMPRODUCT('[1]Age by Underwriting Class'!$H37:$K37,'T20 Base'!$B62:$E62)+'[1]Age distribution'!N73*SUMPRODUCT('[1]Age by Underwriting Class'!$H37:$K37,'WL Base'!$B45:$E45)</f>
        <v>10435624685.969025</v>
      </c>
      <c r="M87" s="20">
        <f>'[1]Age distribution'!AL73*SUMPRODUCT('[1]Age by Underwriting Class'!$H37:$K37,'T20 Base'!$B62:$E62)+'[1]Age distribution'!O73*SUMPRODUCT('[1]Age by Underwriting Class'!$H37:$K37,'WL Base'!$B45:$E45)</f>
        <v>11077217618.425541</v>
      </c>
      <c r="N87" s="20">
        <f>'[1]Age distribution'!AM73*SUMPRODUCT('[1]Age by Underwriting Class'!$H37:$K37,'T20 Base'!$B62:$E62)+'[1]Age distribution'!P73*SUMPRODUCT('[1]Age by Underwriting Class'!$H37:$K37,'WL Base'!$B45:$E45)</f>
        <v>11730748648.153362</v>
      </c>
      <c r="O87" s="20">
        <f>'[1]Age distribution'!AN73*SUMPRODUCT('[1]Age by Underwriting Class'!$H37:$K37,'T20 Base'!$B62:$E62)+'[1]Age distribution'!Q73*SUMPRODUCT('[1]Age by Underwriting Class'!$H37:$K37,'WL Base'!$B45:$E45)</f>
        <v>12396612640.511189</v>
      </c>
      <c r="P87" s="20">
        <f>'[1]Age distribution'!AO73*SUMPRODUCT('[1]Age by Underwriting Class'!$H37:$K37,'T20 Base'!$B62:$E62)+'[1]Age distribution'!R73*SUMPRODUCT('[1]Age by Underwriting Class'!$H37:$K37,'WL Base'!$B45:$E45)</f>
        <v>13075137697.750843</v>
      </c>
      <c r="Q87" s="20">
        <f>'[1]Age distribution'!AP73*SUMPRODUCT('[1]Age by Underwriting Class'!$H37:$K37,'T20 Base'!$B62:$E62)+'[1]Age distribution'!S73*SUMPRODUCT('[1]Age by Underwriting Class'!$H37:$K37,'WL Base'!$B45:$E45)</f>
        <v>13766599856.652155</v>
      </c>
      <c r="R87" s="20">
        <f>'[1]Age distribution'!AQ73*SUMPRODUCT('[1]Age by Underwriting Class'!$H37:$K37,'T20 Base'!$B62:$E62)+'[1]Age distribution'!T73*SUMPRODUCT('[1]Age by Underwriting Class'!$H37:$K37,'WL Base'!$B45:$E45)</f>
        <v>14471234016.861763</v>
      </c>
      <c r="S87" s="20">
        <f>'[1]Age distribution'!AR73*SUMPRODUCT('[1]Age by Underwriting Class'!$H37:$K37,'T20 Base'!$B62:$E62)+'[1]Age distribution'!U73*SUMPRODUCT('[1]Age by Underwriting Class'!$H37:$K37,'WL Base'!$B45:$E45)</f>
        <v>15189242190.19025</v>
      </c>
      <c r="T87" s="20">
        <f>'[1]Age distribution'!AS73*SUMPRODUCT('[1]Age by Underwriting Class'!$H37:$K37,'T20 Base'!$B62:$E62)+'[1]Age distribution'!V73*SUMPRODUCT('[1]Age by Underwriting Class'!$H37:$K37,'WL Base'!$B45:$E45)</f>
        <v>15920799812.748226</v>
      </c>
      <c r="U87" s="20">
        <f>'[1]Age distribution'!AT73*SUMPRODUCT('[1]Age by Underwriting Class'!$H37:$K37,'T20 Base'!$B62:$E62)+'[1]Age distribution'!W73*SUMPRODUCT('[1]Age by Underwriting Class'!$H37:$K37,'WL Base'!$B45:$E45)</f>
        <v>16666060634.512959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4624573689.1200781</v>
      </c>
      <c r="C88" s="20">
        <f>'[1]Age distribution'!AB74*SUMPRODUCT('[1]Age by Underwriting Class'!$H38:$K38,'T20 Base'!$B63:$E63)+'[1]Age distribution'!E74*SUMPRODUCT('[1]Age by Underwriting Class'!$H38:$K38,'WL Base'!$B46:$E46)</f>
        <v>5247405124.0911741</v>
      </c>
      <c r="D88" s="20">
        <f>'[1]Age distribution'!AC74*SUMPRODUCT('[1]Age by Underwriting Class'!$H38:$K38,'T20 Base'!$B63:$E63)+'[1]Age distribution'!F74*SUMPRODUCT('[1]Age by Underwriting Class'!$H38:$K38,'WL Base'!$B46:$E46)</f>
        <v>5856910691.3347235</v>
      </c>
      <c r="E88" s="20">
        <f>'[1]Age distribution'!AD74*SUMPRODUCT('[1]Age by Underwriting Class'!$H38:$K38,'T20 Base'!$B63:$E63)+'[1]Age distribution'!G74*SUMPRODUCT('[1]Age by Underwriting Class'!$H38:$K38,'WL Base'!$B46:$E46)</f>
        <v>6461550589.386467</v>
      </c>
      <c r="F88" s="20">
        <f>'[1]Age distribution'!AE74*SUMPRODUCT('[1]Age by Underwriting Class'!$H38:$K38,'T20 Base'!$B63:$E63)+'[1]Age distribution'!H74*SUMPRODUCT('[1]Age by Underwriting Class'!$H38:$K38,'WL Base'!$B46:$E46)</f>
        <v>7066629764.3161449</v>
      </c>
      <c r="G88" s="20">
        <f>'[1]Age distribution'!AF74*SUMPRODUCT('[1]Age by Underwriting Class'!$H38:$K38,'T20 Base'!$B63:$E63)+'[1]Age distribution'!I74*SUMPRODUCT('[1]Age by Underwriting Class'!$H38:$K38,'WL Base'!$B46:$E46)</f>
        <v>7675674896.4870577</v>
      </c>
      <c r="H88" s="20">
        <f>'[1]Age distribution'!AG74*SUMPRODUCT('[1]Age by Underwriting Class'!$H38:$K38,'T20 Base'!$B63:$E63)+'[1]Age distribution'!J74*SUMPRODUCT('[1]Age by Underwriting Class'!$H38:$K38,'WL Base'!$B46:$E46)</f>
        <v>8291139103.2387428</v>
      </c>
      <c r="I88" s="20">
        <f>'[1]Age distribution'!AH74*SUMPRODUCT('[1]Age by Underwriting Class'!$H38:$K38,'T20 Base'!$B63:$E63)+'[1]Age distribution'!K74*SUMPRODUCT('[1]Age by Underwriting Class'!$H38:$K38,'WL Base'!$B46:$E46)</f>
        <v>8914791877.3354874</v>
      </c>
      <c r="J88" s="20">
        <f>'[1]Age distribution'!AI74*SUMPRODUCT('[1]Age by Underwriting Class'!$H38:$K38,'T20 Base'!$B63:$E63)+'[1]Age distribution'!L74*SUMPRODUCT('[1]Age by Underwriting Class'!$H38:$K38,'WL Base'!$B46:$E46)</f>
        <v>9547948420.5152645</v>
      </c>
      <c r="K88" s="20">
        <f>'[1]Age distribution'!AJ74*SUMPRODUCT('[1]Age by Underwriting Class'!$H38:$K38,'T20 Base'!$B63:$E63)+'[1]Age distribution'!M74*SUMPRODUCT('[1]Age by Underwriting Class'!$H38:$K38,'WL Base'!$B46:$E46)</f>
        <v>10191611300.852774</v>
      </c>
      <c r="L88" s="20">
        <f>'[1]Age distribution'!AK74*SUMPRODUCT('[1]Age by Underwriting Class'!$H38:$K38,'T20 Base'!$B63:$E63)+'[1]Age distribution'!N74*SUMPRODUCT('[1]Age by Underwriting Class'!$H38:$K38,'WL Base'!$B46:$E46)</f>
        <v>10846561557.694746</v>
      </c>
      <c r="M88" s="20">
        <f>'[1]Age distribution'!AL74*SUMPRODUCT('[1]Age by Underwriting Class'!$H38:$K38,'T20 Base'!$B63:$E63)+'[1]Age distribution'!O74*SUMPRODUCT('[1]Age by Underwriting Class'!$H38:$K38,'WL Base'!$B46:$E46)</f>
        <v>11513419311.426359</v>
      </c>
      <c r="N88" s="20">
        <f>'[1]Age distribution'!AM74*SUMPRODUCT('[1]Age by Underwriting Class'!$H38:$K38,'T20 Base'!$B63:$E63)+'[1]Age distribution'!P74*SUMPRODUCT('[1]Age by Underwriting Class'!$H38:$K38,'WL Base'!$B46:$E46)</f>
        <v>12192685264.075771</v>
      </c>
      <c r="O88" s="20">
        <f>'[1]Age distribution'!AN74*SUMPRODUCT('[1]Age by Underwriting Class'!$H38:$K38,'T20 Base'!$B63:$E63)+'[1]Age distribution'!Q74*SUMPRODUCT('[1]Age by Underwriting Class'!$H38:$K38,'WL Base'!$B46:$E46)</f>
        <v>12884769830.117338</v>
      </c>
      <c r="P88" s="20">
        <f>'[1]Age distribution'!AO74*SUMPRODUCT('[1]Age by Underwriting Class'!$H38:$K38,'T20 Base'!$B63:$E63)+'[1]Age distribution'!R74*SUMPRODUCT('[1]Age by Underwriting Class'!$H38:$K38,'WL Base'!$B46:$E46)</f>
        <v>13590014031.90274</v>
      </c>
      <c r="Q88" s="20">
        <f>'[1]Age distribution'!AP74*SUMPRODUCT('[1]Age by Underwriting Class'!$H38:$K38,'T20 Base'!$B63:$E63)+'[1]Age distribution'!S74*SUMPRODUCT('[1]Age by Underwriting Class'!$H38:$K38,'WL Base'!$B46:$E46)</f>
        <v>14308704776.06332</v>
      </c>
      <c r="R88" s="20">
        <f>'[1]Age distribution'!AQ74*SUMPRODUCT('[1]Age by Underwriting Class'!$H38:$K38,'T20 Base'!$B63:$E63)+'[1]Age distribution'!T74*SUMPRODUCT('[1]Age by Underwriting Class'!$H38:$K38,'WL Base'!$B46:$E46)</f>
        <v>15041086212.18799</v>
      </c>
      <c r="S88" s="20">
        <f>'[1]Age distribution'!AR74*SUMPRODUCT('[1]Age by Underwriting Class'!$H38:$K38,'T20 Base'!$B63:$E63)+'[1]Age distribution'!U74*SUMPRODUCT('[1]Age by Underwriting Class'!$H38:$K38,'WL Base'!$B46:$E46)</f>
        <v>15787368306.963444</v>
      </c>
      <c r="T88" s="20">
        <f>'[1]Age distribution'!AS74*SUMPRODUCT('[1]Age by Underwriting Class'!$H38:$K38,'T20 Base'!$B63:$E63)+'[1]Age distribution'!V74*SUMPRODUCT('[1]Age by Underwriting Class'!$H38:$K38,'WL Base'!$B46:$E46)</f>
        <v>16547733404.871244</v>
      </c>
      <c r="U88" s="20">
        <f>'[1]Age distribution'!AT74*SUMPRODUCT('[1]Age by Underwriting Class'!$H38:$K38,'T20 Base'!$B63:$E63)+'[1]Age distribution'!W74*SUMPRODUCT('[1]Age by Underwriting Class'!$H38:$K38,'WL Base'!$B46:$E46)</f>
        <v>17322341310.29715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4813956730.3293142</v>
      </c>
      <c r="C89" s="20">
        <f>'[1]Age distribution'!AB75*SUMPRODUCT('[1]Age by Underwriting Class'!$H39:$K39,'T20 Base'!$B64:$E64)+'[1]Age distribution'!E75*SUMPRODUCT('[1]Age by Underwriting Class'!$H39:$K39,'WL Base'!$B47:$E47)</f>
        <v>5462294021.4603071</v>
      </c>
      <c r="D89" s="20">
        <f>'[1]Age distribution'!AC75*SUMPRODUCT('[1]Age by Underwriting Class'!$H39:$K39,'T20 Base'!$B64:$E64)+'[1]Age distribution'!F75*SUMPRODUCT('[1]Age by Underwriting Class'!$H39:$K39,'WL Base'!$B47:$E47)</f>
        <v>6096759731.1338739</v>
      </c>
      <c r="E89" s="20">
        <f>'[1]Age distribution'!AD75*SUMPRODUCT('[1]Age by Underwriting Class'!$H39:$K39,'T20 Base'!$B64:$E64)+'[1]Age distribution'!G75*SUMPRODUCT('[1]Age by Underwriting Class'!$H39:$K39,'WL Base'!$B47:$E47)</f>
        <v>6726160515.3617582</v>
      </c>
      <c r="F89" s="20">
        <f>'[1]Age distribution'!AE75*SUMPRODUCT('[1]Age by Underwriting Class'!$H39:$K39,'T20 Base'!$B64:$E64)+'[1]Age distribution'!H75*SUMPRODUCT('[1]Age by Underwriting Class'!$H39:$K39,'WL Base'!$B47:$E47)</f>
        <v>7356018565.496767</v>
      </c>
      <c r="G89" s="20">
        <f>'[1]Age distribution'!AF75*SUMPRODUCT('[1]Age by Underwriting Class'!$H39:$K39,'T20 Base'!$B64:$E64)+'[1]Age distribution'!I75*SUMPRODUCT('[1]Age by Underwriting Class'!$H39:$K39,'WL Base'!$B47:$E47)</f>
        <v>7990004984.6095581</v>
      </c>
      <c r="H89" s="20">
        <f>'[1]Age distribution'!AG75*SUMPRODUCT('[1]Age by Underwriting Class'!$H39:$K39,'T20 Base'!$B64:$E64)+'[1]Age distribution'!J75*SUMPRODUCT('[1]Age by Underwriting Class'!$H39:$K39,'WL Base'!$B47:$E47)</f>
        <v>8630673348.7745609</v>
      </c>
      <c r="I89" s="20">
        <f>'[1]Age distribution'!AH75*SUMPRODUCT('[1]Age by Underwriting Class'!$H39:$K39,'T20 Base'!$B64:$E64)+'[1]Age distribution'!K75*SUMPRODUCT('[1]Age by Underwriting Class'!$H39:$K39,'WL Base'!$B47:$E47)</f>
        <v>9279865614.0669765</v>
      </c>
      <c r="J89" s="20">
        <f>'[1]Age distribution'!AI75*SUMPRODUCT('[1]Age by Underwriting Class'!$H39:$K39,'T20 Base'!$B64:$E64)+'[1]Age distribution'!L75*SUMPRODUCT('[1]Age by Underwriting Class'!$H39:$K39,'WL Base'!$B47:$E47)</f>
        <v>9938950841.6552238</v>
      </c>
      <c r="K89" s="20">
        <f>'[1]Age distribution'!AJ75*SUMPRODUCT('[1]Age by Underwriting Class'!$H39:$K39,'T20 Base'!$B64:$E64)+'[1]Age distribution'!M75*SUMPRODUCT('[1]Age by Underwriting Class'!$H39:$K39,'WL Base'!$B47:$E47)</f>
        <v>10608972656.23971</v>
      </c>
      <c r="L89" s="20">
        <f>'[1]Age distribution'!AK75*SUMPRODUCT('[1]Age by Underwriting Class'!$H39:$K39,'T20 Base'!$B64:$E64)+'[1]Age distribution'!N75*SUMPRODUCT('[1]Age by Underwriting Class'!$H39:$K39,'WL Base'!$B47:$E47)</f>
        <v>11290744081.868185</v>
      </c>
      <c r="M89" s="20">
        <f>'[1]Age distribution'!AL75*SUMPRODUCT('[1]Age by Underwriting Class'!$H39:$K39,'T20 Base'!$B64:$E64)+'[1]Age distribution'!O75*SUMPRODUCT('[1]Age by Underwriting Class'!$H39:$K39,'WL Base'!$B47:$E47)</f>
        <v>11984910633.76054</v>
      </c>
      <c r="N89" s="20">
        <f>'[1]Age distribution'!AM75*SUMPRODUCT('[1]Age by Underwriting Class'!$H39:$K39,'T20 Base'!$B64:$E64)+'[1]Age distribution'!P75*SUMPRODUCT('[1]Age by Underwriting Class'!$H39:$K39,'WL Base'!$B47:$E47)</f>
        <v>12691993518.423658</v>
      </c>
      <c r="O89" s="20">
        <f>'[1]Age distribution'!AN75*SUMPRODUCT('[1]Age by Underwriting Class'!$H39:$K39,'T20 Base'!$B64:$E64)+'[1]Age distribution'!Q75*SUMPRODUCT('[1]Age by Underwriting Class'!$H39:$K39,'WL Base'!$B47:$E47)</f>
        <v>13412419957.403543</v>
      </c>
      <c r="P89" s="20">
        <f>'[1]Age distribution'!AO75*SUMPRODUCT('[1]Age by Underwriting Class'!$H39:$K39,'T20 Base'!$B64:$E64)+'[1]Age distribution'!R75*SUMPRODUCT('[1]Age by Underwriting Class'!$H39:$K39,'WL Base'!$B47:$E47)</f>
        <v>14146544938.414827</v>
      </c>
      <c r="Q89" s="20">
        <f>'[1]Age distribution'!AP75*SUMPRODUCT('[1]Age by Underwriting Class'!$H39:$K39,'T20 Base'!$B64:$E64)+'[1]Age distribution'!S75*SUMPRODUCT('[1]Age by Underwriting Class'!$H39:$K39,'WL Base'!$B47:$E47)</f>
        <v>14894667117.334089</v>
      </c>
      <c r="R89" s="20">
        <f>'[1]Age distribution'!AQ75*SUMPRODUCT('[1]Age by Underwriting Class'!$H39:$K39,'T20 Base'!$B64:$E64)+'[1]Age distribution'!T75*SUMPRODUCT('[1]Age by Underwriting Class'!$H39:$K39,'WL Base'!$B47:$E47)</f>
        <v>15657040642.032198</v>
      </c>
      <c r="S89" s="20">
        <f>'[1]Age distribution'!AR75*SUMPRODUCT('[1]Age by Underwriting Class'!$H39:$K39,'T20 Base'!$B64:$E64)+'[1]Age distribution'!U75*SUMPRODUCT('[1]Age by Underwriting Class'!$H39:$K39,'WL Base'!$B47:$E47)</f>
        <v>16433884077.638067</v>
      </c>
      <c r="T89" s="20">
        <f>'[1]Age distribution'!AS75*SUMPRODUCT('[1]Age by Underwriting Class'!$H39:$K39,'T20 Base'!$B64:$E64)+'[1]Age distribution'!V75*SUMPRODUCT('[1]Age by Underwriting Class'!$H39:$K39,'WL Base'!$B47:$E47)</f>
        <v>17225387235.90588</v>
      </c>
      <c r="U89" s="20">
        <f>'[1]Age distribution'!AT75*SUMPRODUCT('[1]Age by Underwriting Class'!$H39:$K39,'T20 Base'!$B64:$E64)+'[1]Age distribution'!W75*SUMPRODUCT('[1]Age by Underwriting Class'!$H39:$K39,'WL Base'!$B47:$E47)</f>
        <v>18031716465.444187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4997362222.1014957</v>
      </c>
      <c r="C90" s="20">
        <f>'[1]Age distribution'!AB76*SUMPRODUCT('[1]Age by Underwriting Class'!$H40:$K40,'T20 Base'!$B65:$E65)+'[1]Age distribution'!E76*SUMPRODUCT('[1]Age by Underwriting Class'!$H40:$K40,'WL Base'!$B48:$E48)</f>
        <v>5670400320.9827881</v>
      </c>
      <c r="D90" s="20">
        <f>'[1]Age distribution'!AC76*SUMPRODUCT('[1]Age by Underwriting Class'!$H40:$K40,'T20 Base'!$B65:$E65)+'[1]Age distribution'!F76*SUMPRODUCT('[1]Age by Underwriting Class'!$H40:$K40,'WL Base'!$B48:$E48)</f>
        <v>6329038349.1905308</v>
      </c>
      <c r="E90" s="20">
        <f>'[1]Age distribution'!AD76*SUMPRODUCT('[1]Age by Underwriting Class'!$H40:$K40,'T20 Base'!$B65:$E65)+'[1]Age distribution'!G76*SUMPRODUCT('[1]Age by Underwriting Class'!$H40:$K40,'WL Base'!$B48:$E48)</f>
        <v>6982418484.8791046</v>
      </c>
      <c r="F90" s="20">
        <f>'[1]Age distribution'!AE76*SUMPRODUCT('[1]Age by Underwriting Class'!$H40:$K40,'T20 Base'!$B65:$E65)+'[1]Age distribution'!H76*SUMPRODUCT('[1]Age by Underwriting Class'!$H40:$K40,'WL Base'!$B48:$E48)</f>
        <v>7636273307.7112732</v>
      </c>
      <c r="G90" s="20">
        <f>'[1]Age distribution'!AF76*SUMPRODUCT('[1]Age by Underwriting Class'!$H40:$K40,'T20 Base'!$B65:$E65)+'[1]Age distribution'!I76*SUMPRODUCT('[1]Age by Underwriting Class'!$H40:$K40,'WL Base'!$B48:$E48)</f>
        <v>8294413785.0111036</v>
      </c>
      <c r="H90" s="20">
        <f>'[1]Age distribution'!AG76*SUMPRODUCT('[1]Age by Underwriting Class'!$H40:$K40,'T20 Base'!$B65:$E65)+'[1]Age distribution'!J76*SUMPRODUCT('[1]Age by Underwriting Class'!$H40:$K40,'WL Base'!$B48:$E48)</f>
        <v>8959490780.7810116</v>
      </c>
      <c r="I90" s="20">
        <f>'[1]Age distribution'!AH76*SUMPRODUCT('[1]Age by Underwriting Class'!$H40:$K40,'T20 Base'!$B65:$E65)+'[1]Age distribution'!K76*SUMPRODUCT('[1]Age by Underwriting Class'!$H40:$K40,'WL Base'!$B48:$E48)</f>
        <v>9633416427.227541</v>
      </c>
      <c r="J90" s="20">
        <f>'[1]Age distribution'!AI76*SUMPRODUCT('[1]Age by Underwriting Class'!$H40:$K40,'T20 Base'!$B65:$E65)+'[1]Age distribution'!L76*SUMPRODUCT('[1]Age by Underwriting Class'!$H40:$K40,'WL Base'!$B48:$E48)</f>
        <v>10317611944.969423</v>
      </c>
      <c r="K90" s="20">
        <f>'[1]Age distribution'!AJ76*SUMPRODUCT('[1]Age by Underwriting Class'!$H40:$K40,'T20 Base'!$B65:$E65)+'[1]Age distribution'!M76*SUMPRODUCT('[1]Age by Underwriting Class'!$H40:$K40,'WL Base'!$B48:$E48)</f>
        <v>11013160719.451105</v>
      </c>
      <c r="L90" s="20">
        <f>'[1]Age distribution'!AK76*SUMPRODUCT('[1]Age by Underwriting Class'!$H40:$K40,'T20 Base'!$B65:$E65)+'[1]Age distribution'!N76*SUMPRODUCT('[1]Age by Underwriting Class'!$H40:$K40,'WL Base'!$B48:$E48)</f>
        <v>11720906749.879374</v>
      </c>
      <c r="M90" s="20">
        <f>'[1]Age distribution'!AL76*SUMPRODUCT('[1]Age by Underwriting Class'!$H40:$K40,'T20 Base'!$B65:$E65)+'[1]Age distribution'!O76*SUMPRODUCT('[1]Age by Underwriting Class'!$H40:$K40,'WL Base'!$B48:$E48)</f>
        <v>12441520144.764626</v>
      </c>
      <c r="N90" s="20">
        <f>'[1]Age distribution'!AM76*SUMPRODUCT('[1]Age by Underwriting Class'!$H40:$K40,'T20 Base'!$B65:$E65)+'[1]Age distribution'!P76*SUMPRODUCT('[1]Age by Underwriting Class'!$H40:$K40,'WL Base'!$B48:$E48)</f>
        <v>13175541967.903923</v>
      </c>
      <c r="O90" s="20">
        <f>'[1]Age distribution'!AN76*SUMPRODUCT('[1]Age by Underwriting Class'!$H40:$K40,'T20 Base'!$B65:$E65)+'[1]Age distribution'!Q76*SUMPRODUCT('[1]Age by Underwriting Class'!$H40:$K40,'WL Base'!$B48:$E48)</f>
        <v>13923415717.42865</v>
      </c>
      <c r="P90" s="20">
        <f>'[1]Age distribution'!AO76*SUMPRODUCT('[1]Age by Underwriting Class'!$H40:$K40,'T20 Base'!$B65:$E65)+'[1]Age distribution'!R76*SUMPRODUCT('[1]Age by Underwriting Class'!$H40:$K40,'WL Base'!$B48:$E48)</f>
        <v>14685509905.623774</v>
      </c>
      <c r="Q90" s="20">
        <f>'[1]Age distribution'!AP76*SUMPRODUCT('[1]Age by Underwriting Class'!$H40:$K40,'T20 Base'!$B65:$E65)+'[1]Age distribution'!S76*SUMPRODUCT('[1]Age by Underwriting Class'!$H40:$K40,'WL Base'!$B48:$E48)</f>
        <v>15462134566.766424</v>
      </c>
      <c r="R90" s="20">
        <f>'[1]Age distribution'!AQ76*SUMPRODUCT('[1]Age by Underwriting Class'!$H40:$K40,'T20 Base'!$B65:$E65)+'[1]Age distribution'!T76*SUMPRODUCT('[1]Age by Underwriting Class'!$H40:$K40,'WL Base'!$B48:$E48)</f>
        <v>16253553531.430874</v>
      </c>
      <c r="S90" s="20">
        <f>'[1]Age distribution'!AR76*SUMPRODUCT('[1]Age by Underwriting Class'!$H40:$K40,'T20 Base'!$B65:$E65)+'[1]Age distribution'!U76*SUMPRODUCT('[1]Age by Underwriting Class'!$H40:$K40,'WL Base'!$B48:$E48)</f>
        <v>17059993691.793249</v>
      </c>
      <c r="T90" s="20">
        <f>'[1]Age distribution'!AS76*SUMPRODUCT('[1]Age by Underwriting Class'!$H40:$K40,'T20 Base'!$B65:$E65)+'[1]Age distribution'!V76*SUMPRODUCT('[1]Age by Underwriting Class'!$H40:$K40,'WL Base'!$B48:$E48)</f>
        <v>17881652091.188751</v>
      </c>
      <c r="U90" s="20">
        <f>'[1]Age distribution'!AT76*SUMPRODUCT('[1]Age by Underwriting Class'!$H40:$K40,'T20 Base'!$B65:$E65)+'[1]Age distribution'!W76*SUMPRODUCT('[1]Age by Underwriting Class'!$H40:$K40,'WL Base'!$B48:$E48)</f>
        <v>18718701415.891613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5197471336.3874788</v>
      </c>
      <c r="C91" s="20">
        <f>'[1]Age distribution'!AB77*SUMPRODUCT('[1]Age by Underwriting Class'!$H41:$K41,'T20 Base'!$B66:$E66)+'[1]Age distribution'!E77*SUMPRODUCT('[1]Age by Underwriting Class'!$H41:$K41,'WL Base'!$B49:$E49)</f>
        <v>5897459864.6877584</v>
      </c>
      <c r="D91" s="20">
        <f>'[1]Age distribution'!AC77*SUMPRODUCT('[1]Age by Underwriting Class'!$H41:$K41,'T20 Base'!$B66:$E66)+'[1]Age distribution'!F77*SUMPRODUCT('[1]Age by Underwriting Class'!$H41:$K41,'WL Base'!$B49:$E49)</f>
        <v>6582471701.0370884</v>
      </c>
      <c r="E91" s="20">
        <f>'[1]Age distribution'!AD77*SUMPRODUCT('[1]Age by Underwriting Class'!$H41:$K41,'T20 Base'!$B66:$E66)+'[1]Age distribution'!G77*SUMPRODUCT('[1]Age by Underwriting Class'!$H41:$K41,'WL Base'!$B49:$E49)</f>
        <v>7262015103.3518925</v>
      </c>
      <c r="F91" s="20">
        <f>'[1]Age distribution'!AE77*SUMPRODUCT('[1]Age by Underwriting Class'!$H41:$K41,'T20 Base'!$B66:$E66)+'[1]Age distribution'!H77*SUMPRODUCT('[1]Age by Underwriting Class'!$H41:$K41,'WL Base'!$B49:$E49)</f>
        <v>7942052200.6827755</v>
      </c>
      <c r="G91" s="20">
        <f>'[1]Age distribution'!AF77*SUMPRODUCT('[1]Age by Underwriting Class'!$H41:$K41,'T20 Base'!$B66:$E66)+'[1]Age distribution'!I77*SUMPRODUCT('[1]Age by Underwriting Class'!$H41:$K41,'WL Base'!$B49:$E49)</f>
        <v>8626546562.7191906</v>
      </c>
      <c r="H91" s="20">
        <f>'[1]Age distribution'!AG77*SUMPRODUCT('[1]Age by Underwriting Class'!$H41:$K41,'T20 Base'!$B66:$E66)+'[1]Age distribution'!J77*SUMPRODUCT('[1]Age by Underwriting Class'!$H41:$K41,'WL Base'!$B49:$E49)</f>
        <v>9318255201.872261</v>
      </c>
      <c r="I91" s="20">
        <f>'[1]Age distribution'!AH77*SUMPRODUCT('[1]Age by Underwriting Class'!$H41:$K41,'T20 Base'!$B66:$E66)+'[1]Age distribution'!K77*SUMPRODUCT('[1]Age by Underwriting Class'!$H41:$K41,'WL Base'!$B49:$E49)</f>
        <v>10019166817.758549</v>
      </c>
      <c r="J91" s="20">
        <f>'[1]Age distribution'!AI77*SUMPRODUCT('[1]Age by Underwriting Class'!$H41:$K41,'T20 Base'!$B66:$E66)+'[1]Age distribution'!L77*SUMPRODUCT('[1]Age by Underwriting Class'!$H41:$K41,'WL Base'!$B49:$E49)</f>
        <v>10730759540.859737</v>
      </c>
      <c r="K91" s="20">
        <f>'[1]Age distribution'!AJ77*SUMPRODUCT('[1]Age by Underwriting Class'!$H41:$K41,'T20 Base'!$B66:$E66)+'[1]Age distribution'!M77*SUMPRODUCT('[1]Age by Underwriting Class'!$H41:$K41,'WL Base'!$B49:$E49)</f>
        <v>11454160138.567015</v>
      </c>
      <c r="L91" s="20">
        <f>'[1]Age distribution'!AK77*SUMPRODUCT('[1]Age by Underwriting Class'!$H41:$K41,'T20 Base'!$B66:$E66)+'[1]Age distribution'!N77*SUMPRODUCT('[1]Age by Underwriting Class'!$H41:$K41,'WL Base'!$B49:$E49)</f>
        <v>12190246406.303289</v>
      </c>
      <c r="M91" s="20">
        <f>'[1]Age distribution'!AL77*SUMPRODUCT('[1]Age by Underwriting Class'!$H41:$K41,'T20 Base'!$B66:$E66)+'[1]Age distribution'!O77*SUMPRODUCT('[1]Age by Underwriting Class'!$H41:$K41,'WL Base'!$B49:$E49)</f>
        <v>12939715285.699018</v>
      </c>
      <c r="N91" s="20">
        <f>'[1]Age distribution'!AM77*SUMPRODUCT('[1]Age by Underwriting Class'!$H41:$K41,'T20 Base'!$B66:$E66)+'[1]Age distribution'!P77*SUMPRODUCT('[1]Age by Underwriting Class'!$H41:$K41,'WL Base'!$B49:$E49)</f>
        <v>13703129506.340618</v>
      </c>
      <c r="O91" s="20">
        <f>'[1]Age distribution'!AN77*SUMPRODUCT('[1]Age by Underwriting Class'!$H41:$K41,'T20 Base'!$B66:$E66)+'[1]Age distribution'!Q77*SUMPRODUCT('[1]Age by Underwriting Class'!$H41:$K41,'WL Base'!$B49:$E49)</f>
        <v>14480950325.331964</v>
      </c>
      <c r="P91" s="20">
        <f>'[1]Age distribution'!AO77*SUMPRODUCT('[1]Age by Underwriting Class'!$H41:$K41,'T20 Base'!$B66:$E66)+'[1]Age distribution'!R77*SUMPRODUCT('[1]Age by Underwriting Class'!$H41:$K41,'WL Base'!$B49:$E49)</f>
        <v>15273561011.276194</v>
      </c>
      <c r="Q91" s="20">
        <f>'[1]Age distribution'!AP77*SUMPRODUCT('[1]Age by Underwriting Class'!$H41:$K41,'T20 Base'!$B66:$E66)+'[1]Age distribution'!S77*SUMPRODUCT('[1]Age by Underwriting Class'!$H41:$K41,'WL Base'!$B49:$E49)</f>
        <v>16081284013.136789</v>
      </c>
      <c r="R91" s="20">
        <f>'[1]Age distribution'!AQ77*SUMPRODUCT('[1]Age by Underwriting Class'!$H41:$K41,'T20 Base'!$B66:$E66)+'[1]Age distribution'!T77*SUMPRODUCT('[1]Age by Underwriting Class'!$H41:$K41,'WL Base'!$B49:$E49)</f>
        <v>16904393726.041925</v>
      </c>
      <c r="S91" s="20">
        <f>'[1]Age distribution'!AR77*SUMPRODUCT('[1]Age by Underwriting Class'!$H41:$K41,'T20 Base'!$B66:$E66)+'[1]Age distribution'!U77*SUMPRODUCT('[1]Age by Underwriting Class'!$H41:$K41,'WL Base'!$B49:$E49)</f>
        <v>17743126127.599277</v>
      </c>
      <c r="T91" s="20">
        <f>'[1]Age distribution'!AS77*SUMPRODUCT('[1]Age by Underwriting Class'!$H41:$K41,'T20 Base'!$B66:$E66)+'[1]Age distribution'!V77*SUMPRODUCT('[1]Age by Underwriting Class'!$H41:$K41,'WL Base'!$B49:$E49)</f>
        <v>18597686151.340015</v>
      </c>
      <c r="U91" s="20">
        <f>'[1]Age distribution'!AT77*SUMPRODUCT('[1]Age by Underwriting Class'!$H41:$K41,'T20 Base'!$B66:$E66)+'[1]Age distribution'!W77*SUMPRODUCT('[1]Age by Underwriting Class'!$H41:$K41,'WL Base'!$B49:$E49)</f>
        <v>19468253398.405834</v>
      </c>
    </row>
    <row r="92" spans="1:21" x14ac:dyDescent="0.15">
      <c r="A92" s="18" t="s">
        <v>4</v>
      </c>
      <c r="B92" s="23">
        <f t="shared" ref="B92:U92" si="1">SUM(B51:B91)</f>
        <v>92072235856.343994</v>
      </c>
      <c r="C92" s="23">
        <f t="shared" si="1"/>
        <v>104272577529.981</v>
      </c>
      <c r="D92" s="23">
        <f t="shared" si="1"/>
        <v>116218171165.85429</v>
      </c>
      <c r="E92" s="23">
        <f t="shared" si="1"/>
        <v>128072789215.29893</v>
      </c>
      <c r="F92" s="23">
        <f t="shared" si="1"/>
        <v>139939102753.39517</v>
      </c>
      <c r="G92" s="23">
        <f t="shared" si="1"/>
        <v>151885366586.05524</v>
      </c>
      <c r="H92" s="23">
        <f t="shared" si="1"/>
        <v>163959057952.67734</v>
      </c>
      <c r="I92" s="23">
        <f t="shared" si="1"/>
        <v>176194423332.31482</v>
      </c>
      <c r="J92" s="23">
        <f t="shared" si="1"/>
        <v>188616916928.38644</v>
      </c>
      <c r="K92" s="23">
        <f t="shared" si="1"/>
        <v>201245942282.55276</v>
      </c>
      <c r="L92" s="23">
        <f t="shared" si="1"/>
        <v>214096615505.0162</v>
      </c>
      <c r="M92" s="23">
        <f t="shared" si="1"/>
        <v>227180938306.21613</v>
      </c>
      <c r="N92" s="23">
        <f t="shared" si="1"/>
        <v>240508601192.8703</v>
      </c>
      <c r="O92" s="23">
        <f t="shared" si="1"/>
        <v>254087547260.86639</v>
      </c>
      <c r="P92" s="23">
        <f t="shared" si="1"/>
        <v>267924376602.08316</v>
      </c>
      <c r="Q92" s="23">
        <f t="shared" si="1"/>
        <v>282024641961.43097</v>
      </c>
      <c r="R92" s="23">
        <f t="shared" si="1"/>
        <v>296393068570.88098</v>
      </c>
      <c r="S92" s="23">
        <f t="shared" si="1"/>
        <v>311033720091.99939</v>
      </c>
      <c r="T92" s="23">
        <f t="shared" si="1"/>
        <v>325950125590.62579</v>
      </c>
      <c r="U92" s="23">
        <f t="shared" si="1"/>
        <v>341145377895.20251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topLeftCell="E1" zoomScale="120" zoomScaleNormal="120" workbookViewId="0">
      <selection activeCell="N46" sqref="N46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9" s="6" customFormat="1" hidden="1" outlineLevel="1" x14ac:dyDescent="0.15">
      <c r="A17">
        <f t="shared" si="0"/>
        <v>14</v>
      </c>
      <c r="B17"/>
    </row>
    <row r="18" spans="1:19" s="6" customFormat="1" hidden="1" outlineLevel="1" x14ac:dyDescent="0.15">
      <c r="A18">
        <f t="shared" si="0"/>
        <v>15</v>
      </c>
      <c r="B18"/>
    </row>
    <row r="19" spans="1:19" s="6" customFormat="1" hidden="1" outlineLevel="1" x14ac:dyDescent="0.15">
      <c r="A19">
        <f t="shared" si="0"/>
        <v>16</v>
      </c>
      <c r="B19"/>
    </row>
    <row r="20" spans="1:19" s="6" customFormat="1" hidden="1" outlineLevel="1" x14ac:dyDescent="0.15">
      <c r="A20">
        <f t="shared" si="0"/>
        <v>17</v>
      </c>
      <c r="B20"/>
    </row>
    <row r="21" spans="1:19" s="6" customFormat="1" ht="15" collapsed="1" x14ac:dyDescent="0.2">
      <c r="A21">
        <f t="shared" si="0"/>
        <v>18</v>
      </c>
      <c r="B21">
        <f>'WL Base'!B2</f>
        <v>24170.232066048666</v>
      </c>
      <c r="C21" s="6">
        <v>23761.229167387708</v>
      </c>
      <c r="D21" s="6">
        <v>23531.016192986153</v>
      </c>
      <c r="E21" s="6">
        <v>22780.936141974045</v>
      </c>
      <c r="F21" s="6">
        <v>22608.475214945487</v>
      </c>
      <c r="G21" s="6">
        <v>23097.078715035394</v>
      </c>
      <c r="H21" s="6">
        <v>22533.127082662886</v>
      </c>
      <c r="I21" s="6">
        <v>22323.747327260397</v>
      </c>
      <c r="J21" s="6">
        <v>22026.350810419066</v>
      </c>
      <c r="K21" s="6">
        <v>21848.701480262473</v>
      </c>
      <c r="L21" s="6">
        <v>21148.577575415649</v>
      </c>
      <c r="M21" s="6">
        <v>21899.408345364427</v>
      </c>
      <c r="N21" s="6">
        <v>21686.125279707576</v>
      </c>
      <c r="O21" s="6">
        <v>21161.344501170424</v>
      </c>
      <c r="P21" s="6">
        <v>20425.57085381059</v>
      </c>
      <c r="Q21" s="6">
        <v>20552.774011544279</v>
      </c>
      <c r="R21" s="5">
        <f>SUMPRODUCT(B21:Q21,$B$2:$Q$2)</f>
        <v>23781.36975480754</v>
      </c>
      <c r="S21" s="6" t="b">
        <f>R21&lt;B21</f>
        <v>1</v>
      </c>
    </row>
    <row r="22" spans="1:19" s="6" customFormat="1" ht="15" x14ac:dyDescent="0.2">
      <c r="A22">
        <f t="shared" si="0"/>
        <v>19</v>
      </c>
      <c r="B22">
        <f>'WL Base'!B3</f>
        <v>26126.588552453311</v>
      </c>
      <c r="C22" s="6">
        <v>25562.685500939006</v>
      </c>
      <c r="D22" s="6">
        <v>25467.628935302517</v>
      </c>
      <c r="E22" s="6">
        <v>24698.577096498408</v>
      </c>
      <c r="F22" s="6">
        <v>24507.467274245719</v>
      </c>
      <c r="G22" s="6">
        <v>24869.315477348297</v>
      </c>
      <c r="H22" s="6">
        <v>24288.767551150908</v>
      </c>
      <c r="I22" s="6">
        <v>24061.807986980752</v>
      </c>
      <c r="J22" s="6">
        <v>23912.822548493357</v>
      </c>
      <c r="K22" s="6">
        <v>23716.518210219543</v>
      </c>
      <c r="L22" s="6">
        <v>22998.566707668673</v>
      </c>
      <c r="M22" s="6">
        <v>23626.753518995945</v>
      </c>
      <c r="N22" s="6">
        <v>23395.921651601147</v>
      </c>
      <c r="O22" s="6">
        <v>22855.637518295371</v>
      </c>
      <c r="P22" s="6">
        <v>22245.327250444843</v>
      </c>
      <c r="Q22" s="6">
        <v>22219.662178603634</v>
      </c>
      <c r="R22" s="5">
        <f t="shared" ref="R22:R68" si="1">SUMPRODUCT(B22:Q22,$B$2:$Q$2)</f>
        <v>25723.882218955034</v>
      </c>
      <c r="S22" s="6" t="b">
        <f t="shared" ref="S22:S68" si="2">R22&lt;B22</f>
        <v>1</v>
      </c>
    </row>
    <row r="23" spans="1:19" s="6" customFormat="1" ht="15" x14ac:dyDescent="0.2">
      <c r="A23">
        <f t="shared" si="0"/>
        <v>20</v>
      </c>
      <c r="B23">
        <f>'WL Base'!B4</f>
        <v>28158.964615176741</v>
      </c>
      <c r="C23" s="6">
        <v>27441.666761841796</v>
      </c>
      <c r="D23" s="6">
        <v>27480.0931245227</v>
      </c>
      <c r="E23" s="6">
        <v>26693.160133371792</v>
      </c>
      <c r="F23" s="6">
        <v>26481.513139444491</v>
      </c>
      <c r="G23" s="6">
        <v>26718.261272635486</v>
      </c>
      <c r="H23" s="6">
        <v>26121.701154538554</v>
      </c>
      <c r="I23" s="6">
        <v>25875.598198680138</v>
      </c>
      <c r="J23" s="6">
        <v>25875.504891794131</v>
      </c>
      <c r="K23" s="6">
        <v>25658.705032064219</v>
      </c>
      <c r="L23" s="6">
        <v>24923.904095758317</v>
      </c>
      <c r="M23" s="6">
        <v>25430.543006294309</v>
      </c>
      <c r="N23" s="6">
        <v>25180.569243574846</v>
      </c>
      <c r="O23" s="6">
        <v>24625.319467083369</v>
      </c>
      <c r="P23" s="6">
        <v>24139.702635029269</v>
      </c>
      <c r="Q23" s="6">
        <v>23961.073930251281</v>
      </c>
      <c r="R23" s="5">
        <f t="shared" si="1"/>
        <v>27742.200037171897</v>
      </c>
      <c r="S23" s="6" t="b">
        <f t="shared" si="2"/>
        <v>1</v>
      </c>
    </row>
    <row r="24" spans="1:19" s="6" customFormat="1" ht="15" x14ac:dyDescent="0.2">
      <c r="A24">
        <f t="shared" si="0"/>
        <v>21</v>
      </c>
      <c r="B24">
        <f>'WL Base'!B5</f>
        <v>30284.282589952702</v>
      </c>
      <c r="C24" s="6">
        <v>29410.676685960865</v>
      </c>
      <c r="D24" s="6">
        <v>29584.955688931641</v>
      </c>
      <c r="E24" s="6">
        <v>28780.478378394164</v>
      </c>
      <c r="F24" s="6">
        <v>28546.62061422765</v>
      </c>
      <c r="G24" s="6">
        <v>28656.074929158756</v>
      </c>
      <c r="H24" s="6">
        <v>28043.580625610171</v>
      </c>
      <c r="I24" s="6">
        <v>27776.884544236953</v>
      </c>
      <c r="J24" s="6">
        <v>27929.77985076703</v>
      </c>
      <c r="K24" s="6">
        <v>27690.830584371139</v>
      </c>
      <c r="L24" s="6">
        <v>26939.480609182672</v>
      </c>
      <c r="M24" s="6">
        <v>27322.117878363744</v>
      </c>
      <c r="N24" s="6">
        <v>27051.565234472841</v>
      </c>
      <c r="O24" s="6">
        <v>26481.416880370769</v>
      </c>
      <c r="P24" s="6">
        <v>26123.18203992919</v>
      </c>
      <c r="Q24" s="6">
        <v>25787.756066352871</v>
      </c>
      <c r="R24" s="5">
        <f t="shared" si="1"/>
        <v>29853.017853201545</v>
      </c>
      <c r="S24" s="6" t="b">
        <f t="shared" si="2"/>
        <v>1</v>
      </c>
    </row>
    <row r="25" spans="1:19" s="6" customFormat="1" ht="15" x14ac:dyDescent="0.2">
      <c r="A25">
        <f t="shared" si="0"/>
        <v>22</v>
      </c>
      <c r="B25">
        <f>'WL Base'!B6</f>
        <v>32509.141131682296</v>
      </c>
      <c r="C25" s="6">
        <v>31475.521531440532</v>
      </c>
      <c r="D25" s="6">
        <v>31788.743585892225</v>
      </c>
      <c r="E25" s="6">
        <v>30966.983777457812</v>
      </c>
      <c r="F25" s="6">
        <v>30709.185267280165</v>
      </c>
      <c r="G25" s="6">
        <v>30688.470488531537</v>
      </c>
      <c r="H25" s="6">
        <v>30060.072051171381</v>
      </c>
      <c r="I25" s="6">
        <v>29771.273204830701</v>
      </c>
      <c r="J25" s="6">
        <v>30081.990959795323</v>
      </c>
      <c r="K25" s="6">
        <v>29819.181840731395</v>
      </c>
      <c r="L25" s="6">
        <v>29051.51326187473</v>
      </c>
      <c r="M25" s="6">
        <v>29307.054890472122</v>
      </c>
      <c r="N25" s="6">
        <v>29014.426450402105</v>
      </c>
      <c r="O25" s="6">
        <v>28429.402025710111</v>
      </c>
      <c r="P25" s="6">
        <v>28201.877896729318</v>
      </c>
      <c r="Q25" s="6">
        <v>27705.094291942391</v>
      </c>
      <c r="R25" s="5">
        <f t="shared" si="1"/>
        <v>32062.885104800429</v>
      </c>
      <c r="S25" s="6" t="b">
        <f t="shared" si="2"/>
        <v>1</v>
      </c>
    </row>
    <row r="26" spans="1:19" s="6" customFormat="1" ht="15" x14ac:dyDescent="0.2">
      <c r="A26">
        <f t="shared" si="0"/>
        <v>23</v>
      </c>
      <c r="B26">
        <f>'WL Base'!B7</f>
        <v>34850.593063472865</v>
      </c>
      <c r="C26" s="6">
        <v>33649.097932924575</v>
      </c>
      <c r="D26" s="6">
        <v>34108.154622644615</v>
      </c>
      <c r="E26" s="6">
        <v>33268.643624246492</v>
      </c>
      <c r="F26" s="6">
        <v>32985.373207890851</v>
      </c>
      <c r="G26" s="6">
        <v>32828.017265940813</v>
      </c>
      <c r="H26" s="6">
        <v>32183.258429123733</v>
      </c>
      <c r="I26" s="6">
        <v>31870.956353055382</v>
      </c>
      <c r="J26" s="6">
        <v>32347.681028403334</v>
      </c>
      <c r="K26" s="6">
        <v>32059.491538123777</v>
      </c>
      <c r="L26" s="6">
        <v>31275.056268957695</v>
      </c>
      <c r="M26" s="6">
        <v>31397.135120507381</v>
      </c>
      <c r="N26" s="6">
        <v>31081.037280380722</v>
      </c>
      <c r="O26" s="6">
        <v>30480.708009631013</v>
      </c>
      <c r="P26" s="6">
        <v>30390.446102651309</v>
      </c>
      <c r="Q26" s="6">
        <v>29724.237657172893</v>
      </c>
      <c r="R26" s="5">
        <f t="shared" si="1"/>
        <v>34388.634912714821</v>
      </c>
      <c r="S26" s="6" t="b">
        <f t="shared" si="2"/>
        <v>1</v>
      </c>
    </row>
    <row r="27" spans="1:19" s="6" customFormat="1" ht="15" x14ac:dyDescent="0.2">
      <c r="A27">
        <f t="shared" si="0"/>
        <v>24</v>
      </c>
      <c r="B27">
        <f>'WL Base'!B8</f>
        <v>37320.620577952301</v>
      </c>
      <c r="C27" s="6">
        <v>35941.089634642311</v>
      </c>
      <c r="D27" s="6">
        <v>36554.963944023584</v>
      </c>
      <c r="E27" s="6">
        <v>35696.850218058913</v>
      </c>
      <c r="F27" s="6">
        <v>35386.634258265862</v>
      </c>
      <c r="G27" s="6">
        <v>35084.187852011091</v>
      </c>
      <c r="H27" s="6">
        <v>34422.351677487961</v>
      </c>
      <c r="I27" s="6">
        <v>34085.16224950015</v>
      </c>
      <c r="J27" s="6">
        <v>34737.980409462696</v>
      </c>
      <c r="K27" s="6">
        <v>34422.943325163207</v>
      </c>
      <c r="L27" s="6">
        <v>33620.937309345412</v>
      </c>
      <c r="M27" s="6">
        <v>33601.373054324831</v>
      </c>
      <c r="N27" s="6">
        <v>33260.425732669471</v>
      </c>
      <c r="O27" s="6">
        <v>32644.120788899585</v>
      </c>
      <c r="P27" s="6">
        <v>32699.466622434975</v>
      </c>
      <c r="Q27" s="6">
        <v>31853.784753168406</v>
      </c>
      <c r="R27" s="5">
        <f t="shared" si="1"/>
        <v>36842.118260657451</v>
      </c>
      <c r="S27" s="6" t="b">
        <f t="shared" si="2"/>
        <v>1</v>
      </c>
    </row>
    <row r="28" spans="1:19" s="6" customFormat="1" ht="15" x14ac:dyDescent="0.2">
      <c r="A28">
        <f t="shared" si="0"/>
        <v>25</v>
      </c>
      <c r="B28">
        <f>'WL Base'!B9</f>
        <v>39941.11974795039</v>
      </c>
      <c r="C28" s="6">
        <v>38368.037363293595</v>
      </c>
      <c r="D28" s="6">
        <v>39150.5945066274</v>
      </c>
      <c r="E28" s="6">
        <v>38272.025621588116</v>
      </c>
      <c r="F28" s="6">
        <v>37933.68950350138</v>
      </c>
      <c r="G28" s="6">
        <v>37473.086417269704</v>
      </c>
      <c r="H28" s="6">
        <v>36792.77420913853</v>
      </c>
      <c r="I28" s="6">
        <v>36429.492476549152</v>
      </c>
      <c r="J28" s="6">
        <v>37272.751836480806</v>
      </c>
      <c r="K28" s="6">
        <v>36929.686509634594</v>
      </c>
      <c r="L28" s="6">
        <v>36108.375662928818</v>
      </c>
      <c r="M28" s="6">
        <v>35934.789732872523</v>
      </c>
      <c r="N28" s="6">
        <v>35567.783581096955</v>
      </c>
      <c r="O28" s="6">
        <v>34934.199219344155</v>
      </c>
      <c r="P28" s="6">
        <v>35147.634468354008</v>
      </c>
      <c r="Q28" s="6">
        <v>34107.917484727899</v>
      </c>
      <c r="R28" s="5">
        <f t="shared" si="1"/>
        <v>39444.93978176864</v>
      </c>
      <c r="S28" s="6" t="b">
        <f t="shared" si="2"/>
        <v>1</v>
      </c>
    </row>
    <row r="29" spans="1:19" s="6" customFormat="1" ht="15" x14ac:dyDescent="0.2">
      <c r="A29">
        <f t="shared" si="0"/>
        <v>26</v>
      </c>
      <c r="B29">
        <f>'WL Base'!B10</f>
        <v>42719.951563223214</v>
      </c>
      <c r="C29" s="6">
        <v>40937.184496246889</v>
      </c>
      <c r="D29" s="6">
        <v>41902.829922176723</v>
      </c>
      <c r="E29" s="6">
        <v>41001.880251556155</v>
      </c>
      <c r="F29" s="6">
        <v>40634.175892321626</v>
      </c>
      <c r="G29" s="6">
        <v>40001.842724231421</v>
      </c>
      <c r="H29" s="6">
        <v>39301.592776150821</v>
      </c>
      <c r="I29" s="6">
        <v>38910.943779247398</v>
      </c>
      <c r="J29" s="6">
        <v>39959.584158059115</v>
      </c>
      <c r="K29" s="6">
        <v>39587.23642717339</v>
      </c>
      <c r="L29" s="6">
        <v>38744.817862913354</v>
      </c>
      <c r="M29" s="6">
        <v>38404.341737417453</v>
      </c>
      <c r="N29" s="6">
        <v>38009.997273182329</v>
      </c>
      <c r="O29" s="6">
        <v>37357.770906361075</v>
      </c>
      <c r="P29" s="6">
        <v>37742.278178815643</v>
      </c>
      <c r="Q29" s="6">
        <v>36493.35651805294</v>
      </c>
      <c r="R29" s="5">
        <f t="shared" si="1"/>
        <v>42204.906362769187</v>
      </c>
      <c r="S29" s="6" t="b">
        <f t="shared" si="2"/>
        <v>1</v>
      </c>
    </row>
    <row r="30" spans="1:19" s="6" customFormat="1" ht="15" x14ac:dyDescent="0.2">
      <c r="A30">
        <f t="shared" si="0"/>
        <v>27</v>
      </c>
      <c r="B30">
        <f>'WL Base'!B11</f>
        <v>45660.371914172225</v>
      </c>
      <c r="C30" s="6">
        <v>43652.72318761811</v>
      </c>
      <c r="D30" s="6">
        <v>44814.982776863915</v>
      </c>
      <c r="E30" s="6">
        <v>43889.973602401238</v>
      </c>
      <c r="F30" s="6">
        <v>43491.446386418858</v>
      </c>
      <c r="G30" s="6">
        <v>42674.645657092311</v>
      </c>
      <c r="H30" s="6">
        <v>41953.151069838183</v>
      </c>
      <c r="I30" s="6">
        <v>41533.698239045181</v>
      </c>
      <c r="J30" s="6">
        <v>42802.06259424454</v>
      </c>
      <c r="K30" s="6">
        <v>42398.97603686314</v>
      </c>
      <c r="L30" s="6">
        <v>41533.875380749429</v>
      </c>
      <c r="M30" s="6">
        <v>41014.361871982495</v>
      </c>
      <c r="N30" s="6">
        <v>40591.240827108042</v>
      </c>
      <c r="O30" s="6">
        <v>39919.153218609325</v>
      </c>
      <c r="P30" s="6">
        <v>40487.027842676231</v>
      </c>
      <c r="Q30" s="6">
        <v>39014.404232835186</v>
      </c>
      <c r="R30" s="5">
        <f t="shared" si="1"/>
        <v>45125.299985661368</v>
      </c>
      <c r="S30" s="6" t="b">
        <f t="shared" si="2"/>
        <v>1</v>
      </c>
    </row>
    <row r="31" spans="1:19" s="6" customFormat="1" ht="15" x14ac:dyDescent="0.2">
      <c r="A31">
        <f t="shared" si="0"/>
        <v>28</v>
      </c>
      <c r="B31">
        <f>'WL Base'!B12</f>
        <v>48756.838374027211</v>
      </c>
      <c r="C31" s="6">
        <v>46512.838584730438</v>
      </c>
      <c r="D31" s="6">
        <v>47881.815620428635</v>
      </c>
      <c r="E31" s="6">
        <v>46931.906106577015</v>
      </c>
      <c r="F31" s="6">
        <v>46500.652158193836</v>
      </c>
      <c r="G31" s="6">
        <v>45489.886750928359</v>
      </c>
      <c r="H31" s="6">
        <v>44746.403970438099</v>
      </c>
      <c r="I31" s="6">
        <v>44296.380589337205</v>
      </c>
      <c r="J31" s="6">
        <v>45796.087825329487</v>
      </c>
      <c r="K31" s="6">
        <v>45360.368979869709</v>
      </c>
      <c r="L31" s="6">
        <v>44471.789533747622</v>
      </c>
      <c r="M31" s="6">
        <v>43763.983172758977</v>
      </c>
      <c r="N31" s="6">
        <v>43310.325471383017</v>
      </c>
      <c r="O31" s="6">
        <v>42617.680127141546</v>
      </c>
      <c r="P31" s="6">
        <v>43378.398359855513</v>
      </c>
      <c r="Q31" s="6">
        <v>41670.554986341944</v>
      </c>
      <c r="R31" s="5">
        <f t="shared" si="1"/>
        <v>48200.753203869397</v>
      </c>
      <c r="S31" s="6" t="b">
        <f t="shared" si="2"/>
        <v>1</v>
      </c>
    </row>
    <row r="32" spans="1:19" s="6" customFormat="1" ht="15" x14ac:dyDescent="0.2">
      <c r="A32">
        <f t="shared" si="0"/>
        <v>29</v>
      </c>
      <c r="B32">
        <f>'WL Base'!B13</f>
        <v>52016.376003647209</v>
      </c>
      <c r="C32" s="6">
        <v>49524.355556852483</v>
      </c>
      <c r="D32" s="6">
        <v>51110.320567248265</v>
      </c>
      <c r="E32" s="6">
        <v>50134.723586237611</v>
      </c>
      <c r="F32" s="6">
        <v>49668.695844506678</v>
      </c>
      <c r="G32" s="6">
        <v>48454.312766194853</v>
      </c>
      <c r="H32" s="6">
        <v>47688.13038216647</v>
      </c>
      <c r="I32" s="6">
        <v>47205.644846247182</v>
      </c>
      <c r="J32" s="6">
        <v>48948.628338203307</v>
      </c>
      <c r="K32" s="6">
        <v>48478.242037340198</v>
      </c>
      <c r="L32" s="6">
        <v>47565.43678999316</v>
      </c>
      <c r="M32" s="6">
        <v>46659.905321674923</v>
      </c>
      <c r="N32" s="6">
        <v>46173.827259073369</v>
      </c>
      <c r="O32" s="6">
        <v>45459.957389320953</v>
      </c>
      <c r="P32" s="6">
        <v>46423.18868993166</v>
      </c>
      <c r="Q32" s="6">
        <v>44468.335694681104</v>
      </c>
      <c r="R32" s="5">
        <f t="shared" si="1"/>
        <v>51438.262574323046</v>
      </c>
      <c r="S32" s="6" t="b">
        <f t="shared" si="2"/>
        <v>1</v>
      </c>
    </row>
    <row r="33" spans="1:19" s="6" customFormat="1" ht="15" x14ac:dyDescent="0.2">
      <c r="A33">
        <f t="shared" si="0"/>
        <v>30</v>
      </c>
      <c r="B33">
        <f>'WL Base'!B14</f>
        <v>55447.242525731206</v>
      </c>
      <c r="C33" s="6">
        <v>52695.043631366025</v>
      </c>
      <c r="D33" s="6">
        <v>54508.696969706769</v>
      </c>
      <c r="E33" s="6">
        <v>53506.628278745535</v>
      </c>
      <c r="F33" s="6">
        <v>53003.64941142351</v>
      </c>
      <c r="G33" s="6">
        <v>51575.591470792024</v>
      </c>
      <c r="H33" s="6">
        <v>50785.996623134495</v>
      </c>
      <c r="I33" s="6">
        <v>50269.038783286684</v>
      </c>
      <c r="J33" s="6">
        <v>52267.778697425914</v>
      </c>
      <c r="K33" s="6">
        <v>51760.560556123521</v>
      </c>
      <c r="L33" s="6">
        <v>50822.784776894252</v>
      </c>
      <c r="M33" s="6">
        <v>49709.693529716242</v>
      </c>
      <c r="N33" s="6">
        <v>49189.193762188392</v>
      </c>
      <c r="O33" s="6">
        <v>48453.431070372448</v>
      </c>
      <c r="P33" s="6">
        <v>49629.260485697218</v>
      </c>
      <c r="Q33" s="6">
        <v>47415.09299427348</v>
      </c>
      <c r="R33" s="5">
        <f t="shared" si="1"/>
        <v>54846.041619882773</v>
      </c>
      <c r="S33" s="6" t="b">
        <f t="shared" si="2"/>
        <v>1</v>
      </c>
    </row>
    <row r="34" spans="1:19" s="6" customFormat="1" ht="15" x14ac:dyDescent="0.2">
      <c r="A34">
        <f t="shared" si="0"/>
        <v>31</v>
      </c>
      <c r="B34">
        <f>'WL Base'!B15</f>
        <v>59055.655908650348</v>
      </c>
      <c r="C34" s="6">
        <v>56031.346838351266</v>
      </c>
      <c r="D34" s="6">
        <v>58083.168604147904</v>
      </c>
      <c r="E34" s="6">
        <v>57049.530017680125</v>
      </c>
      <c r="F34" s="6">
        <v>56511.697708040825</v>
      </c>
      <c r="G34" s="6">
        <v>54860.118116039812</v>
      </c>
      <c r="H34" s="6">
        <v>54043.398986876768</v>
      </c>
      <c r="I34" s="6">
        <v>53492.898191846383</v>
      </c>
      <c r="J34" s="6">
        <v>55755.559915433332</v>
      </c>
      <c r="K34" s="6">
        <v>54348.588583929697</v>
      </c>
      <c r="L34" s="6">
        <v>54245.978218330485</v>
      </c>
      <c r="M34" s="6">
        <v>52916.794835176566</v>
      </c>
      <c r="N34" s="6">
        <v>52362.709546846352</v>
      </c>
      <c r="O34" s="6">
        <v>51601.602859393213</v>
      </c>
      <c r="P34" s="6">
        <v>52998.855782957078</v>
      </c>
      <c r="Q34" s="6">
        <v>50514.370006297046</v>
      </c>
      <c r="R34" s="5">
        <f t="shared" si="1"/>
        <v>58403.815152030242</v>
      </c>
      <c r="S34" s="6" t="b">
        <f t="shared" si="2"/>
        <v>1</v>
      </c>
    </row>
    <row r="35" spans="1:19" s="6" customFormat="1" ht="15" x14ac:dyDescent="0.2">
      <c r="A35">
        <f t="shared" si="0"/>
        <v>32</v>
      </c>
      <c r="B35">
        <f>'WL Base'!B16</f>
        <v>62844.361042368109</v>
      </c>
      <c r="C35" s="6">
        <v>59537.343615820209</v>
      </c>
      <c r="D35" s="6">
        <v>61836.58893273033</v>
      </c>
      <c r="E35" s="6">
        <v>60770.721056593022</v>
      </c>
      <c r="F35" s="6">
        <v>60195.798321211092</v>
      </c>
      <c r="G35" s="6">
        <v>58312.010078257874</v>
      </c>
      <c r="H35" s="6">
        <v>57467.519558439737</v>
      </c>
      <c r="I35" s="6">
        <v>56881.381349429001</v>
      </c>
      <c r="J35" s="6">
        <v>59419.204084143719</v>
      </c>
      <c r="K35" s="6">
        <v>54348.588583929697</v>
      </c>
      <c r="L35" s="6">
        <v>57842.176440550444</v>
      </c>
      <c r="M35" s="6">
        <v>56288.323138502608</v>
      </c>
      <c r="N35" s="6">
        <v>55698.562978200956</v>
      </c>
      <c r="O35" s="6">
        <v>54911.504933265067</v>
      </c>
      <c r="P35" s="6">
        <v>56539.07166215832</v>
      </c>
      <c r="Q35" s="6">
        <v>53773.129591020537</v>
      </c>
      <c r="R35" s="5">
        <f t="shared" si="1"/>
        <v>62056.294669632436</v>
      </c>
      <c r="S35" s="6" t="b">
        <f t="shared" si="2"/>
        <v>1</v>
      </c>
    </row>
    <row r="36" spans="1:19" s="6" customFormat="1" ht="15" x14ac:dyDescent="0.2">
      <c r="A36">
        <f t="shared" si="0"/>
        <v>33</v>
      </c>
      <c r="B36">
        <f>'WL Base'!B17</f>
        <v>66819.089455288355</v>
      </c>
      <c r="C36" s="6">
        <v>63219.257170932397</v>
      </c>
      <c r="D36" s="6">
        <v>65774.725365250139</v>
      </c>
      <c r="E36" s="6">
        <v>64676.155329020497</v>
      </c>
      <c r="F36" s="6">
        <v>64061.718082183506</v>
      </c>
      <c r="G36" s="6">
        <v>61937.466342607695</v>
      </c>
      <c r="H36" s="6">
        <v>61064.687726005795</v>
      </c>
      <c r="I36" s="6">
        <v>60440.655640696124</v>
      </c>
      <c r="J36" s="6">
        <v>63264.658722549902</v>
      </c>
      <c r="K36" s="6">
        <v>54348.588583929697</v>
      </c>
      <c r="L36" s="6">
        <v>61617.315655956874</v>
      </c>
      <c r="M36" s="6">
        <v>59830.5771568977</v>
      </c>
      <c r="N36" s="6">
        <v>59202.892585463305</v>
      </c>
      <c r="O36" s="6">
        <v>58389.397111541191</v>
      </c>
      <c r="P36" s="6">
        <v>60255.831852361887</v>
      </c>
      <c r="Q36" s="6">
        <v>57197.596868799017</v>
      </c>
      <c r="R36" s="5">
        <f t="shared" si="1"/>
        <v>65888.30480861172</v>
      </c>
      <c r="S36" s="6" t="b">
        <f t="shared" si="2"/>
        <v>1</v>
      </c>
    </row>
    <row r="37" spans="1:19" s="6" customFormat="1" ht="15" x14ac:dyDescent="0.2">
      <c r="A37">
        <f t="shared" si="0"/>
        <v>34</v>
      </c>
      <c r="B37">
        <f>'WL Base'!B18</f>
        <v>70990.375014533623</v>
      </c>
      <c r="C37" s="6">
        <v>67086.793922759229</v>
      </c>
      <c r="D37" s="6">
        <v>69908.027119716688</v>
      </c>
      <c r="E37" s="6">
        <v>68776.234606902974</v>
      </c>
      <c r="F37" s="6">
        <v>68119.733022083063</v>
      </c>
      <c r="G37" s="6">
        <v>65746.062474392776</v>
      </c>
      <c r="H37" s="6">
        <v>64844.442306684447</v>
      </c>
      <c r="I37" s="6">
        <v>64180.138914147901</v>
      </c>
      <c r="J37" s="6">
        <v>67302.181138794462</v>
      </c>
      <c r="K37" s="6">
        <v>54348.588583929697</v>
      </c>
      <c r="L37" s="6">
        <v>65581.483456746369</v>
      </c>
      <c r="M37" s="6">
        <v>63552.967100018119</v>
      </c>
      <c r="N37" s="6">
        <v>62884.987863428003</v>
      </c>
      <c r="O37" s="6">
        <v>62044.538322298926</v>
      </c>
      <c r="P37" s="6">
        <v>64159.082731305796</v>
      </c>
      <c r="Q37" s="6">
        <v>60796.90473513247</v>
      </c>
      <c r="R37" s="5">
        <f t="shared" si="1"/>
        <v>69910.007390122133</v>
      </c>
      <c r="S37" s="6" t="b">
        <f t="shared" si="2"/>
        <v>1</v>
      </c>
    </row>
    <row r="38" spans="1:19" s="6" customFormat="1" ht="15" x14ac:dyDescent="0.2">
      <c r="A38">
        <f t="shared" si="0"/>
        <v>35</v>
      </c>
      <c r="B38">
        <f>'WL Base'!B19</f>
        <v>75362.98961245612</v>
      </c>
      <c r="C38" s="6">
        <v>71145.650128901107</v>
      </c>
      <c r="D38" s="6">
        <v>74241.342436586841</v>
      </c>
      <c r="E38" s="6">
        <v>73076.098865674212</v>
      </c>
      <c r="F38" s="6">
        <v>72374.749569279127</v>
      </c>
      <c r="G38" s="6">
        <v>69743.506736182637</v>
      </c>
      <c r="H38" s="6">
        <v>68812.711544500737</v>
      </c>
      <c r="I38" s="6">
        <v>68105.560309462569</v>
      </c>
      <c r="J38" s="6">
        <v>71536.951264327712</v>
      </c>
      <c r="K38" s="6">
        <v>75001.052245822983</v>
      </c>
      <c r="L38" s="6">
        <v>69739.901342441852</v>
      </c>
      <c r="M38" s="6">
        <v>67461.423079866756</v>
      </c>
      <c r="N38" s="6">
        <v>66750.582456914461</v>
      </c>
      <c r="O38" s="6">
        <v>65882.852903181047</v>
      </c>
      <c r="P38" s="6">
        <v>68254.075997560416</v>
      </c>
      <c r="Q38" s="6">
        <v>64576.972514860361</v>
      </c>
      <c r="R38" s="5">
        <f t="shared" si="1"/>
        <v>74758.540313353195</v>
      </c>
      <c r="S38" s="6" t="b">
        <f t="shared" si="2"/>
        <v>1</v>
      </c>
    </row>
    <row r="39" spans="1:19" s="6" customFormat="1" ht="15" x14ac:dyDescent="0.2">
      <c r="A39">
        <f t="shared" si="0"/>
        <v>36</v>
      </c>
      <c r="B39">
        <f>'WL Base'!B20</f>
        <v>79946.830711392569</v>
      </c>
      <c r="C39" s="6">
        <v>75405.275057758423</v>
      </c>
      <c r="D39" s="6">
        <v>78784.53392324</v>
      </c>
      <c r="E39" s="6">
        <v>77585.65329805098</v>
      </c>
      <c r="F39" s="6">
        <v>76836.504628610724</v>
      </c>
      <c r="G39" s="6">
        <v>73939.146275934792</v>
      </c>
      <c r="H39" s="6">
        <v>72978.865039093027</v>
      </c>
      <c r="I39" s="6">
        <v>72226.13434262904</v>
      </c>
      <c r="J39" s="6">
        <v>75978.762600668386</v>
      </c>
      <c r="K39" s="6">
        <v>75225.475410719373</v>
      </c>
      <c r="L39" s="6">
        <v>74102.235467838022</v>
      </c>
      <c r="M39" s="6">
        <v>71565.211437337101</v>
      </c>
      <c r="N39" s="6">
        <v>70808.788583779125</v>
      </c>
      <c r="O39" s="6">
        <v>69913.496185626878</v>
      </c>
      <c r="P39" s="6">
        <v>72550.370721179628</v>
      </c>
      <c r="Q39" s="6">
        <v>68546.852694803223</v>
      </c>
      <c r="R39" s="5">
        <f t="shared" si="1"/>
        <v>79185.379278318302</v>
      </c>
      <c r="S39" s="6" t="b">
        <f t="shared" si="2"/>
        <v>1</v>
      </c>
    </row>
    <row r="40" spans="1:19" s="6" customFormat="1" ht="15" x14ac:dyDescent="0.2">
      <c r="A40">
        <f t="shared" si="0"/>
        <v>37</v>
      </c>
      <c r="B40">
        <f>'WL Base'!B21</f>
        <v>84748.094543322513</v>
      </c>
      <c r="C40" s="6">
        <v>79872.542685020249</v>
      </c>
      <c r="D40" s="6">
        <v>83543.84661466151</v>
      </c>
      <c r="E40" s="6">
        <v>82311.415324408546</v>
      </c>
      <c r="F40" s="6">
        <v>81511.270040687625</v>
      </c>
      <c r="G40" s="6">
        <v>78339.848537103317</v>
      </c>
      <c r="H40" s="6">
        <v>77349.974815158421</v>
      </c>
      <c r="I40" s="6">
        <v>76548.720285227217</v>
      </c>
      <c r="J40" s="6">
        <v>80634.160579259435</v>
      </c>
      <c r="K40" s="6">
        <v>82748.02295179131</v>
      </c>
      <c r="L40" s="6">
        <v>78675.043544547952</v>
      </c>
      <c r="M40" s="6">
        <v>75871.388223204689</v>
      </c>
      <c r="N40" s="6">
        <v>75066.452172661782</v>
      </c>
      <c r="O40" s="6">
        <v>74143.489990709102</v>
      </c>
      <c r="P40" s="6">
        <v>77054.526192514866</v>
      </c>
      <c r="Q40" s="6">
        <v>72713.544872007333</v>
      </c>
      <c r="R40" s="5">
        <f t="shared" si="1"/>
        <v>84045.662518563535</v>
      </c>
      <c r="S40" s="6" t="b">
        <f t="shared" si="2"/>
        <v>1</v>
      </c>
    </row>
    <row r="41" spans="1:19" s="6" customFormat="1" ht="15" x14ac:dyDescent="0.2">
      <c r="A41">
        <f t="shared" si="0"/>
        <v>38</v>
      </c>
      <c r="B41">
        <f>'WL Base'!B22</f>
        <v>89765.256636546357</v>
      </c>
      <c r="C41" s="6">
        <v>84548.789843878665</v>
      </c>
      <c r="D41" s="6">
        <v>88518.037172799144</v>
      </c>
      <c r="E41" s="6">
        <v>87252.861683474577</v>
      </c>
      <c r="F41" s="6">
        <v>86398.131935553887</v>
      </c>
      <c r="G41" s="6">
        <v>82947.136419706527</v>
      </c>
      <c r="H41" s="6">
        <v>81928.092385411088</v>
      </c>
      <c r="I41" s="6">
        <v>81075.049867757436</v>
      </c>
      <c r="J41" s="6">
        <v>85502.864001828319</v>
      </c>
      <c r="K41" s="6">
        <v>82748.02295179131</v>
      </c>
      <c r="L41" s="6">
        <v>83458.332827202408</v>
      </c>
      <c r="M41" s="6">
        <v>80382.164832724156</v>
      </c>
      <c r="N41" s="6">
        <v>79525.470735582931</v>
      </c>
      <c r="O41" s="6">
        <v>78575.228420286381</v>
      </c>
      <c r="P41" s="6">
        <v>81766.794012292652</v>
      </c>
      <c r="Q41" s="6">
        <v>77079.584687125302</v>
      </c>
      <c r="R41" s="5">
        <f t="shared" si="1"/>
        <v>88884.157916166441</v>
      </c>
      <c r="S41" s="6" t="b">
        <f t="shared" si="2"/>
        <v>1</v>
      </c>
    </row>
    <row r="42" spans="1:19" s="6" customFormat="1" ht="15" x14ac:dyDescent="0.2">
      <c r="A42">
        <f t="shared" si="0"/>
        <v>39</v>
      </c>
      <c r="B42">
        <f>'WL Base'!B23</f>
        <v>95002.26695709661</v>
      </c>
      <c r="C42" s="6">
        <v>89439.318868706367</v>
      </c>
      <c r="D42" s="6">
        <v>93711.195278550804</v>
      </c>
      <c r="E42" s="6">
        <v>92414.538870768185</v>
      </c>
      <c r="F42" s="6">
        <v>91501.313134133467</v>
      </c>
      <c r="G42" s="6">
        <v>87766.377299725573</v>
      </c>
      <c r="H42" s="6">
        <v>86718.930738743118</v>
      </c>
      <c r="I42" s="6">
        <v>85810.560445312483</v>
      </c>
      <c r="J42" s="6">
        <v>90589.522598936906</v>
      </c>
      <c r="K42" s="6">
        <v>86885.506847403827</v>
      </c>
      <c r="L42" s="6">
        <v>88456.861763137058</v>
      </c>
      <c r="M42" s="6">
        <v>85103.303040486993</v>
      </c>
      <c r="N42" s="6">
        <v>84191.334587626814</v>
      </c>
      <c r="O42" s="6">
        <v>83214.524638620191</v>
      </c>
      <c r="P42" s="6">
        <v>86692.003220302111</v>
      </c>
      <c r="Q42" s="6">
        <v>81650.8232143309</v>
      </c>
      <c r="R42" s="5">
        <f t="shared" si="1"/>
        <v>94061.842496956917</v>
      </c>
      <c r="S42" s="6" t="b">
        <f t="shared" si="2"/>
        <v>1</v>
      </c>
    </row>
    <row r="43" spans="1:19" s="6" customFormat="1" ht="15" x14ac:dyDescent="0.2">
      <c r="A43">
        <f t="shared" si="0"/>
        <v>40</v>
      </c>
      <c r="B43">
        <f>'WL Base'!B24</f>
        <v>100470.31496263646</v>
      </c>
      <c r="C43" s="6">
        <v>94554.775454211689</v>
      </c>
      <c r="D43" s="6">
        <v>99134.468925773574</v>
      </c>
      <c r="E43" s="6">
        <v>97807.701605933733</v>
      </c>
      <c r="F43" s="6">
        <v>96831.835319624763</v>
      </c>
      <c r="G43" s="6">
        <v>92808.11763885316</v>
      </c>
      <c r="H43" s="6">
        <v>91733.132354895322</v>
      </c>
      <c r="I43" s="6">
        <v>90765.679903996192</v>
      </c>
      <c r="J43" s="6">
        <v>95905.28192104389</v>
      </c>
      <c r="K43" s="6">
        <v>86885.506847403827</v>
      </c>
      <c r="L43" s="6">
        <v>93681.645909429033</v>
      </c>
      <c r="M43" s="6">
        <v>90045.343032350749</v>
      </c>
      <c r="N43" s="6">
        <v>89074.371303735286</v>
      </c>
      <c r="O43" s="6">
        <v>88071.796822897726</v>
      </c>
      <c r="P43" s="6">
        <v>91841.064382557059</v>
      </c>
      <c r="Q43" s="6">
        <v>86437.575598184631</v>
      </c>
      <c r="R43" s="5">
        <f t="shared" si="1"/>
        <v>99336.111944075557</v>
      </c>
      <c r="S43" s="6" t="b">
        <f t="shared" si="2"/>
        <v>1</v>
      </c>
    </row>
    <row r="44" spans="1:19" s="6" customFormat="1" ht="15" x14ac:dyDescent="0.2">
      <c r="A44">
        <f t="shared" si="0"/>
        <v>41</v>
      </c>
      <c r="B44">
        <f>'WL Base'!B25</f>
        <v>106180.24685977267</v>
      </c>
      <c r="C44" s="6">
        <v>99905.667122575003</v>
      </c>
      <c r="D44" s="6">
        <v>104798.6837191142</v>
      </c>
      <c r="E44" s="6">
        <v>103435.01222556848</v>
      </c>
      <c r="F44" s="6">
        <v>102400.42470994676</v>
      </c>
      <c r="G44" s="6">
        <v>98082.782482423107</v>
      </c>
      <c r="H44" s="6">
        <v>96975.161499575115</v>
      </c>
      <c r="I44" s="6">
        <v>95950.73377284185</v>
      </c>
      <c r="J44" s="6">
        <v>101452.98577862467</v>
      </c>
      <c r="K44" s="6">
        <v>96207.432486868594</v>
      </c>
      <c r="L44" s="6">
        <v>99135.732573285437</v>
      </c>
      <c r="M44" s="6">
        <v>95212.860944772678</v>
      </c>
      <c r="N44" s="6">
        <v>94184.821445099849</v>
      </c>
      <c r="O44" s="6">
        <v>93151.744639936325</v>
      </c>
      <c r="P44" s="6">
        <v>97217.186164957573</v>
      </c>
      <c r="Q44" s="6">
        <v>91444.637819583586</v>
      </c>
      <c r="R44" s="5">
        <f t="shared" si="1"/>
        <v>105129.6544182888</v>
      </c>
      <c r="S44" s="6" t="b">
        <f t="shared" si="2"/>
        <v>1</v>
      </c>
    </row>
    <row r="45" spans="1:19" s="6" customFormat="1" ht="15" x14ac:dyDescent="0.2">
      <c r="A45">
        <f t="shared" si="0"/>
        <v>42</v>
      </c>
      <c r="B45">
        <f>'WL Base'!B26</f>
        <v>112135.70663216888</v>
      </c>
      <c r="C45" s="6">
        <v>105497.26627167227</v>
      </c>
      <c r="D45" s="6">
        <v>110707.66309133884</v>
      </c>
      <c r="E45" s="6">
        <v>109308.04422271838</v>
      </c>
      <c r="F45" s="6">
        <v>108211.08720859193</v>
      </c>
      <c r="G45" s="6">
        <v>103595.7442755871</v>
      </c>
      <c r="H45" s="6">
        <v>102456.05565520863</v>
      </c>
      <c r="I45" s="6">
        <v>101371.20430654404</v>
      </c>
      <c r="J45" s="6">
        <v>107244.11177003632</v>
      </c>
      <c r="K45" s="6">
        <v>106143.38967331662</v>
      </c>
      <c r="L45" s="6">
        <v>104830.47979833538</v>
      </c>
      <c r="M45" s="6">
        <v>100616.80282540148</v>
      </c>
      <c r="N45" s="6">
        <v>99528.252292871475</v>
      </c>
      <c r="O45" s="6">
        <v>98465.204314368981</v>
      </c>
      <c r="P45" s="6">
        <v>102831.63362374544</v>
      </c>
      <c r="Q45" s="6">
        <v>96682.752732952955</v>
      </c>
      <c r="R45" s="5">
        <f t="shared" si="1"/>
        <v>111179.40120981778</v>
      </c>
      <c r="S45" s="6" t="b">
        <f t="shared" si="2"/>
        <v>1</v>
      </c>
    </row>
    <row r="46" spans="1:19" s="6" customFormat="1" ht="15" x14ac:dyDescent="0.2">
      <c r="A46">
        <f t="shared" si="0"/>
        <v>43</v>
      </c>
      <c r="B46">
        <f>'WL Base'!B27</f>
        <v>118351.78310665689</v>
      </c>
      <c r="C46" s="6">
        <v>111343.39455306124</v>
      </c>
      <c r="D46" s="6">
        <v>116876.38762536831</v>
      </c>
      <c r="E46" s="6">
        <v>115441.74028161349</v>
      </c>
      <c r="F46" s="6">
        <v>114278.57420322235</v>
      </c>
      <c r="G46" s="6">
        <v>109360.65918501395</v>
      </c>
      <c r="H46" s="6">
        <v>108189.45989548614</v>
      </c>
      <c r="I46" s="6">
        <v>107040.5526260804</v>
      </c>
      <c r="J46" s="6">
        <v>113293.41154142127</v>
      </c>
      <c r="K46" s="6">
        <v>116757.72864064829</v>
      </c>
      <c r="L46" s="6">
        <v>110072.00378825216</v>
      </c>
      <c r="M46" s="6">
        <v>106270.65069231509</v>
      </c>
      <c r="N46" s="6">
        <v>105117.96212885519</v>
      </c>
      <c r="O46" s="6">
        <v>104025.46567782748</v>
      </c>
      <c r="P46" s="6">
        <v>108698.74736241497</v>
      </c>
      <c r="Q46" s="6">
        <v>102165.04971675397</v>
      </c>
      <c r="R46" s="5">
        <f t="shared" si="1"/>
        <v>117501.88543059098</v>
      </c>
      <c r="S46" s="6" t="b">
        <f t="shared" si="2"/>
        <v>1</v>
      </c>
    </row>
    <row r="47" spans="1:19" s="6" customFormat="1" ht="15" x14ac:dyDescent="0.2">
      <c r="A47">
        <f t="shared" si="0"/>
        <v>44</v>
      </c>
      <c r="B47">
        <f>'WL Base'!B28</f>
        <v>124833.75227303558</v>
      </c>
      <c r="C47" s="6">
        <v>117450.6681333905</v>
      </c>
      <c r="D47" s="6">
        <v>123310.29232266264</v>
      </c>
      <c r="E47" s="6">
        <v>121841.95633480199</v>
      </c>
      <c r="F47" s="6">
        <v>120608.46932918116</v>
      </c>
      <c r="G47" s="6">
        <v>115384.22407309666</v>
      </c>
      <c r="H47" s="6">
        <v>114182.40443937742</v>
      </c>
      <c r="I47" s="6">
        <v>112965.56301807481</v>
      </c>
      <c r="J47" s="6">
        <v>119606.854941874</v>
      </c>
      <c r="K47" s="6">
        <v>118369.53952841638</v>
      </c>
      <c r="L47" s="6">
        <v>110072.00378825216</v>
      </c>
      <c r="M47" s="6">
        <v>112181.49951402124</v>
      </c>
      <c r="N47" s="6">
        <v>110960.8019107662</v>
      </c>
      <c r="O47" s="6">
        <v>109839.69283540337</v>
      </c>
      <c r="P47" s="6">
        <v>114824.72096031552</v>
      </c>
      <c r="Q47" s="6">
        <v>107898.74470020097</v>
      </c>
      <c r="R47" s="5">
        <f t="shared" si="1"/>
        <v>123805.81100237754</v>
      </c>
      <c r="S47" s="6" t="b">
        <f t="shared" si="2"/>
        <v>1</v>
      </c>
    </row>
    <row r="48" spans="1:19" s="6" customFormat="1" ht="15" x14ac:dyDescent="0.2">
      <c r="A48">
        <f t="shared" si="0"/>
        <v>45</v>
      </c>
      <c r="B48">
        <f>'WL Base'!B29</f>
        <v>131591.2878180746</v>
      </c>
      <c r="C48" s="6">
        <v>123829.0433013197</v>
      </c>
      <c r="D48" s="6">
        <v>130019.1070012194</v>
      </c>
      <c r="E48" s="6">
        <v>128518.68391679671</v>
      </c>
      <c r="F48" s="6">
        <v>127210.50218001506</v>
      </c>
      <c r="G48" s="6">
        <v>121676.38046239334</v>
      </c>
      <c r="H48" s="6">
        <v>120445.0496021151</v>
      </c>
      <c r="I48" s="6">
        <v>119156.15477274383</v>
      </c>
      <c r="J48" s="6">
        <v>126194.42695073971</v>
      </c>
      <c r="K48" s="6">
        <v>118369.53952841638</v>
      </c>
      <c r="L48" s="6">
        <v>132086.40454590259</v>
      </c>
      <c r="M48" s="6">
        <v>118359.48561002521</v>
      </c>
      <c r="N48" s="6">
        <v>117066.66838913433</v>
      </c>
      <c r="O48" s="6">
        <v>115917.98929821343</v>
      </c>
      <c r="P48" s="6">
        <v>121219.51215244122</v>
      </c>
      <c r="Q48" s="6">
        <v>113893.91007775856</v>
      </c>
      <c r="R48" s="5">
        <f t="shared" si="1"/>
        <v>130326.91224477551</v>
      </c>
      <c r="S48" s="6" t="b">
        <f t="shared" si="2"/>
        <v>1</v>
      </c>
    </row>
    <row r="49" spans="1:19" s="6" customFormat="1" ht="15" x14ac:dyDescent="0.2">
      <c r="A49">
        <f t="shared" si="0"/>
        <v>46</v>
      </c>
      <c r="B49">
        <f>'WL Base'!B30</f>
        <v>138633.159026999</v>
      </c>
      <c r="C49" s="6">
        <v>130487.86527219253</v>
      </c>
      <c r="D49" s="6">
        <v>137011.69193768071</v>
      </c>
      <c r="E49" s="6">
        <v>135481.1182601898</v>
      </c>
      <c r="F49" s="6">
        <v>134093.580164093</v>
      </c>
      <c r="G49" s="6">
        <v>128246.49132951011</v>
      </c>
      <c r="H49" s="6">
        <v>126987.03638832223</v>
      </c>
      <c r="I49" s="6">
        <v>125621.70592607187</v>
      </c>
      <c r="J49" s="6">
        <v>133065.35426234116</v>
      </c>
      <c r="K49" s="6">
        <v>142043.44743409965</v>
      </c>
      <c r="L49" s="6">
        <v>130237.17845936309</v>
      </c>
      <c r="M49" s="6">
        <v>124814.2558691952</v>
      </c>
      <c r="N49" s="6">
        <v>123444.94732604327</v>
      </c>
      <c r="O49" s="6">
        <v>122270.00337523305</v>
      </c>
      <c r="P49" s="6">
        <v>127892.39954097432</v>
      </c>
      <c r="Q49" s="6">
        <v>120160.19079810895</v>
      </c>
      <c r="R49" s="5">
        <f t="shared" si="1"/>
        <v>137848.09810011409</v>
      </c>
      <c r="S49" s="6" t="b">
        <f t="shared" si="2"/>
        <v>1</v>
      </c>
    </row>
    <row r="50" spans="1:19" s="6" customFormat="1" ht="15" x14ac:dyDescent="0.2">
      <c r="A50">
        <f t="shared" si="0"/>
        <v>47</v>
      </c>
      <c r="B50">
        <f>'WL Base'!B31</f>
        <v>145970.56834291582</v>
      </c>
      <c r="C50" s="6">
        <v>137438.3911062009</v>
      </c>
      <c r="D50" s="6">
        <v>144299.28988723826</v>
      </c>
      <c r="E50" s="6">
        <v>142740.76682410124</v>
      </c>
      <c r="F50" s="6">
        <v>141268.91846496763</v>
      </c>
      <c r="G50" s="6">
        <v>135105.783425731</v>
      </c>
      <c r="H50" s="6">
        <v>133819.82044097965</v>
      </c>
      <c r="I50" s="6">
        <v>132373.40303271939</v>
      </c>
      <c r="J50" s="6">
        <v>140231.11518700924</v>
      </c>
      <c r="K50" s="6">
        <v>142043.44743409965</v>
      </c>
      <c r="L50" s="6">
        <v>137292.12722409086</v>
      </c>
      <c r="M50" s="6">
        <v>131557.22696335922</v>
      </c>
      <c r="N50" s="6">
        <v>130106.78801249134</v>
      </c>
      <c r="O50" s="6">
        <v>128907.10158514896</v>
      </c>
      <c r="P50" s="6">
        <v>134854.78700876568</v>
      </c>
      <c r="Q50" s="6">
        <v>126708.90801745353</v>
      </c>
      <c r="R50" s="5">
        <f t="shared" si="1"/>
        <v>144930.20873691613</v>
      </c>
      <c r="S50" s="6" t="b">
        <f t="shared" si="2"/>
        <v>1</v>
      </c>
    </row>
    <row r="51" spans="1:19" s="6" customFormat="1" ht="15" x14ac:dyDescent="0.2">
      <c r="A51">
        <f t="shared" si="0"/>
        <v>48</v>
      </c>
      <c r="B51">
        <f>'WL Base'!B32</f>
        <v>153604.74546110927</v>
      </c>
      <c r="C51" s="6">
        <v>144684.32590515781</v>
      </c>
      <c r="D51" s="6">
        <v>151883.43446916586</v>
      </c>
      <c r="E51" s="6">
        <v>150299.89738643719</v>
      </c>
      <c r="F51" s="6">
        <v>148738.39803035642</v>
      </c>
      <c r="G51" s="6">
        <v>142258.18370278386</v>
      </c>
      <c r="H51" s="6">
        <v>140947.92133575899</v>
      </c>
      <c r="I51" s="6">
        <v>139415.42262234451</v>
      </c>
      <c r="J51" s="6">
        <v>147694.2510590076</v>
      </c>
      <c r="K51" s="6">
        <v>146129.00015177991</v>
      </c>
      <c r="L51" s="6">
        <v>137292.12722409086</v>
      </c>
      <c r="M51" s="6">
        <v>138593.11328515754</v>
      </c>
      <c r="N51" s="6">
        <v>137056.56551683421</v>
      </c>
      <c r="O51" s="6">
        <v>135834.21675623994</v>
      </c>
      <c r="P51" s="6">
        <v>142109.77300785168</v>
      </c>
      <c r="Q51" s="6">
        <v>133545.16770340592</v>
      </c>
      <c r="R51" s="5">
        <f t="shared" si="1"/>
        <v>152424.70757623427</v>
      </c>
      <c r="S51" s="6" t="b">
        <f t="shared" si="2"/>
        <v>1</v>
      </c>
    </row>
    <row r="52" spans="1:19" s="6" customFormat="1" ht="15" x14ac:dyDescent="0.2">
      <c r="A52">
        <f t="shared" si="0"/>
        <v>49</v>
      </c>
      <c r="B52">
        <f>'WL Base'!B33</f>
        <v>161537.2557206873</v>
      </c>
      <c r="C52" s="6">
        <v>152229.58043042547</v>
      </c>
      <c r="D52" s="6">
        <v>159765.98508572669</v>
      </c>
      <c r="E52" s="6">
        <v>158161.12804576929</v>
      </c>
      <c r="F52" s="6">
        <v>156504.22349746144</v>
      </c>
      <c r="G52" s="6">
        <v>149707.82849074726</v>
      </c>
      <c r="H52" s="6">
        <v>148376.09614149347</v>
      </c>
      <c r="I52" s="6">
        <v>146752.15505131197</v>
      </c>
      <c r="J52" s="6">
        <v>155457.6515730242</v>
      </c>
      <c r="K52" s="6">
        <v>153797.09360391987</v>
      </c>
      <c r="L52" s="6">
        <v>137292.12722409086</v>
      </c>
      <c r="M52" s="6">
        <v>145926.8700766477</v>
      </c>
      <c r="N52" s="6">
        <v>144298.87248348256</v>
      </c>
      <c r="O52" s="6">
        <v>143056.52656015573</v>
      </c>
      <c r="P52" s="6">
        <v>149660.8009480871</v>
      </c>
      <c r="Q52" s="6">
        <v>140674.32401585815</v>
      </c>
      <c r="R52" s="5">
        <f t="shared" si="1"/>
        <v>160317.84203071066</v>
      </c>
      <c r="S52" s="6" t="b">
        <f t="shared" si="2"/>
        <v>1</v>
      </c>
    </row>
    <row r="53" spans="1:19" s="6" customFormat="1" ht="15" x14ac:dyDescent="0.2">
      <c r="A53">
        <f t="shared" si="0"/>
        <v>50</v>
      </c>
      <c r="B53">
        <f>'WL Base'!B34</f>
        <v>169779.51543209239</v>
      </c>
      <c r="C53" s="6">
        <v>160085.6734106298</v>
      </c>
      <c r="D53" s="6">
        <v>167958.45166668497</v>
      </c>
      <c r="E53" s="6">
        <v>166336.3656440521</v>
      </c>
      <c r="F53" s="6">
        <v>164577.90795050916</v>
      </c>
      <c r="G53" s="6">
        <v>157466.23548406415</v>
      </c>
      <c r="H53" s="6">
        <v>156116.20290611006</v>
      </c>
      <c r="I53" s="6">
        <v>154395.10034855272</v>
      </c>
      <c r="J53" s="6">
        <v>163533.20604546211</v>
      </c>
      <c r="K53" s="6">
        <v>161771.21026725511</v>
      </c>
      <c r="L53" s="6">
        <v>160247.35601488734</v>
      </c>
      <c r="M53" s="6">
        <v>153570.34098903247</v>
      </c>
      <c r="N53" s="6">
        <v>151845.19832953275</v>
      </c>
      <c r="O53" s="6">
        <v>150585.85287779543</v>
      </c>
      <c r="P53" s="6">
        <v>157519.73149680105</v>
      </c>
      <c r="Q53" s="6">
        <v>148108.17665108517</v>
      </c>
      <c r="R53" s="5">
        <f t="shared" si="1"/>
        <v>168520.36292513498</v>
      </c>
      <c r="S53" s="6" t="b">
        <f t="shared" si="2"/>
        <v>1</v>
      </c>
    </row>
    <row r="54" spans="1:19" s="6" customFormat="1" ht="15" x14ac:dyDescent="0.2">
      <c r="A54">
        <f t="shared" si="0"/>
        <v>51</v>
      </c>
      <c r="B54">
        <f>'WL Base'!B35</f>
        <v>178338.65755877754</v>
      </c>
      <c r="C54" s="6">
        <v>168260.80148653555</v>
      </c>
      <c r="D54" s="6">
        <v>176468.11899718855</v>
      </c>
      <c r="E54" s="6">
        <v>174815.84982006359</v>
      </c>
      <c r="F54" s="6">
        <v>172966.90186610876</v>
      </c>
      <c r="G54" s="6">
        <v>165541.71268954562</v>
      </c>
      <c r="H54" s="6">
        <v>164163.46997736263</v>
      </c>
      <c r="I54" s="6">
        <v>162352.72350116973</v>
      </c>
      <c r="J54" s="6">
        <v>171911.85677627946</v>
      </c>
      <c r="K54" s="6">
        <v>169802.9901645841</v>
      </c>
      <c r="L54" s="6">
        <v>160247.35601488734</v>
      </c>
      <c r="M54" s="6">
        <v>161519.27456573912</v>
      </c>
      <c r="N54" s="6">
        <v>159704.10697378119</v>
      </c>
      <c r="O54" s="6">
        <v>158418.52606434835</v>
      </c>
      <c r="P54" s="6">
        <v>165678.90110378928</v>
      </c>
      <c r="Q54" s="6">
        <v>155843.53341786267</v>
      </c>
      <c r="R54" s="5">
        <f t="shared" si="1"/>
        <v>177031.64651187189</v>
      </c>
      <c r="S54" s="6" t="b">
        <f t="shared" si="2"/>
        <v>1</v>
      </c>
    </row>
    <row r="55" spans="1:19" s="6" customFormat="1" ht="15" x14ac:dyDescent="0.2">
      <c r="A55">
        <f t="shared" si="0"/>
        <v>52</v>
      </c>
      <c r="B55">
        <f>'WL Base'!B36</f>
        <v>187225.12710677189</v>
      </c>
      <c r="C55" s="6">
        <v>176765.78951553645</v>
      </c>
      <c r="D55" s="6">
        <v>185305.54396768945</v>
      </c>
      <c r="E55" s="6">
        <v>183625.91102116351</v>
      </c>
      <c r="F55" s="6">
        <v>181681.82139069136</v>
      </c>
      <c r="G55" s="6">
        <v>173945.13034346222</v>
      </c>
      <c r="H55" s="6">
        <v>172540.89944584537</v>
      </c>
      <c r="I55" s="6">
        <v>170635.90804280824</v>
      </c>
      <c r="J55" s="6">
        <v>180619.47156589429</v>
      </c>
      <c r="K55" s="6">
        <v>169802.9901645841</v>
      </c>
      <c r="L55" s="6">
        <v>160247.35601488734</v>
      </c>
      <c r="M55" s="6">
        <v>169796.33216096589</v>
      </c>
      <c r="N55" s="6">
        <v>167886.51309386716</v>
      </c>
      <c r="O55" s="6">
        <v>166576.84433391923</v>
      </c>
      <c r="P55" s="6">
        <v>174163.26102557936</v>
      </c>
      <c r="Q55" s="6">
        <v>163902.36823585519</v>
      </c>
      <c r="R55" s="5">
        <f t="shared" si="1"/>
        <v>185614.11958445323</v>
      </c>
      <c r="S55" s="6" t="b">
        <f t="shared" si="2"/>
        <v>1</v>
      </c>
    </row>
    <row r="56" spans="1:19" s="6" customFormat="1" ht="15" x14ac:dyDescent="0.2">
      <c r="A56">
        <f t="shared" si="0"/>
        <v>53</v>
      </c>
      <c r="B56">
        <f>'WL Base'!B37</f>
        <v>196437.44502369792</v>
      </c>
      <c r="C56" s="6">
        <v>185602.16055413708</v>
      </c>
      <c r="D56" s="6">
        <v>194469.67697979309</v>
      </c>
      <c r="E56" s="6">
        <v>192766.25478574992</v>
      </c>
      <c r="F56" s="6">
        <v>190722.12028819282</v>
      </c>
      <c r="G56" s="6">
        <v>182678.343457738</v>
      </c>
      <c r="H56" s="6">
        <v>181250.98710373478</v>
      </c>
      <c r="I56" s="6">
        <v>179246.90895077222</v>
      </c>
      <c r="J56" s="6">
        <v>189656.16402597851</v>
      </c>
      <c r="K56" s="6">
        <v>169802.9901645841</v>
      </c>
      <c r="L56" s="6">
        <v>160247.35601488734</v>
      </c>
      <c r="M56" s="6">
        <v>178404.3240327159</v>
      </c>
      <c r="N56" s="6">
        <v>176394.98534939124</v>
      </c>
      <c r="O56" s="6">
        <v>175063.94120122155</v>
      </c>
      <c r="P56" s="6">
        <v>182973.74614180584</v>
      </c>
      <c r="Q56" s="6">
        <v>172288.09807745588</v>
      </c>
      <c r="R56" s="5">
        <f t="shared" si="1"/>
        <v>194512.51832361025</v>
      </c>
      <c r="S56" s="6" t="b">
        <f t="shared" si="2"/>
        <v>1</v>
      </c>
    </row>
    <row r="57" spans="1:19" s="6" customFormat="1" ht="15" x14ac:dyDescent="0.2">
      <c r="A57">
        <f t="shared" si="0"/>
        <v>54</v>
      </c>
      <c r="B57">
        <f>'WL Base'!B38</f>
        <v>205973.48783621186</v>
      </c>
      <c r="C57" s="6">
        <v>194770.73626104416</v>
      </c>
      <c r="D57" s="6">
        <v>203958.80375440358</v>
      </c>
      <c r="E57" s="6">
        <v>202235.96001725239</v>
      </c>
      <c r="F57" s="6">
        <v>200086.59674135159</v>
      </c>
      <c r="G57" s="6">
        <v>191742.56883749794</v>
      </c>
      <c r="H57" s="6">
        <v>190295.63652022011</v>
      </c>
      <c r="I57" s="6">
        <v>188187.36782111379</v>
      </c>
      <c r="J57" s="6">
        <v>199021.43306924446</v>
      </c>
      <c r="K57" s="6">
        <v>169802.9901645841</v>
      </c>
      <c r="L57" s="6">
        <v>184284.45941712044</v>
      </c>
      <c r="M57" s="6">
        <v>187345.49265988069</v>
      </c>
      <c r="N57" s="6">
        <v>185231.50053058233</v>
      </c>
      <c r="O57" s="6">
        <v>183882.4481689505</v>
      </c>
      <c r="P57" s="6">
        <v>192110.72983224451</v>
      </c>
      <c r="Q57" s="6">
        <v>181003.66594541754</v>
      </c>
      <c r="R57" s="5">
        <f t="shared" si="1"/>
        <v>203724.97642888673</v>
      </c>
      <c r="S57" s="6" t="b">
        <f t="shared" si="2"/>
        <v>1</v>
      </c>
    </row>
    <row r="58" spans="1:19" s="6" customFormat="1" ht="15" x14ac:dyDescent="0.2">
      <c r="A58">
        <f t="shared" si="0"/>
        <v>55</v>
      </c>
      <c r="B58">
        <f>'WL Base'!B39</f>
        <v>215836.47782482684</v>
      </c>
      <c r="C58" s="6">
        <v>204276.53151953709</v>
      </c>
      <c r="D58" s="6">
        <v>213776.45115082868</v>
      </c>
      <c r="E58" s="6">
        <v>212039.21357698325</v>
      </c>
      <c r="F58" s="6">
        <v>209779.11513724702</v>
      </c>
      <c r="G58" s="6">
        <v>201143.04587576567</v>
      </c>
      <c r="H58" s="6">
        <v>199680.65526495158</v>
      </c>
      <c r="I58" s="6">
        <v>197462.78808682313</v>
      </c>
      <c r="J58" s="6">
        <v>208719.74077271999</v>
      </c>
      <c r="K58" s="6">
        <v>169802.9901645841</v>
      </c>
      <c r="L58" s="6">
        <v>198105.79387340447</v>
      </c>
      <c r="M58" s="6">
        <v>196625.86894593178</v>
      </c>
      <c r="N58" s="6">
        <v>194401.79582799479</v>
      </c>
      <c r="O58" s="6">
        <v>193038.6723146748</v>
      </c>
      <c r="P58" s="6">
        <v>201579.2274432221</v>
      </c>
      <c r="Q58" s="6">
        <v>190055.59005136485</v>
      </c>
      <c r="R58" s="5">
        <f t="shared" si="1"/>
        <v>213254.75417615409</v>
      </c>
      <c r="S58" s="6" t="b">
        <f t="shared" si="2"/>
        <v>1</v>
      </c>
    </row>
    <row r="59" spans="1:19" s="6" customFormat="1" ht="15" x14ac:dyDescent="0.2">
      <c r="A59">
        <f t="shared" si="0"/>
        <v>56</v>
      </c>
      <c r="B59">
        <f>'WL Base'!B40</f>
        <v>226021.22539368476</v>
      </c>
      <c r="C59" s="6">
        <v>214117.74552339714</v>
      </c>
      <c r="D59" s="6">
        <v>223917.93253796801</v>
      </c>
      <c r="E59" s="6">
        <v>222172.31838299218</v>
      </c>
      <c r="F59" s="6">
        <v>219795.63385160014</v>
      </c>
      <c r="G59" s="6">
        <v>210878.43910186726</v>
      </c>
      <c r="H59" s="6">
        <v>209405.56640604953</v>
      </c>
      <c r="I59" s="6">
        <v>207072.38020603542</v>
      </c>
      <c r="J59" s="6">
        <v>218747.89731573252</v>
      </c>
      <c r="K59" s="6">
        <v>169802.9901645841</v>
      </c>
      <c r="L59" s="6">
        <v>214724.55913807036</v>
      </c>
      <c r="M59" s="6">
        <v>206245.40579188307</v>
      </c>
      <c r="N59" s="6">
        <v>203905.50212316171</v>
      </c>
      <c r="O59" s="6">
        <v>202533.03473494441</v>
      </c>
      <c r="P59" s="6">
        <v>211377.1179606778</v>
      </c>
      <c r="Q59" s="6">
        <v>199444.66224421721</v>
      </c>
      <c r="R59" s="5">
        <f t="shared" si="1"/>
        <v>223097.059254861</v>
      </c>
      <c r="S59" s="6" t="b">
        <f t="shared" si="2"/>
        <v>1</v>
      </c>
    </row>
    <row r="60" spans="1:19" s="6" customFormat="1" ht="15" x14ac:dyDescent="0.2">
      <c r="A60">
        <f t="shared" si="0"/>
        <v>57</v>
      </c>
      <c r="B60">
        <f>'WL Base'!B41</f>
        <v>236521.75724405394</v>
      </c>
      <c r="C60" s="6">
        <v>224291.73672459979</v>
      </c>
      <c r="D60" s="6">
        <v>234377.79057395403</v>
      </c>
      <c r="E60" s="6">
        <v>232630.8157377626</v>
      </c>
      <c r="F60" s="6">
        <v>230131.30649936674</v>
      </c>
      <c r="G60" s="6">
        <v>220946.59286958602</v>
      </c>
      <c r="H60" s="6">
        <v>219469.11762364232</v>
      </c>
      <c r="I60" s="6">
        <v>217014.53738692307</v>
      </c>
      <c r="J60" s="6">
        <v>229101.97719470161</v>
      </c>
      <c r="K60" s="6">
        <v>200870.64452092728</v>
      </c>
      <c r="L60" s="6">
        <v>225460.78709497387</v>
      </c>
      <c r="M60" s="6">
        <v>216203.2985949869</v>
      </c>
      <c r="N60" s="6">
        <v>213741.4651469854</v>
      </c>
      <c r="O60" s="6">
        <v>212365.25113983394</v>
      </c>
      <c r="P60" s="6">
        <v>221501.59654323157</v>
      </c>
      <c r="Q60" s="6">
        <v>209171.04062457386</v>
      </c>
      <c r="R60" s="5">
        <f t="shared" si="1"/>
        <v>234197.78540264833</v>
      </c>
      <c r="S60" s="6" t="b">
        <f t="shared" si="2"/>
        <v>1</v>
      </c>
    </row>
    <row r="61" spans="1:19" s="6" customFormat="1" ht="15" x14ac:dyDescent="0.2">
      <c r="A61">
        <f t="shared" si="0"/>
        <v>58</v>
      </c>
      <c r="B61">
        <f>'WL Base'!B42</f>
        <v>247352.70990799472</v>
      </c>
      <c r="C61" s="6">
        <v>234812.31585151009</v>
      </c>
      <c r="D61" s="6">
        <v>245170.69790952423</v>
      </c>
      <c r="E61" s="6">
        <v>243429.83528699607</v>
      </c>
      <c r="F61" s="6">
        <v>240800.8043463373</v>
      </c>
      <c r="G61" s="6">
        <v>231361.31773762658</v>
      </c>
      <c r="H61" s="6">
        <v>229885.5467018311</v>
      </c>
      <c r="I61" s="6">
        <v>227303.06770249901</v>
      </c>
      <c r="J61" s="6">
        <v>239797.06468065639</v>
      </c>
      <c r="K61" s="6">
        <v>220861.54193196405</v>
      </c>
      <c r="L61" s="6">
        <v>235525.10302896754</v>
      </c>
      <c r="M61" s="6">
        <v>226513.77668409888</v>
      </c>
      <c r="N61" s="6">
        <v>223923.50349588037</v>
      </c>
      <c r="O61" s="6">
        <v>222549.53841494198</v>
      </c>
      <c r="P61" s="6">
        <v>231967.60876076258</v>
      </c>
      <c r="Q61" s="6">
        <v>219248.92031882174</v>
      </c>
      <c r="R61" s="5">
        <f t="shared" si="1"/>
        <v>245280.4585409853</v>
      </c>
      <c r="S61" s="6" t="b">
        <f t="shared" si="2"/>
        <v>1</v>
      </c>
    </row>
    <row r="62" spans="1:19" s="6" customFormat="1" ht="15" x14ac:dyDescent="0.2">
      <c r="A62">
        <f t="shared" si="0"/>
        <v>59</v>
      </c>
      <c r="B62">
        <f>'WL Base'!B43</f>
        <v>258523.10619205752</v>
      </c>
      <c r="C62" s="6">
        <v>245688.82572976683</v>
      </c>
      <c r="D62" s="6">
        <v>256305.84671183018</v>
      </c>
      <c r="E62" s="6">
        <v>254579.20303996708</v>
      </c>
      <c r="F62" s="6">
        <v>251813.45733414244</v>
      </c>
      <c r="G62" s="6">
        <v>242132.09339072034</v>
      </c>
      <c r="H62" s="6">
        <v>240664.8863660807</v>
      </c>
      <c r="I62" s="6">
        <v>237947.6067093726</v>
      </c>
      <c r="J62" s="6">
        <v>250843.10522709557</v>
      </c>
      <c r="K62" s="6">
        <v>220861.54193196405</v>
      </c>
      <c r="L62" s="6">
        <v>235525.10302896754</v>
      </c>
      <c r="M62" s="6">
        <v>237186.99876730915</v>
      </c>
      <c r="N62" s="6">
        <v>234461.33396809304</v>
      </c>
      <c r="O62" s="6">
        <v>233096.19832701902</v>
      </c>
      <c r="P62" s="6">
        <v>242785.38815739984</v>
      </c>
      <c r="Q62" s="6">
        <v>229688.73300063808</v>
      </c>
      <c r="R62" s="5">
        <f t="shared" si="1"/>
        <v>256080.89839527284</v>
      </c>
      <c r="S62" s="6" t="b">
        <f t="shared" si="2"/>
        <v>1</v>
      </c>
    </row>
    <row r="63" spans="1:19" s="6" customFormat="1" ht="15" x14ac:dyDescent="0.2">
      <c r="A63">
        <f t="shared" si="0"/>
        <v>60</v>
      </c>
      <c r="B63">
        <f>'WL Base'!B44</f>
        <v>270034.00929756602</v>
      </c>
      <c r="C63" s="6">
        <v>256924.03198348646</v>
      </c>
      <c r="D63" s="6">
        <v>267784.64953765785</v>
      </c>
      <c r="E63" s="6">
        <v>266081.38656803512</v>
      </c>
      <c r="F63" s="6">
        <v>263171.0942416045</v>
      </c>
      <c r="G63" s="6">
        <v>253262.01914141708</v>
      </c>
      <c r="H63" s="6">
        <v>251811.2359227392</v>
      </c>
      <c r="I63" s="6">
        <v>248951.6376279809</v>
      </c>
      <c r="J63" s="6">
        <v>262242.89548416162</v>
      </c>
      <c r="K63" s="6">
        <v>259324.34369202692</v>
      </c>
      <c r="L63" s="6">
        <v>257724.64220446974</v>
      </c>
      <c r="M63" s="6">
        <v>248227.36407381159</v>
      </c>
      <c r="N63" s="6">
        <v>245358.79638037106</v>
      </c>
      <c r="O63" s="6">
        <v>244009.97447592192</v>
      </c>
      <c r="P63" s="6">
        <v>253958.40900838553</v>
      </c>
      <c r="Q63" s="6">
        <v>240495.45633287667</v>
      </c>
      <c r="R63" s="5">
        <f t="shared" si="1"/>
        <v>268390.44111185521</v>
      </c>
      <c r="S63" s="6" t="b">
        <f t="shared" si="2"/>
        <v>1</v>
      </c>
    </row>
    <row r="64" spans="1:19" s="6" customFormat="1" ht="15" x14ac:dyDescent="0.2">
      <c r="A64">
        <f t="shared" si="0"/>
        <v>61</v>
      </c>
      <c r="B64">
        <f>'WL Base'!B45</f>
        <v>281855.56897443859</v>
      </c>
      <c r="C64" s="6">
        <v>268495.21732633305</v>
      </c>
      <c r="D64" s="6">
        <v>279578.29424776457</v>
      </c>
      <c r="E64" s="6">
        <v>277870.68323740357</v>
      </c>
      <c r="F64" s="6">
        <v>274846.33067616739</v>
      </c>
      <c r="G64" s="6">
        <v>264729.44352956297</v>
      </c>
      <c r="H64" s="6">
        <v>263272.99721208349</v>
      </c>
      <c r="I64" s="6">
        <v>260294.73896754766</v>
      </c>
      <c r="J64" s="6">
        <v>273933.00164386921</v>
      </c>
      <c r="K64" s="6">
        <v>259324.34369202692</v>
      </c>
      <c r="L64" s="6">
        <v>270618.27683497657</v>
      </c>
      <c r="M64" s="6">
        <v>259585.19406131795</v>
      </c>
      <c r="N64" s="6">
        <v>256596.45930303264</v>
      </c>
      <c r="O64" s="6">
        <v>255243.40287964197</v>
      </c>
      <c r="P64" s="6">
        <v>265428.00428892649</v>
      </c>
      <c r="Q64" s="6">
        <v>251623.48073197427</v>
      </c>
      <c r="R64" s="5">
        <f t="shared" si="1"/>
        <v>279824.80988218827</v>
      </c>
      <c r="S64" s="6" t="b">
        <f t="shared" si="2"/>
        <v>1</v>
      </c>
    </row>
    <row r="65" spans="1:19" s="6" customFormat="1" ht="15" x14ac:dyDescent="0.2">
      <c r="A65">
        <f t="shared" si="0"/>
        <v>62</v>
      </c>
      <c r="B65">
        <f>'WL Base'!B46</f>
        <v>293996.23750006215</v>
      </c>
      <c r="C65" s="6">
        <v>280410.70694236609</v>
      </c>
      <c r="D65" s="6">
        <v>291695.39540381008</v>
      </c>
      <c r="E65" s="6">
        <v>289989.99922177207</v>
      </c>
      <c r="F65" s="6">
        <v>286847.93329143629</v>
      </c>
      <c r="G65" s="6">
        <v>276542.85192088177</v>
      </c>
      <c r="H65" s="6">
        <v>275086.54046980402</v>
      </c>
      <c r="I65" s="6">
        <v>271985.58176470315</v>
      </c>
      <c r="J65" s="6">
        <v>285955.48923575209</v>
      </c>
      <c r="K65" s="6">
        <v>259324.34369202692</v>
      </c>
      <c r="L65" s="6">
        <v>270618.27683497657</v>
      </c>
      <c r="M65" s="6">
        <v>271296.21363128332</v>
      </c>
      <c r="N65" s="6">
        <v>268183.14585767494</v>
      </c>
      <c r="O65" s="6">
        <v>266831.46395564638</v>
      </c>
      <c r="P65" s="6">
        <v>277234.47891226067</v>
      </c>
      <c r="Q65" s="6">
        <v>263107.1629280732</v>
      </c>
      <c r="R65" s="5">
        <f t="shared" si="1"/>
        <v>291570.19025442435</v>
      </c>
      <c r="S65" s="6" t="b">
        <f t="shared" si="2"/>
        <v>1</v>
      </c>
    </row>
    <row r="66" spans="1:19" s="6" customFormat="1" ht="15" x14ac:dyDescent="0.2">
      <c r="A66">
        <f t="shared" si="0"/>
        <v>63</v>
      </c>
      <c r="B66">
        <f>'WL Base'!B47</f>
        <v>306492.50743011077</v>
      </c>
      <c r="C66" s="6">
        <v>292701.98917756294</v>
      </c>
      <c r="D66" s="6">
        <v>304171.98596083093</v>
      </c>
      <c r="E66" s="6">
        <v>302475.23576160421</v>
      </c>
      <c r="F66" s="6">
        <v>299211.17696203419</v>
      </c>
      <c r="G66" s="6">
        <v>288733.23498427094</v>
      </c>
      <c r="H66" s="6">
        <v>287282.82459713338</v>
      </c>
      <c r="I66" s="6">
        <v>284054.58322780457</v>
      </c>
      <c r="J66" s="6">
        <v>298345.63262549334</v>
      </c>
      <c r="K66" s="6">
        <v>311193.93215923739</v>
      </c>
      <c r="L66" s="6">
        <v>285566.51935972541</v>
      </c>
      <c r="M66" s="6">
        <v>283390.90766970883</v>
      </c>
      <c r="N66" s="6">
        <v>280148.80503423564</v>
      </c>
      <c r="O66" s="6">
        <v>278804.09607570153</v>
      </c>
      <c r="P66" s="6">
        <v>289411.79625815601</v>
      </c>
      <c r="Q66" s="6">
        <v>274975.99479266338</v>
      </c>
      <c r="R66" s="5">
        <f t="shared" si="1"/>
        <v>305250.22118898446</v>
      </c>
      <c r="S66" s="6" t="b">
        <f t="shared" si="2"/>
        <v>1</v>
      </c>
    </row>
    <row r="67" spans="1:19" s="6" customFormat="1" ht="15" x14ac:dyDescent="0.2">
      <c r="A67">
        <f t="shared" si="0"/>
        <v>64</v>
      </c>
      <c r="B67">
        <f>'WL Base'!B48</f>
        <v>319344.42695817607</v>
      </c>
      <c r="C67" s="6">
        <v>305370.43232155731</v>
      </c>
      <c r="D67" s="6">
        <v>317008.44982114912</v>
      </c>
      <c r="E67" s="6">
        <v>315327.50422261056</v>
      </c>
      <c r="F67" s="6">
        <v>311936.86179897864</v>
      </c>
      <c r="G67" s="6">
        <v>301302.31605215039</v>
      </c>
      <c r="H67" s="6">
        <v>299864.26574368723</v>
      </c>
      <c r="I67" s="6">
        <v>296503.87936546037</v>
      </c>
      <c r="J67" s="6">
        <v>311104.8873793552</v>
      </c>
      <c r="K67" s="6">
        <v>307698.75372405362</v>
      </c>
      <c r="L67" s="6">
        <v>299776.78985143418</v>
      </c>
      <c r="M67" s="6">
        <v>295872.03329772252</v>
      </c>
      <c r="N67" s="6">
        <v>292495.9121613609</v>
      </c>
      <c r="O67" s="6">
        <v>291164.45205719396</v>
      </c>
      <c r="P67" s="6">
        <v>301962.14541953272</v>
      </c>
      <c r="Q67" s="6">
        <v>287233.45397234469</v>
      </c>
      <c r="R67" s="5">
        <f t="shared" si="1"/>
        <v>317581.05429636367</v>
      </c>
      <c r="S67" s="6" t="b">
        <f t="shared" si="2"/>
        <v>1</v>
      </c>
    </row>
    <row r="68" spans="1:19" s="6" customFormat="1" ht="15" x14ac:dyDescent="0.2">
      <c r="A68">
        <f t="shared" si="0"/>
        <v>65</v>
      </c>
      <c r="B68">
        <f>'WL Base'!B49</f>
        <v>332566.40184297418</v>
      </c>
      <c r="C68" s="6">
        <v>318429.20337842422</v>
      </c>
      <c r="D68" s="6">
        <v>330219.20028679894</v>
      </c>
      <c r="E68" s="6">
        <v>328561.66832409595</v>
      </c>
      <c r="F68" s="6">
        <v>325039.341372878</v>
      </c>
      <c r="G68" s="6">
        <v>314263.27488760237</v>
      </c>
      <c r="H68" s="6">
        <v>312844.50999091472</v>
      </c>
      <c r="I68" s="6">
        <v>309346.66836555972</v>
      </c>
      <c r="J68" s="6">
        <v>324248.06744603266</v>
      </c>
      <c r="K68" s="6">
        <v>307698.75372405362</v>
      </c>
      <c r="L68" s="6">
        <v>330503.91110395698</v>
      </c>
      <c r="M68" s="6">
        <v>308753.25152124499</v>
      </c>
      <c r="N68" s="6">
        <v>305237.6831903581</v>
      </c>
      <c r="O68" s="6">
        <v>303926.21316813608</v>
      </c>
      <c r="P68" s="6">
        <v>314900.24872489896</v>
      </c>
      <c r="Q68" s="6">
        <v>299893.24044640397</v>
      </c>
      <c r="R68" s="5">
        <f t="shared" si="1"/>
        <v>330379.23353928933</v>
      </c>
      <c r="S68" s="6" t="b">
        <f t="shared" si="2"/>
        <v>1</v>
      </c>
    </row>
    <row r="69" spans="1:19" s="6" customFormat="1" x14ac:dyDescent="0.15">
      <c r="A69"/>
      <c r="B69"/>
    </row>
    <row r="70" spans="1:19" s="6" customFormat="1" x14ac:dyDescent="0.15">
      <c r="A70"/>
      <c r="B70"/>
    </row>
    <row r="71" spans="1:19" s="6" customFormat="1" x14ac:dyDescent="0.15">
      <c r="A71"/>
      <c r="B71"/>
    </row>
    <row r="72" spans="1:19" s="6" customFormat="1" x14ac:dyDescent="0.15">
      <c r="A72"/>
      <c r="B72"/>
    </row>
    <row r="73" spans="1:19" s="6" customFormat="1" x14ac:dyDescent="0.15">
      <c r="A73"/>
      <c r="B73"/>
    </row>
    <row r="74" spans="1:19" s="6" customFormat="1" x14ac:dyDescent="0.15">
      <c r="A74"/>
      <c r="B74"/>
    </row>
    <row r="75" spans="1:19" s="6" customFormat="1" x14ac:dyDescent="0.15">
      <c r="A75"/>
      <c r="B75"/>
    </row>
    <row r="76" spans="1:19" s="6" customFormat="1" x14ac:dyDescent="0.15">
      <c r="A76"/>
      <c r="B76"/>
    </row>
    <row r="77" spans="1:19" s="6" customFormat="1" x14ac:dyDescent="0.15">
      <c r="A77"/>
      <c r="B77"/>
    </row>
    <row r="78" spans="1:19" s="6" customFormat="1" x14ac:dyDescent="0.15">
      <c r="A78"/>
      <c r="B78"/>
    </row>
    <row r="79" spans="1:19" s="6" customFormat="1" x14ac:dyDescent="0.15">
      <c r="A79"/>
      <c r="B79"/>
    </row>
    <row r="80" spans="1:19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topLeftCell="M1" zoomScale="120" zoomScaleNormal="120" workbookViewId="0">
      <selection activeCell="AA68" sqref="AA68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 s="6">
        <f>'WL Base'!C2</f>
        <v>25081.044252852913</v>
      </c>
      <c r="C4" s="6">
        <v>24520.078646603655</v>
      </c>
      <c r="D4" s="6">
        <v>24427.427017608297</v>
      </c>
      <c r="E4" s="6">
        <v>23650.479615966804</v>
      </c>
      <c r="F4" s="6">
        <v>23481.426579438732</v>
      </c>
      <c r="G4" s="6">
        <v>23839.386677274208</v>
      </c>
      <c r="H4" s="6">
        <v>23254.165678042264</v>
      </c>
      <c r="I4" s="6">
        <v>23046.880241362658</v>
      </c>
      <c r="J4" s="6">
        <v>22876.714157438477</v>
      </c>
      <c r="K4" s="6">
        <v>22702.334180488026</v>
      </c>
      <c r="L4" s="6">
        <v>21976.649676211924</v>
      </c>
      <c r="M4" s="6">
        <v>22604.735416688629</v>
      </c>
      <c r="N4" s="6">
        <v>22393.54023193361</v>
      </c>
      <c r="O4" s="6">
        <v>21848.467432345038</v>
      </c>
      <c r="P4" s="6">
        <v>21235.348030455243</v>
      </c>
      <c r="Q4" s="6">
        <v>21224.922103328692</v>
      </c>
      <c r="R4" s="5">
        <f t="shared" ref="R4:R51" si="0">SUMPRODUCT(B4:Q4,$B$2:$Q$2)</f>
        <v>24682.885466949127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 s="6">
        <f>'WL Base'!C3</f>
        <v>27088.72368681007</v>
      </c>
      <c r="C5" s="6">
        <v>26364.159790971873</v>
      </c>
      <c r="D5" s="6">
        <v>26414.526315505256</v>
      </c>
      <c r="E5" s="6">
        <v>25617.065583618543</v>
      </c>
      <c r="F5" s="6">
        <v>25429.565370326025</v>
      </c>
      <c r="G5" s="6">
        <v>25653.364336681494</v>
      </c>
      <c r="H5" s="6">
        <v>25050.315032997063</v>
      </c>
      <c r="I5" s="6">
        <v>24825.612520722498</v>
      </c>
      <c r="J5" s="6">
        <v>24811.041895954084</v>
      </c>
      <c r="K5" s="6">
        <v>24618.211828380761</v>
      </c>
      <c r="L5" s="6">
        <v>23873.240013393326</v>
      </c>
      <c r="M5" s="6">
        <v>24371.738756291947</v>
      </c>
      <c r="N5" s="6">
        <v>24143.070183018091</v>
      </c>
      <c r="O5" s="6">
        <v>23581.38431354674</v>
      </c>
      <c r="P5" s="6">
        <v>23100.630453606631</v>
      </c>
      <c r="Q5" s="6">
        <v>22929.583149192742</v>
      </c>
      <c r="R5" s="5">
        <f t="shared" si="0"/>
        <v>26676.186033721155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 s="6">
        <f>'WL Base'!C4</f>
        <v>29173.341179253162</v>
      </c>
      <c r="C6" s="6">
        <v>28286.911209661095</v>
      </c>
      <c r="D6" s="6">
        <v>28478.418495846665</v>
      </c>
      <c r="E6" s="6">
        <v>27661.581525195179</v>
      </c>
      <c r="F6" s="6">
        <v>27453.712174000899</v>
      </c>
      <c r="G6" s="6">
        <v>27545.142916285786</v>
      </c>
      <c r="H6" s="6">
        <v>26924.888695275487</v>
      </c>
      <c r="I6" s="6">
        <v>26681.146040245614</v>
      </c>
      <c r="J6" s="6">
        <v>26822.571529300352</v>
      </c>
      <c r="K6" s="6">
        <v>26609.407341688384</v>
      </c>
      <c r="L6" s="6">
        <v>25846.163118235698</v>
      </c>
      <c r="M6" s="6">
        <v>26216.276094973186</v>
      </c>
      <c r="N6" s="6">
        <v>25968.564329197514</v>
      </c>
      <c r="O6" s="6">
        <v>25390.777289458489</v>
      </c>
      <c r="P6" s="6">
        <v>25041.55334494045</v>
      </c>
      <c r="Q6" s="6">
        <v>24709.852647313524</v>
      </c>
      <c r="R6" s="5">
        <f t="shared" si="0"/>
        <v>28746.219805427638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 s="6">
        <f>'WL Base'!C5</f>
        <v>31351.558254840682</v>
      </c>
      <c r="C7" s="6">
        <v>30300.626656519169</v>
      </c>
      <c r="D7" s="6">
        <v>30635.382999460002</v>
      </c>
      <c r="E7" s="6">
        <v>29799.567112811725</v>
      </c>
      <c r="F7" s="6">
        <v>29569.607935153494</v>
      </c>
      <c r="G7" s="6">
        <v>29526.72349172911</v>
      </c>
      <c r="H7" s="6">
        <v>28889.37174781979</v>
      </c>
      <c r="I7" s="6">
        <v>28625.107539872464</v>
      </c>
      <c r="J7" s="6">
        <v>28926.436738660246</v>
      </c>
      <c r="K7" s="6">
        <v>28691.238960859155</v>
      </c>
      <c r="L7" s="6">
        <v>27910.077093827822</v>
      </c>
      <c r="M7" s="6">
        <v>28149.558756569528</v>
      </c>
      <c r="N7" s="6">
        <v>27881.336139270308</v>
      </c>
      <c r="O7" s="6">
        <v>27287.540727114414</v>
      </c>
      <c r="P7" s="6">
        <v>27072.338323724704</v>
      </c>
      <c r="Q7" s="6">
        <v>26576.342831131169</v>
      </c>
      <c r="R7" s="5">
        <f t="shared" si="0"/>
        <v>30909.41909656208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 s="6">
        <f>'WL Base'!C6</f>
        <v>33629.682627008573</v>
      </c>
      <c r="C8" s="6">
        <v>32410.92970240493</v>
      </c>
      <c r="D8" s="6">
        <v>32891.665591090612</v>
      </c>
      <c r="E8" s="6">
        <v>32037.217390484784</v>
      </c>
      <c r="F8" s="6">
        <v>31783.380310766166</v>
      </c>
      <c r="G8" s="6">
        <v>31603.645197915564</v>
      </c>
      <c r="H8" s="6">
        <v>30949.271951168481</v>
      </c>
      <c r="I8" s="6">
        <v>30662.937162104616</v>
      </c>
      <c r="J8" s="6">
        <v>31128.73453061916</v>
      </c>
      <c r="K8" s="6">
        <v>30869.736483700908</v>
      </c>
      <c r="L8" s="6">
        <v>30070.964264158691</v>
      </c>
      <c r="M8" s="6">
        <v>30177.012072498968</v>
      </c>
      <c r="N8" s="6">
        <v>29886.74355769224</v>
      </c>
      <c r="O8" s="6">
        <v>29277.003333386543</v>
      </c>
      <c r="P8" s="6">
        <v>29198.87269669964</v>
      </c>
      <c r="Q8" s="6">
        <v>28534.302187716821</v>
      </c>
      <c r="R8" s="5">
        <f t="shared" si="0"/>
        <v>33172.048169901624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 s="6">
        <f>'WL Base'!C7</f>
        <v>36024.661823222123</v>
      </c>
      <c r="C9" s="6">
        <v>34630.657438374321</v>
      </c>
      <c r="D9" s="6">
        <v>35263.86376388558</v>
      </c>
      <c r="E9" s="6">
        <v>34390.41233419846</v>
      </c>
      <c r="F9" s="6">
        <v>34111.101565785539</v>
      </c>
      <c r="G9" s="6">
        <v>33788.42164009525</v>
      </c>
      <c r="H9" s="6">
        <v>33116.625708925749</v>
      </c>
      <c r="I9" s="6">
        <v>32806.775705531283</v>
      </c>
      <c r="J9" s="6">
        <v>33444.925369935612</v>
      </c>
      <c r="K9" s="6">
        <v>33160.543995612825</v>
      </c>
      <c r="L9" s="6">
        <v>32343.802131865261</v>
      </c>
      <c r="M9" s="6">
        <v>32310.373838668685</v>
      </c>
      <c r="N9" s="6">
        <v>31996.623071243084</v>
      </c>
      <c r="O9" s="6">
        <v>31370.558674505519</v>
      </c>
      <c r="P9" s="6">
        <v>31435.740165005132</v>
      </c>
      <c r="Q9" s="6">
        <v>30594.843219054063</v>
      </c>
      <c r="R9" s="5">
        <f t="shared" si="0"/>
        <v>35550.837732767475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 s="6">
        <f>'WL Base'!C8</f>
        <v>38548.390095275114</v>
      </c>
      <c r="C10" s="6">
        <v>36969.444041175142</v>
      </c>
      <c r="D10" s="6">
        <v>37763.669150348884</v>
      </c>
      <c r="E10" s="6">
        <v>36870.472741052436</v>
      </c>
      <c r="F10" s="6">
        <v>36564.143726301816</v>
      </c>
      <c r="G10" s="6">
        <v>36090.479329275258</v>
      </c>
      <c r="H10" s="6">
        <v>35400.60751281659</v>
      </c>
      <c r="I10" s="6">
        <v>35065.809295803563</v>
      </c>
      <c r="J10" s="6">
        <v>35886.072490134226</v>
      </c>
      <c r="K10" s="6">
        <v>35574.771938598453</v>
      </c>
      <c r="L10" s="6">
        <v>34739.356221451861</v>
      </c>
      <c r="M10" s="6">
        <v>34558.624118726984</v>
      </c>
      <c r="N10" s="6">
        <v>34219.963711387049</v>
      </c>
      <c r="O10" s="6">
        <v>33576.961677581588</v>
      </c>
      <c r="P10" s="6">
        <v>33793.462520715926</v>
      </c>
      <c r="Q10" s="6">
        <v>32766.536198578786</v>
      </c>
      <c r="R10" s="5">
        <f t="shared" si="0"/>
        <v>38057.553383282648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 s="6">
        <f>'WL Base'!C9</f>
        <v>41223.067029337064</v>
      </c>
      <c r="C11" s="6">
        <v>39444.046828803715</v>
      </c>
      <c r="D11" s="6">
        <v>40412.802273009132</v>
      </c>
      <c r="E11" s="6">
        <v>39498.105735196164</v>
      </c>
      <c r="F11" s="6">
        <v>39163.516434817422</v>
      </c>
      <c r="G11" s="6">
        <v>38526.133774937698</v>
      </c>
      <c r="H11" s="6">
        <v>37816.843155837909</v>
      </c>
      <c r="I11" s="6">
        <v>37455.844775550897</v>
      </c>
      <c r="J11" s="6">
        <v>38472.31642254629</v>
      </c>
      <c r="K11" s="6">
        <v>38132.850801617024</v>
      </c>
      <c r="L11" s="6">
        <v>37277.115213395417</v>
      </c>
      <c r="M11" s="6">
        <v>36936.982415277336</v>
      </c>
      <c r="N11" s="6">
        <v>36572.157530005796</v>
      </c>
      <c r="O11" s="6">
        <v>35910.963968253134</v>
      </c>
      <c r="P11" s="6">
        <v>36290.997301980409</v>
      </c>
      <c r="Q11" s="6">
        <v>35063.751136163599</v>
      </c>
      <c r="R11" s="5">
        <f t="shared" si="0"/>
        <v>40714.099566084522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 s="6">
        <f>'WL Base'!C10</f>
        <v>44056.55294747826</v>
      </c>
      <c r="C12" s="6">
        <v>42061.719732360769</v>
      </c>
      <c r="D12" s="6">
        <v>43219.048138495637</v>
      </c>
      <c r="E12" s="6">
        <v>42281.029985644491</v>
      </c>
      <c r="F12" s="6">
        <v>41916.860420054698</v>
      </c>
      <c r="G12" s="6">
        <v>41102.526846617868</v>
      </c>
      <c r="H12" s="6">
        <v>40372.416772820499</v>
      </c>
      <c r="I12" s="6">
        <v>39983.892728410588</v>
      </c>
      <c r="J12" s="6">
        <v>41211.256022078138</v>
      </c>
      <c r="K12" s="6">
        <v>40842.301593569537</v>
      </c>
      <c r="L12" s="6">
        <v>39964.537607105929</v>
      </c>
      <c r="M12" s="6">
        <v>39452.423946120318</v>
      </c>
      <c r="N12" s="6">
        <v>39060.106178188209</v>
      </c>
      <c r="O12" s="6">
        <v>38379.413178189752</v>
      </c>
      <c r="P12" s="6">
        <v>38935.68656224486</v>
      </c>
      <c r="Q12" s="6">
        <v>37493.229813084938</v>
      </c>
      <c r="R12" s="5">
        <f t="shared" si="0"/>
        <v>43528.283634321167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 s="6">
        <f>'WL Base'!C11</f>
        <v>47051.850712286687</v>
      </c>
      <c r="C13" s="6">
        <v>44826.49140291728</v>
      </c>
      <c r="D13" s="6">
        <v>46185.475184850206</v>
      </c>
      <c r="E13" s="6">
        <v>45222.58406778986</v>
      </c>
      <c r="F13" s="6">
        <v>44827.296529411884</v>
      </c>
      <c r="G13" s="6">
        <v>43823.691329235509</v>
      </c>
      <c r="H13" s="6">
        <v>43071.532592208947</v>
      </c>
      <c r="I13" s="6">
        <v>42653.987575229286</v>
      </c>
      <c r="J13" s="6">
        <v>44106.264964939255</v>
      </c>
      <c r="K13" s="6">
        <v>43706.28489176256</v>
      </c>
      <c r="L13" s="6">
        <v>42805.034032139796</v>
      </c>
      <c r="M13" s="6">
        <v>42109.148598492837</v>
      </c>
      <c r="N13" s="6">
        <v>41687.842823581654</v>
      </c>
      <c r="O13" s="6">
        <v>40986.501215072669</v>
      </c>
      <c r="P13" s="6">
        <v>41730.968198354589</v>
      </c>
      <c r="Q13" s="6">
        <v>40059.155160608592</v>
      </c>
      <c r="R13" s="5">
        <f t="shared" si="0"/>
        <v>46503.13978210694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 s="6">
        <f>'WL Base'!C12</f>
        <v>50205.870782950209</v>
      </c>
      <c r="C14" s="6">
        <v>47738.240855618438</v>
      </c>
      <c r="D14" s="6">
        <v>49309.233313753575</v>
      </c>
      <c r="E14" s="6">
        <v>48320.604742618198</v>
      </c>
      <c r="F14" s="6">
        <v>47892.270480095394</v>
      </c>
      <c r="G14" s="6">
        <v>46689.657286523157</v>
      </c>
      <c r="H14" s="6">
        <v>45914.68149564421</v>
      </c>
      <c r="I14" s="6">
        <v>45466.329167047079</v>
      </c>
      <c r="J14" s="6">
        <v>47155.406912790291</v>
      </c>
      <c r="K14" s="6">
        <v>46722.483562967485</v>
      </c>
      <c r="L14" s="6">
        <v>45796.92473712394</v>
      </c>
      <c r="M14" s="6">
        <v>44907.775285546151</v>
      </c>
      <c r="N14" s="6">
        <v>44455.702354317233</v>
      </c>
      <c r="O14" s="6">
        <v>43732.990492173783</v>
      </c>
      <c r="P14" s="6">
        <v>44675.367832134456</v>
      </c>
      <c r="Q14" s="6">
        <v>42762.403370638531</v>
      </c>
      <c r="R14" s="5">
        <f t="shared" si="0"/>
        <v>49635.713970998317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 s="6">
        <f>'WL Base'!C13</f>
        <v>53525.709956526276</v>
      </c>
      <c r="C15" s="6">
        <v>50803.869035812924</v>
      </c>
      <c r="D15" s="6">
        <v>52597.386823647474</v>
      </c>
      <c r="E15" s="6">
        <v>51582.21322364029</v>
      </c>
      <c r="F15" s="6">
        <v>51118.757138669003</v>
      </c>
      <c r="G15" s="6">
        <v>49707.247253631089</v>
      </c>
      <c r="H15" s="6">
        <v>48908.720145556683</v>
      </c>
      <c r="I15" s="6">
        <v>48427.646893460966</v>
      </c>
      <c r="J15" s="6">
        <v>50365.725636881041</v>
      </c>
      <c r="K15" s="6">
        <v>49897.796930790239</v>
      </c>
      <c r="L15" s="6">
        <v>48947.161292753211</v>
      </c>
      <c r="M15" s="6">
        <v>47855.081004202926</v>
      </c>
      <c r="N15" s="6">
        <v>47370.335824848662</v>
      </c>
      <c r="O15" s="6">
        <v>46625.563519756295</v>
      </c>
      <c r="P15" s="6">
        <v>47775.759329020977</v>
      </c>
      <c r="Q15" s="6">
        <v>45609.57761099912</v>
      </c>
      <c r="R15" s="5">
        <f t="shared" si="0"/>
        <v>52933.074654725591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 s="6">
        <f>'WL Base'!C14</f>
        <v>57019.742653191264</v>
      </c>
      <c r="C16" s="6">
        <v>54031.25349833697</v>
      </c>
      <c r="D16" s="6">
        <v>56058.251116246196</v>
      </c>
      <c r="E16" s="6">
        <v>55015.728657889988</v>
      </c>
      <c r="F16" s="6">
        <v>54514.942993854951</v>
      </c>
      <c r="G16" s="6">
        <v>52884.235773540284</v>
      </c>
      <c r="H16" s="6">
        <v>52061.422050027591</v>
      </c>
      <c r="I16" s="6">
        <v>51545.593809435821</v>
      </c>
      <c r="J16" s="6">
        <v>53745.431248433502</v>
      </c>
      <c r="K16" s="6">
        <v>53240.303762458563</v>
      </c>
      <c r="L16" s="6">
        <v>52263.825248739944</v>
      </c>
      <c r="M16" s="6">
        <v>50958.736838027682</v>
      </c>
      <c r="N16" s="6">
        <v>50439.294827839309</v>
      </c>
      <c r="O16" s="6">
        <v>49671.770669449026</v>
      </c>
      <c r="P16" s="6">
        <v>51040.11689394086</v>
      </c>
      <c r="Q16" s="6">
        <v>48608.127506555065</v>
      </c>
      <c r="R16" s="5">
        <f t="shared" si="0"/>
        <v>56403.551545699447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 s="6">
        <f>'WL Base'!C15</f>
        <v>60694.191748719692</v>
      </c>
      <c r="C17" s="6">
        <v>57426.868535895592</v>
      </c>
      <c r="D17" s="6">
        <v>59698.057259104949</v>
      </c>
      <c r="E17" s="6">
        <v>58622.862863348739</v>
      </c>
      <c r="F17" s="6">
        <v>58087.022953463777</v>
      </c>
      <c r="G17" s="6">
        <v>56227.049754724401</v>
      </c>
      <c r="H17" s="6">
        <v>55376.071441365995</v>
      </c>
      <c r="I17" s="6">
        <v>54826.538905640904</v>
      </c>
      <c r="J17" s="6">
        <v>57296.355696137158</v>
      </c>
      <c r="K17" s="6">
        <v>56756.166395927052</v>
      </c>
      <c r="L17" s="6">
        <v>55748.882482325564</v>
      </c>
      <c r="M17" s="6">
        <v>54222.083739203888</v>
      </c>
      <c r="N17" s="6">
        <v>53668.898333397163</v>
      </c>
      <c r="O17" s="6">
        <v>52875.014343001953</v>
      </c>
      <c r="P17" s="6">
        <v>54470.511972342225</v>
      </c>
      <c r="Q17" s="6">
        <v>51761.502367917914</v>
      </c>
      <c r="R17" s="5">
        <f t="shared" si="0"/>
        <v>60053.362810537219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 s="6">
        <f>'WL Base'!C16</f>
        <v>64551.627381517799</v>
      </c>
      <c r="C18" s="6">
        <v>60994.695176097084</v>
      </c>
      <c r="D18" s="6">
        <v>63519.491102170286</v>
      </c>
      <c r="E18" s="6">
        <v>62410.952898297735</v>
      </c>
      <c r="F18" s="6">
        <v>61837.796520661308</v>
      </c>
      <c r="G18" s="6">
        <v>59739.714798891189</v>
      </c>
      <c r="H18" s="6">
        <v>58859.90633266182</v>
      </c>
      <c r="I18" s="6">
        <v>58274.555095008167</v>
      </c>
      <c r="J18" s="6">
        <v>61025.776994563654</v>
      </c>
      <c r="K18" s="6">
        <v>60448.273277938963</v>
      </c>
      <c r="L18" s="6">
        <v>59409.539468424431</v>
      </c>
      <c r="M18" s="6">
        <v>57652.292061995853</v>
      </c>
      <c r="N18" s="6">
        <v>57063.25450326741</v>
      </c>
      <c r="O18" s="6">
        <v>56242.383719228048</v>
      </c>
      <c r="P18" s="6">
        <v>58074.089741957192</v>
      </c>
      <c r="Q18" s="6">
        <v>55076.722456610551</v>
      </c>
      <c r="R18" s="5">
        <f t="shared" si="0"/>
        <v>63885.138156228742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 s="6">
        <f>'WL Base'!C17</f>
        <v>68597.733686336389</v>
      </c>
      <c r="C19" s="6">
        <v>64740.950880236036</v>
      </c>
      <c r="D19" s="6">
        <v>67528.276493403901</v>
      </c>
      <c r="E19" s="6">
        <v>66385.918381168463</v>
      </c>
      <c r="F19" s="6">
        <v>65772.991791424589</v>
      </c>
      <c r="G19" s="6">
        <v>63428.427028878927</v>
      </c>
      <c r="H19" s="6">
        <v>62519.256112852636</v>
      </c>
      <c r="I19" s="6">
        <v>61895.806419668261</v>
      </c>
      <c r="J19" s="6">
        <v>64939.612094023665</v>
      </c>
      <c r="K19" s="6">
        <v>64322.35253559531</v>
      </c>
      <c r="L19" s="6">
        <v>63251.70609653381</v>
      </c>
      <c r="M19" s="6">
        <v>61255.662961767928</v>
      </c>
      <c r="N19" s="6">
        <v>60628.501062068157</v>
      </c>
      <c r="O19" s="6">
        <v>59780.143797581855</v>
      </c>
      <c r="P19" s="6">
        <v>61856.751014205831</v>
      </c>
      <c r="Q19" s="6">
        <v>58560.020254701893</v>
      </c>
      <c r="R19" s="5">
        <f t="shared" si="0"/>
        <v>67904.575145287439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 s="6">
        <f>'WL Base'!C18</f>
        <v>72843.208680748532</v>
      </c>
      <c r="C20" s="6">
        <v>68675.472236513378</v>
      </c>
      <c r="D20" s="6">
        <v>71735.025198475443</v>
      </c>
      <c r="E20" s="6">
        <v>70558.321971159705</v>
      </c>
      <c r="F20" s="6">
        <v>69903.044423391199</v>
      </c>
      <c r="G20" s="6">
        <v>67302.89001381211</v>
      </c>
      <c r="H20" s="6">
        <v>66363.801207943863</v>
      </c>
      <c r="I20" s="6">
        <v>65699.851147392852</v>
      </c>
      <c r="J20" s="6">
        <v>69048.276735808133</v>
      </c>
      <c r="K20" s="6">
        <v>68388.693280462991</v>
      </c>
      <c r="L20" s="6">
        <v>67285.625516873712</v>
      </c>
      <c r="M20" s="6">
        <v>65041.742571068949</v>
      </c>
      <c r="N20" s="6">
        <v>64374.062318510543</v>
      </c>
      <c r="O20" s="6">
        <v>63497.687116716595</v>
      </c>
      <c r="P20" s="6">
        <v>65828.595338864077</v>
      </c>
      <c r="Q20" s="6">
        <v>62220.660342212097</v>
      </c>
      <c r="R20" s="5">
        <f t="shared" si="0"/>
        <v>72122.308941705647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 s="6">
        <f>'WL Base'!C19</f>
        <v>77292.698660067806</v>
      </c>
      <c r="C21" s="6">
        <v>72803.900217387636</v>
      </c>
      <c r="D21" s="6">
        <v>76144.470217579626</v>
      </c>
      <c r="E21" s="6">
        <v>74933.198116834537</v>
      </c>
      <c r="F21" s="6">
        <v>74232.749199165934</v>
      </c>
      <c r="G21" s="6">
        <v>71368.761735226639</v>
      </c>
      <c r="H21" s="6">
        <v>70399.40726804419</v>
      </c>
      <c r="I21" s="6">
        <v>69692.351355492588</v>
      </c>
      <c r="J21" s="6">
        <v>73356.851484251136</v>
      </c>
      <c r="K21" s="6">
        <v>72652.14027034388</v>
      </c>
      <c r="L21" s="6">
        <v>71516.42688468135</v>
      </c>
      <c r="M21" s="6">
        <v>69016.413833808561</v>
      </c>
      <c r="N21" s="6">
        <v>68305.620263951962</v>
      </c>
      <c r="O21" s="6">
        <v>67400.899542349784</v>
      </c>
      <c r="P21" s="6">
        <v>69994.787738104293</v>
      </c>
      <c r="Q21" s="6">
        <v>66064.523693599418</v>
      </c>
      <c r="R21" s="5">
        <f t="shared" si="0"/>
        <v>76543.025874580577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 s="6">
        <f>'WL Base'!C20</f>
        <v>81956.201386437431</v>
      </c>
      <c r="C22" s="6">
        <v>77135.775238009053</v>
      </c>
      <c r="D22" s="6">
        <v>80766.561428646237</v>
      </c>
      <c r="E22" s="6">
        <v>79520.554421842549</v>
      </c>
      <c r="F22" s="6">
        <v>78771.942678754291</v>
      </c>
      <c r="G22" s="6">
        <v>75635.480115866638</v>
      </c>
      <c r="H22" s="6">
        <v>74635.551605975095</v>
      </c>
      <c r="I22" s="6">
        <v>73882.626857619107</v>
      </c>
      <c r="J22" s="6">
        <v>77875.236381832743</v>
      </c>
      <c r="K22" s="6">
        <v>77122.423884866104</v>
      </c>
      <c r="L22" s="6">
        <v>75953.877931863914</v>
      </c>
      <c r="M22" s="6">
        <v>73189.039199405932</v>
      </c>
      <c r="N22" s="6">
        <v>72432.381028802876</v>
      </c>
      <c r="O22" s="6">
        <v>71499.020387931407</v>
      </c>
      <c r="P22" s="6">
        <v>74364.988369524697</v>
      </c>
      <c r="Q22" s="6">
        <v>70100.757578670818</v>
      </c>
      <c r="R22" s="5">
        <f t="shared" si="0"/>
        <v>81176.68533062395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 s="6">
        <f>'WL Base'!C21</f>
        <v>86839.820334597636</v>
      </c>
      <c r="C23" s="6">
        <v>81677.926254601043</v>
      </c>
      <c r="D23" s="6">
        <v>85607.469460857916</v>
      </c>
      <c r="E23" s="6">
        <v>84326.83397201926</v>
      </c>
      <c r="F23" s="6">
        <v>83526.816237386724</v>
      </c>
      <c r="G23" s="6">
        <v>80109.871822593064</v>
      </c>
      <c r="H23" s="6">
        <v>79079.271213464614</v>
      </c>
      <c r="I23" s="6">
        <v>78277.497213793293</v>
      </c>
      <c r="J23" s="6">
        <v>82609.894088073881</v>
      </c>
      <c r="K23" s="6">
        <v>81805.758854093554</v>
      </c>
      <c r="L23" s="6">
        <v>80604.472829664941</v>
      </c>
      <c r="M23" s="6">
        <v>77566.647144836999</v>
      </c>
      <c r="N23" s="6">
        <v>76761.158377550659</v>
      </c>
      <c r="O23" s="6">
        <v>75799.059704039479</v>
      </c>
      <c r="P23" s="6">
        <v>78945.702430925099</v>
      </c>
      <c r="Q23" s="6">
        <v>74336.341923192347</v>
      </c>
      <c r="R23" s="5">
        <f t="shared" si="0"/>
        <v>86029.41657782621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 s="6">
        <f>'WL Base'!C22</f>
        <v>91941.559931660275</v>
      </c>
      <c r="C24" s="6">
        <v>86431.365751211357</v>
      </c>
      <c r="D24" s="6">
        <v>90665.490153638486</v>
      </c>
      <c r="E24" s="6">
        <v>89351.090000174634</v>
      </c>
      <c r="F24" s="6">
        <v>88496.019835414714</v>
      </c>
      <c r="G24" s="6">
        <v>84793.148550919126</v>
      </c>
      <c r="H24" s="6">
        <v>83732.330987216235</v>
      </c>
      <c r="I24" s="6">
        <v>82878.398008347882</v>
      </c>
      <c r="J24" s="6">
        <v>87560.149775673708</v>
      </c>
      <c r="K24" s="6">
        <v>86701.075526529734</v>
      </c>
      <c r="L24" s="6">
        <v>85467.830535132438</v>
      </c>
      <c r="M24" s="6">
        <v>82151.1743712553</v>
      </c>
      <c r="N24" s="6">
        <v>81293.565889608202</v>
      </c>
      <c r="O24" s="6">
        <v>80303.146693583883</v>
      </c>
      <c r="P24" s="6">
        <v>83736.794461409736</v>
      </c>
      <c r="Q24" s="6">
        <v>78773.562301173122</v>
      </c>
      <c r="R24" s="5">
        <f t="shared" si="0"/>
        <v>91099.387671155811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 s="6">
        <f>'WL Base'!C23</f>
        <v>97265.13894487072</v>
      </c>
      <c r="C25" s="6">
        <v>91401.241774508322</v>
      </c>
      <c r="D25" s="6">
        <v>95944.490463997776</v>
      </c>
      <c r="E25" s="6">
        <v>94597.667026422103</v>
      </c>
      <c r="F25" s="6">
        <v>93683.565129218812</v>
      </c>
      <c r="G25" s="6">
        <v>89690.531068405544</v>
      </c>
      <c r="H25" s="6">
        <v>88600.313210194348</v>
      </c>
      <c r="I25" s="6">
        <v>87690.62877530836</v>
      </c>
      <c r="J25" s="6">
        <v>92730.455762957266</v>
      </c>
      <c r="K25" s="6">
        <v>91812.499228890854</v>
      </c>
      <c r="L25" s="6">
        <v>90548.52696477891</v>
      </c>
      <c r="M25" s="6">
        <v>86948.258852907937</v>
      </c>
      <c r="N25" s="6">
        <v>86034.963177111669</v>
      </c>
      <c r="O25" s="6">
        <v>85016.9786144627</v>
      </c>
      <c r="P25" s="6">
        <v>88742.933325946884</v>
      </c>
      <c r="Q25" s="6">
        <v>83418.160268339489</v>
      </c>
      <c r="R25" s="5">
        <f t="shared" si="0"/>
        <v>96390.393509508081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 s="6">
        <f>'WL Base'!C24</f>
        <v>102821.83416825702</v>
      </c>
      <c r="C26" s="6">
        <v>96598.278018555706</v>
      </c>
      <c r="D26" s="6">
        <v>101455.70616314863</v>
      </c>
      <c r="E26" s="6">
        <v>100077.91237510722</v>
      </c>
      <c r="F26" s="6">
        <v>99100.561644549482</v>
      </c>
      <c r="G26" s="6">
        <v>94812.64418486318</v>
      </c>
      <c r="H26" s="6">
        <v>93693.943075823729</v>
      </c>
      <c r="I26" s="6">
        <v>92724.69611470378</v>
      </c>
      <c r="J26" s="6">
        <v>98132.050098139574</v>
      </c>
      <c r="K26" s="6">
        <v>97151.032851842407</v>
      </c>
      <c r="L26" s="6">
        <v>95857.670026231935</v>
      </c>
      <c r="M26" s="6">
        <v>91968.523637549646</v>
      </c>
      <c r="N26" s="6">
        <v>90995.75679574578</v>
      </c>
      <c r="O26" s="6">
        <v>89951.056638711452</v>
      </c>
      <c r="P26" s="6">
        <v>93975.11717915599</v>
      </c>
      <c r="Q26" s="6">
        <v>88280.534039627455</v>
      </c>
      <c r="R26" s="5">
        <f t="shared" si="0"/>
        <v>101913.67242659401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 s="6">
        <f>'WL Base'!C25</f>
        <v>108622.54205348101</v>
      </c>
      <c r="C27" s="6">
        <v>102033.03248807427</v>
      </c>
      <c r="D27" s="6">
        <v>107210.0144871136</v>
      </c>
      <c r="E27" s="6">
        <v>105794.16021720796</v>
      </c>
      <c r="F27" s="6">
        <v>104757.78866671602</v>
      </c>
      <c r="G27" s="6">
        <v>100169.96469881982</v>
      </c>
      <c r="H27" s="6">
        <v>99017.456417608395</v>
      </c>
      <c r="I27" s="6">
        <v>97990.978738658494</v>
      </c>
      <c r="J27" s="6">
        <v>103767.46136561039</v>
      </c>
      <c r="K27" s="6">
        <v>102727.37192977803</v>
      </c>
      <c r="L27" s="6">
        <v>101398.00667755272</v>
      </c>
      <c r="M27" s="6">
        <v>97216.326423279839</v>
      </c>
      <c r="N27" s="6">
        <v>96186.241626110495</v>
      </c>
      <c r="O27" s="6">
        <v>95109.873453292355</v>
      </c>
      <c r="P27" s="6">
        <v>99436.266446855414</v>
      </c>
      <c r="Q27" s="6">
        <v>93365.281916940934</v>
      </c>
      <c r="R27" s="5">
        <f t="shared" si="0"/>
        <v>107680.09503083411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 s="6">
        <f>'WL Base'!C26</f>
        <v>114670.60254820292</v>
      </c>
      <c r="C28" s="6">
        <v>107710.5619748162</v>
      </c>
      <c r="D28" s="6">
        <v>113210.94492320815</v>
      </c>
      <c r="E28" s="6">
        <v>111758.04999110833</v>
      </c>
      <c r="F28" s="6">
        <v>110658.97214854184</v>
      </c>
      <c r="G28" s="6">
        <v>105767.65904017507</v>
      </c>
      <c r="H28" s="6">
        <v>104581.9504521225</v>
      </c>
      <c r="I28" s="6">
        <v>103494.76389509016</v>
      </c>
      <c r="J28" s="6">
        <v>109648.23379862199</v>
      </c>
      <c r="K28" s="6">
        <v>108545.39801836341</v>
      </c>
      <c r="L28" s="6">
        <v>107180.96697506799</v>
      </c>
      <c r="M28" s="6">
        <v>102702.67390987522</v>
      </c>
      <c r="N28" s="6">
        <v>101611.79888743591</v>
      </c>
      <c r="O28" s="6">
        <v>100504.32696426265</v>
      </c>
      <c r="P28" s="6">
        <v>105137.71423799141</v>
      </c>
      <c r="Q28" s="6">
        <v>98683.209250350876</v>
      </c>
      <c r="R28" s="5">
        <f t="shared" si="0"/>
        <v>113693.10095091689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 s="6">
        <f>'WL Base'!C27</f>
        <v>120981.30783731111</v>
      </c>
      <c r="C29" s="6">
        <v>113644.85009529401</v>
      </c>
      <c r="D29" s="6">
        <v>119473.67895559984</v>
      </c>
      <c r="E29" s="6">
        <v>117984.72317451194</v>
      </c>
      <c r="F29" s="6">
        <v>116819.06034516894</v>
      </c>
      <c r="G29" s="6">
        <v>111619.54316496404</v>
      </c>
      <c r="H29" s="6">
        <v>110401.22917590238</v>
      </c>
      <c r="I29" s="6">
        <v>109249.66997219091</v>
      </c>
      <c r="J29" s="6">
        <v>115789.3144917201</v>
      </c>
      <c r="K29" s="6">
        <v>114619.86543790916</v>
      </c>
      <c r="L29" s="6">
        <v>113221.26979077887</v>
      </c>
      <c r="M29" s="6">
        <v>108441.20491873349</v>
      </c>
      <c r="N29" s="6">
        <v>107285.88205546305</v>
      </c>
      <c r="O29" s="6">
        <v>106147.86134518999</v>
      </c>
      <c r="P29" s="6">
        <v>111093.98960051879</v>
      </c>
      <c r="Q29" s="6">
        <v>104247.59773371421</v>
      </c>
      <c r="R29" s="5">
        <f t="shared" si="0"/>
        <v>119967.90026235433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 s="6">
        <f>'WL Base'!C28</f>
        <v>127559.66297986975</v>
      </c>
      <c r="C30" s="6">
        <v>119842.31663693521</v>
      </c>
      <c r="D30" s="6">
        <v>126003.38969935069</v>
      </c>
      <c r="E30" s="6">
        <v>124479.79184337577</v>
      </c>
      <c r="F30" s="6">
        <v>123243.3876046251</v>
      </c>
      <c r="G30" s="6">
        <v>117732.12646067572</v>
      </c>
      <c r="H30" s="6">
        <v>116482.14984932134</v>
      </c>
      <c r="I30" s="6">
        <v>115262.30402114283</v>
      </c>
      <c r="J30" s="6">
        <v>122196.43956569042</v>
      </c>
      <c r="K30" s="6">
        <v>120956.2354373886</v>
      </c>
      <c r="L30" s="6">
        <v>119524.78867650467</v>
      </c>
      <c r="M30" s="6">
        <v>114438.84966632373</v>
      </c>
      <c r="N30" s="6">
        <v>113215.17318729326</v>
      </c>
      <c r="O30" s="6">
        <v>112047.48537747528</v>
      </c>
      <c r="P30" s="6">
        <v>117311.07359142113</v>
      </c>
      <c r="Q30" s="6">
        <v>110065.51564005327</v>
      </c>
      <c r="R30" s="5">
        <f t="shared" si="0"/>
        <v>126509.58379920539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 s="6">
        <f>'WL Base'!C29</f>
        <v>134415.25087093626</v>
      </c>
      <c r="C31" s="6">
        <v>126312.85406644167</v>
      </c>
      <c r="D31" s="6">
        <v>132809.72069277044</v>
      </c>
      <c r="E31" s="6">
        <v>131253.1719734373</v>
      </c>
      <c r="F31" s="6">
        <v>129941.60336517474</v>
      </c>
      <c r="G31" s="6">
        <v>124115.29136442467</v>
      </c>
      <c r="H31" s="6">
        <v>122834.82284322563</v>
      </c>
      <c r="I31" s="6">
        <v>121542.53170069912</v>
      </c>
      <c r="J31" s="6">
        <v>128879.52332364871</v>
      </c>
      <c r="K31" s="6">
        <v>127564.15797864788</v>
      </c>
      <c r="L31" s="6">
        <v>126101.43094867338</v>
      </c>
      <c r="M31" s="6">
        <v>120705.69886157781</v>
      </c>
      <c r="N31" s="6">
        <v>119409.51984572012</v>
      </c>
      <c r="O31" s="6">
        <v>118213.26194412805</v>
      </c>
      <c r="P31" s="6">
        <v>123798.86354032501</v>
      </c>
      <c r="Q31" s="6">
        <v>116146.99878894971</v>
      </c>
      <c r="R31" s="5">
        <f t="shared" si="0"/>
        <v>133327.75487299293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 s="6">
        <f>'WL Base'!C30</f>
        <v>141556.68577893486</v>
      </c>
      <c r="C32" s="6">
        <v>133065.69187013261</v>
      </c>
      <c r="D32" s="6">
        <v>139901.38308337968</v>
      </c>
      <c r="E32" s="6">
        <v>138313.92333060873</v>
      </c>
      <c r="F32" s="6">
        <v>136922.47409564309</v>
      </c>
      <c r="G32" s="6">
        <v>130778.29136082418</v>
      </c>
      <c r="H32" s="6">
        <v>129468.79123689896</v>
      </c>
      <c r="I32" s="6">
        <v>128099.62875027567</v>
      </c>
      <c r="J32" s="6">
        <v>135847.66354825924</v>
      </c>
      <c r="K32" s="6">
        <v>134452.44028209406</v>
      </c>
      <c r="L32" s="6">
        <v>132960.33300602439</v>
      </c>
      <c r="M32" s="6">
        <v>127251.30721092217</v>
      </c>
      <c r="N32" s="6">
        <v>125878.21137076871</v>
      </c>
      <c r="O32" s="6">
        <v>124654.75378863097</v>
      </c>
      <c r="P32" s="6">
        <v>130566.52295272121</v>
      </c>
      <c r="Q32" s="6">
        <v>122501.61195893475</v>
      </c>
      <c r="R32" s="5">
        <f t="shared" si="0"/>
        <v>140431.06962214809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 s="6">
        <f>'WL Base'!C31</f>
        <v>148995.10251527483</v>
      </c>
      <c r="C33" s="6">
        <v>140112.0352553289</v>
      </c>
      <c r="D33" s="6">
        <v>147289.55560615938</v>
      </c>
      <c r="E33" s="6">
        <v>145673.49965093963</v>
      </c>
      <c r="F33" s="6">
        <v>144197.15593098465</v>
      </c>
      <c r="G33" s="6">
        <v>137732.30553089912</v>
      </c>
      <c r="H33" s="6">
        <v>136395.47213462443</v>
      </c>
      <c r="I33" s="6">
        <v>134944.73889765362</v>
      </c>
      <c r="J33" s="6">
        <v>143112.28877197957</v>
      </c>
      <c r="K33" s="6">
        <v>141632.21582819067</v>
      </c>
      <c r="L33" s="6">
        <v>140112.88935707905</v>
      </c>
      <c r="M33" s="6">
        <v>134087.05668553527</v>
      </c>
      <c r="N33" s="6">
        <v>132632.35819413743</v>
      </c>
      <c r="O33" s="6">
        <v>131383.29716545632</v>
      </c>
      <c r="P33" s="6">
        <v>137625.41432859463</v>
      </c>
      <c r="Q33" s="6">
        <v>129140.64966979105</v>
      </c>
      <c r="R33" s="5">
        <f t="shared" si="0"/>
        <v>147830.67223737246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 s="6">
        <f>'WL Base'!C32</f>
        <v>156731.18938333535</v>
      </c>
      <c r="C34" s="6">
        <v>147455.16735357451</v>
      </c>
      <c r="D34" s="6">
        <v>154975.24490330831</v>
      </c>
      <c r="E34" s="6">
        <v>153333.67197961418</v>
      </c>
      <c r="F34" s="6">
        <v>151767.02363238571</v>
      </c>
      <c r="G34" s="6">
        <v>144980.85395283578</v>
      </c>
      <c r="H34" s="6">
        <v>143619.00312736855</v>
      </c>
      <c r="I34" s="6">
        <v>142081.64924507216</v>
      </c>
      <c r="J34" s="6">
        <v>150675.46036518025</v>
      </c>
      <c r="K34" s="6">
        <v>149105.15503949099</v>
      </c>
      <c r="L34" s="6">
        <v>147561.49026642204</v>
      </c>
      <c r="M34" s="6">
        <v>141217.29373713731</v>
      </c>
      <c r="N34" s="6">
        <v>139675.96022862077</v>
      </c>
      <c r="O34" s="6">
        <v>138403.47317895098</v>
      </c>
      <c r="P34" s="6">
        <v>144978.191505372</v>
      </c>
      <c r="Q34" s="6">
        <v>136068.87942157502</v>
      </c>
      <c r="R34" s="5">
        <f t="shared" si="0"/>
        <v>155527.42616695788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 s="6">
        <f>'WL Base'!C33</f>
        <v>164765.96310757889</v>
      </c>
      <c r="C35" s="6">
        <v>155098.57413810081</v>
      </c>
      <c r="D35" s="6">
        <v>162959.78645368613</v>
      </c>
      <c r="E35" s="6">
        <v>161296.55666063941</v>
      </c>
      <c r="F35" s="6">
        <v>159633.77996305851</v>
      </c>
      <c r="G35" s="6">
        <v>152527.65330974193</v>
      </c>
      <c r="H35" s="6">
        <v>151143.74732079639</v>
      </c>
      <c r="I35" s="6">
        <v>149514.34799250989</v>
      </c>
      <c r="J35" s="6">
        <v>158539.58271419525</v>
      </c>
      <c r="K35" s="6">
        <v>156873.24433042729</v>
      </c>
      <c r="L35" s="6">
        <v>155308.86668940395</v>
      </c>
      <c r="M35" s="6">
        <v>148646.5937234305</v>
      </c>
      <c r="N35" s="6">
        <v>147013.22229383295</v>
      </c>
      <c r="O35" s="6">
        <v>145720.09590061507</v>
      </c>
      <c r="P35" s="6">
        <v>152627.84734829029</v>
      </c>
      <c r="Q35" s="6">
        <v>143291.30510687694</v>
      </c>
      <c r="R35" s="5">
        <f t="shared" si="0"/>
        <v>163522.52289913275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 s="6">
        <f>'WL Base'!C34</f>
        <v>173110.7186278484</v>
      </c>
      <c r="C36" s="6">
        <v>163053.62968578719</v>
      </c>
      <c r="D36" s="6">
        <v>171254.54074380442</v>
      </c>
      <c r="E36" s="6">
        <v>169573.95228570091</v>
      </c>
      <c r="F36" s="6">
        <v>167808.78942592017</v>
      </c>
      <c r="G36" s="6">
        <v>160384.11185004318</v>
      </c>
      <c r="H36" s="6">
        <v>158981.47920658515</v>
      </c>
      <c r="I36" s="6">
        <v>157254.24324992369</v>
      </c>
      <c r="J36" s="6">
        <v>166716.45260396574</v>
      </c>
      <c r="K36" s="6">
        <v>164985.41807274628</v>
      </c>
      <c r="L36" s="6">
        <v>163366.80882027722</v>
      </c>
      <c r="M36" s="6">
        <v>156386.71122872957</v>
      </c>
      <c r="N36" s="6">
        <v>154655.53726956531</v>
      </c>
      <c r="O36" s="6">
        <v>153344.90378647804</v>
      </c>
      <c r="P36" s="6">
        <v>160586.15062198963</v>
      </c>
      <c r="Q36" s="6">
        <v>150819.64765953785</v>
      </c>
      <c r="R36" s="5">
        <f t="shared" si="0"/>
        <v>171828.42958781117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 s="6">
        <f>'WL Base'!C35</f>
        <v>181772.24630348705</v>
      </c>
      <c r="C37" s="6">
        <v>171328.27550714</v>
      </c>
      <c r="D37" s="6">
        <v>179866.48801961506</v>
      </c>
      <c r="E37" s="6">
        <v>178155.00361786643</v>
      </c>
      <c r="F37" s="6">
        <v>176299.21541785839</v>
      </c>
      <c r="G37" s="6">
        <v>168558.26259226154</v>
      </c>
      <c r="H37" s="6">
        <v>167126.51941733318</v>
      </c>
      <c r="I37" s="6">
        <v>165309.50273046669</v>
      </c>
      <c r="J37" s="6">
        <v>175195.91640020392</v>
      </c>
      <c r="K37" s="6">
        <v>181483.95988002094</v>
      </c>
      <c r="L37" s="6">
        <v>171725.96620522041</v>
      </c>
      <c r="M37" s="6">
        <v>164432.54564319309</v>
      </c>
      <c r="N37" s="6">
        <v>162611.21068283528</v>
      </c>
      <c r="O37" s="6">
        <v>161273.42115402393</v>
      </c>
      <c r="P37" s="6">
        <v>168844.43816880547</v>
      </c>
      <c r="Q37" s="6">
        <v>158649.92535473438</v>
      </c>
      <c r="R37" s="5">
        <f t="shared" si="0"/>
        <v>180698.10484542174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 s="6">
        <f>'WL Base'!C36</f>
        <v>190760.7581127531</v>
      </c>
      <c r="C38" s="6">
        <v>179933.12801558163</v>
      </c>
      <c r="D38" s="6">
        <v>188805.95869466852</v>
      </c>
      <c r="E38" s="6">
        <v>187066.52859550068</v>
      </c>
      <c r="F38" s="6">
        <v>185115.46222371262</v>
      </c>
      <c r="G38" s="6">
        <v>177060.7844089896</v>
      </c>
      <c r="H38" s="6">
        <v>175602.26397049965</v>
      </c>
      <c r="I38" s="6">
        <v>173690.86093405052</v>
      </c>
      <c r="J38" s="6">
        <v>184004.34818300628</v>
      </c>
      <c r="K38" s="6">
        <v>181483.95988002094</v>
      </c>
      <c r="L38" s="6">
        <v>180412.19970272729</v>
      </c>
      <c r="M38" s="6">
        <v>172807.11208858443</v>
      </c>
      <c r="N38" s="6">
        <v>170890.98585900775</v>
      </c>
      <c r="O38" s="6">
        <v>169528.2558444473</v>
      </c>
      <c r="P38" s="6">
        <v>177428.11249568025</v>
      </c>
      <c r="Q38" s="6">
        <v>166804.44216211946</v>
      </c>
      <c r="R38" s="5">
        <f t="shared" si="0"/>
        <v>189379.39240690949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 s="6">
        <f>'WL Base'!C37</f>
        <v>200074.03863917882</v>
      </c>
      <c r="C39" s="6">
        <v>188869.06587763835</v>
      </c>
      <c r="D39" s="6">
        <v>198071.16159232889</v>
      </c>
      <c r="E39" s="6">
        <v>196307.51042732014</v>
      </c>
      <c r="F39" s="6">
        <v>194256.24234211439</v>
      </c>
      <c r="G39" s="6">
        <v>185892.92192493219</v>
      </c>
      <c r="H39" s="6">
        <v>184410.61162913041</v>
      </c>
      <c r="I39" s="6">
        <v>182399.97341558445</v>
      </c>
      <c r="J39" s="6">
        <v>193141.15049646789</v>
      </c>
      <c r="K39" s="6">
        <v>181483.95988002094</v>
      </c>
      <c r="L39" s="6">
        <v>189425.38852027268</v>
      </c>
      <c r="M39" s="6">
        <v>181512.64188378831</v>
      </c>
      <c r="N39" s="6">
        <v>179496.85097035638</v>
      </c>
      <c r="O39" s="6">
        <v>178112.01756224802</v>
      </c>
      <c r="P39" s="6">
        <v>186337.44799262314</v>
      </c>
      <c r="Q39" s="6">
        <v>175286.08001088173</v>
      </c>
      <c r="R39" s="5">
        <f t="shared" si="0"/>
        <v>198375.60776315199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 s="6">
        <f>'WL Base'!C38</f>
        <v>209709.11581245795</v>
      </c>
      <c r="C40" s="6">
        <v>198136.23998081463</v>
      </c>
      <c r="D40" s="6">
        <v>207659.5678916887</v>
      </c>
      <c r="E40" s="6">
        <v>205876.25132598207</v>
      </c>
      <c r="F40" s="6">
        <v>203719.58986190063</v>
      </c>
      <c r="G40" s="6">
        <v>195055.19700334725</v>
      </c>
      <c r="H40" s="6">
        <v>193552.7863729838</v>
      </c>
      <c r="I40" s="6">
        <v>191437.80233808051</v>
      </c>
      <c r="J40" s="6">
        <v>202605.07015776081</v>
      </c>
      <c r="K40" s="6">
        <v>181483.95988002094</v>
      </c>
      <c r="L40" s="6">
        <v>198764.78526708981</v>
      </c>
      <c r="M40" s="6">
        <v>190550.74621523576</v>
      </c>
      <c r="N40" s="6">
        <v>188430.1510417895</v>
      </c>
      <c r="O40" s="6">
        <v>187026.72617884268</v>
      </c>
      <c r="P40" s="6">
        <v>195572.11393918822</v>
      </c>
      <c r="Q40" s="6">
        <v>184097.19474084597</v>
      </c>
      <c r="R40" s="5">
        <f t="shared" si="0"/>
        <v>207684.0791218543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 s="6">
        <f>'WL Base'!C39</f>
        <v>219668.62177533319</v>
      </c>
      <c r="C41" s="6">
        <v>207739.11098687316</v>
      </c>
      <c r="D41" s="6">
        <v>217574.12065654952</v>
      </c>
      <c r="E41" s="6">
        <v>215776.37456303361</v>
      </c>
      <c r="F41" s="6">
        <v>213508.79478818309</v>
      </c>
      <c r="G41" s="6">
        <v>204552.35370628099</v>
      </c>
      <c r="H41" s="6">
        <v>203034.14537201368</v>
      </c>
      <c r="I41" s="6">
        <v>200809.39732164299</v>
      </c>
      <c r="J41" s="6">
        <v>212400.01359215108</v>
      </c>
      <c r="K41" s="6">
        <v>201122.58543165316</v>
      </c>
      <c r="L41" s="6">
        <v>208434.62673770392</v>
      </c>
      <c r="M41" s="6">
        <v>199926.99615339783</v>
      </c>
      <c r="N41" s="6">
        <v>197696.15423148824</v>
      </c>
      <c r="O41" s="6">
        <v>196278.21951099593</v>
      </c>
      <c r="P41" s="6">
        <v>205136.60732777126</v>
      </c>
      <c r="Q41" s="6">
        <v>193243.85037188718</v>
      </c>
      <c r="R41" s="5">
        <f t="shared" si="0"/>
        <v>217908.93079201379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 s="6">
        <f>'WL Base'!C40</f>
        <v>229946.37705875433</v>
      </c>
      <c r="C42" s="6">
        <v>217675.03500744616</v>
      </c>
      <c r="D42" s="6">
        <v>227809.16186985595</v>
      </c>
      <c r="E42" s="6">
        <v>226003.23301563563</v>
      </c>
      <c r="F42" s="6">
        <v>223618.85893249954</v>
      </c>
      <c r="G42" s="6">
        <v>214382.22155028052</v>
      </c>
      <c r="H42" s="6">
        <v>212853.38639378682</v>
      </c>
      <c r="I42" s="6">
        <v>210513.13591946292</v>
      </c>
      <c r="J42" s="6">
        <v>222521.88326329651</v>
      </c>
      <c r="K42" s="6">
        <v>220131.48170348749</v>
      </c>
      <c r="L42" s="6">
        <v>218431.425499776</v>
      </c>
      <c r="M42" s="6">
        <v>209640.54337486147</v>
      </c>
      <c r="N42" s="6">
        <v>207293.69151874777</v>
      </c>
      <c r="O42" s="6">
        <v>205866.16894618419</v>
      </c>
      <c r="P42" s="6">
        <v>215027.93906336365</v>
      </c>
      <c r="Q42" s="6">
        <v>202726.12702292477</v>
      </c>
      <c r="R42" s="5">
        <f t="shared" si="0"/>
        <v>228423.70001612406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 s="6">
        <f>'WL Base'!C41</f>
        <v>240535.36952119757</v>
      </c>
      <c r="C43" s="6">
        <v>227940.44073007005</v>
      </c>
      <c r="D43" s="6">
        <v>238358.21399975012</v>
      </c>
      <c r="E43" s="6">
        <v>236551.42691998463</v>
      </c>
      <c r="F43" s="6">
        <v>234043.98658744426</v>
      </c>
      <c r="G43" s="6">
        <v>224541.7399581502</v>
      </c>
      <c r="H43" s="6">
        <v>223008.40845014685</v>
      </c>
      <c r="I43" s="6">
        <v>220546.55810818117</v>
      </c>
      <c r="J43" s="6">
        <v>232965.78824685726</v>
      </c>
      <c r="K43" s="6">
        <v>230451.82182759105</v>
      </c>
      <c r="L43" s="6">
        <v>228750.93173013418</v>
      </c>
      <c r="M43" s="6">
        <v>219689.7599146459</v>
      </c>
      <c r="N43" s="6">
        <v>217220.77762015743</v>
      </c>
      <c r="O43" s="6">
        <v>215789.48448315202</v>
      </c>
      <c r="P43" s="6">
        <v>225242.39696786733</v>
      </c>
      <c r="Q43" s="6">
        <v>212543.37503231154</v>
      </c>
      <c r="R43" s="5">
        <f t="shared" si="0"/>
        <v>238975.04063361126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 s="6">
        <f>'WL Base'!C42</f>
        <v>251450.0537851369</v>
      </c>
      <c r="C44" s="6">
        <v>238548.97153675772</v>
      </c>
      <c r="D44" s="6">
        <v>249235.76761487106</v>
      </c>
      <c r="E44" s="6">
        <v>247435.87463704171</v>
      </c>
      <c r="F44" s="6">
        <v>244798.62675781691</v>
      </c>
      <c r="G44" s="6">
        <v>235044.55167143754</v>
      </c>
      <c r="H44" s="6">
        <v>233513.23013010915</v>
      </c>
      <c r="I44" s="6">
        <v>230923.26069514934</v>
      </c>
      <c r="J44" s="6">
        <v>243746.6509088834</v>
      </c>
      <c r="K44" s="6">
        <v>230451.82182759105</v>
      </c>
      <c r="L44" s="6">
        <v>239408.01579681993</v>
      </c>
      <c r="M44" s="6">
        <v>230088.66096735132</v>
      </c>
      <c r="N44" s="6">
        <v>227491.00914611854</v>
      </c>
      <c r="O44" s="6">
        <v>226062.1901105537</v>
      </c>
      <c r="P44" s="6">
        <v>235794.76135954534</v>
      </c>
      <c r="Q44" s="6">
        <v>222709.60973312703</v>
      </c>
      <c r="R44" s="5">
        <f t="shared" si="0"/>
        <v>249526.99558853562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 s="6">
        <f>'WL Base'!C43</f>
        <v>262699.00219133863</v>
      </c>
      <c r="C45" s="6">
        <v>249509.4772661264</v>
      </c>
      <c r="D45" s="6">
        <v>260450.56903694427</v>
      </c>
      <c r="E45" s="6">
        <v>258665.99170939092</v>
      </c>
      <c r="F45" s="6">
        <v>255891.68628828545</v>
      </c>
      <c r="G45" s="6">
        <v>245899.65657512605</v>
      </c>
      <c r="H45" s="6">
        <v>244377.52086380575</v>
      </c>
      <c r="I45" s="6">
        <v>241652.45831989351</v>
      </c>
      <c r="J45" s="6">
        <v>254873.99726339424</v>
      </c>
      <c r="K45" s="6">
        <v>252092.1447043868</v>
      </c>
      <c r="L45" s="6">
        <v>250412.34957720203</v>
      </c>
      <c r="M45" s="6">
        <v>240847.04659403607</v>
      </c>
      <c r="N45" s="6">
        <v>238113.73535230244</v>
      </c>
      <c r="O45" s="6">
        <v>236694.18948800591</v>
      </c>
      <c r="P45" s="6">
        <v>246694.86931032201</v>
      </c>
      <c r="Q45" s="6">
        <v>233234.85842045493</v>
      </c>
      <c r="R45" s="5">
        <f t="shared" si="0"/>
        <v>261066.74341063175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 s="6">
        <f>'WL Base'!C44</f>
        <v>274282.46352204261</v>
      </c>
      <c r="C46" s="6">
        <v>260823.98455372543</v>
      </c>
      <c r="D46" s="6">
        <v>272003.22720878752</v>
      </c>
      <c r="E46" s="6">
        <v>270243.48208784836</v>
      </c>
      <c r="F46" s="6">
        <v>267324.20883020555</v>
      </c>
      <c r="G46" s="6">
        <v>257109.42984679443</v>
      </c>
      <c r="H46" s="6">
        <v>255604.62771660302</v>
      </c>
      <c r="I46" s="6">
        <v>252736.91329507451</v>
      </c>
      <c r="J46" s="6">
        <v>266349.87500506715</v>
      </c>
      <c r="K46" s="6">
        <v>263422.54094886815</v>
      </c>
      <c r="L46" s="6">
        <v>261766.37844882521</v>
      </c>
      <c r="M46" s="6">
        <v>251968.58337191242</v>
      </c>
      <c r="N46" s="6">
        <v>249092.04712053642</v>
      </c>
      <c r="O46" s="6">
        <v>247689.56185674039</v>
      </c>
      <c r="P46" s="6">
        <v>257945.47617502301</v>
      </c>
      <c r="Q46" s="6">
        <v>244123.49533488252</v>
      </c>
      <c r="R46" s="5">
        <f t="shared" si="0"/>
        <v>272616.21562937903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 s="6">
        <f>'WL Base'!C45</f>
        <v>286168.44483906269</v>
      </c>
      <c r="C47" s="6">
        <v>272467.90104529145</v>
      </c>
      <c r="D47" s="6">
        <v>283862.8227432429</v>
      </c>
      <c r="E47" s="6">
        <v>282098.96362697834</v>
      </c>
      <c r="F47" s="6">
        <v>279066.75886365032</v>
      </c>
      <c r="G47" s="6">
        <v>268650.38918366318</v>
      </c>
      <c r="H47" s="6">
        <v>267139.83801335131</v>
      </c>
      <c r="I47" s="6">
        <v>264154.42506532127</v>
      </c>
      <c r="J47" s="6">
        <v>278107.25838790188</v>
      </c>
      <c r="K47" s="6">
        <v>275065.35620901722</v>
      </c>
      <c r="L47" s="6">
        <v>273405.80076108291</v>
      </c>
      <c r="M47" s="6">
        <v>263400.55498394376</v>
      </c>
      <c r="N47" s="6">
        <v>260404.79158437083</v>
      </c>
      <c r="O47" s="6">
        <v>258997.87987246652</v>
      </c>
      <c r="P47" s="6">
        <v>269484.50990961504</v>
      </c>
      <c r="Q47" s="6">
        <v>255326.97709604324</v>
      </c>
      <c r="R47" s="5">
        <f t="shared" si="0"/>
        <v>284470.23264698341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 s="6">
        <f>'WL Base'!C46</f>
        <v>298364.83824716683</v>
      </c>
      <c r="C48" s="6">
        <v>284448.98043260496</v>
      </c>
      <c r="D48" s="6">
        <v>296037.41372346343</v>
      </c>
      <c r="E48" s="6">
        <v>294276.22906953591</v>
      </c>
      <c r="F48" s="6">
        <v>291127.5549112414</v>
      </c>
      <c r="G48" s="6">
        <v>280530.45754599327</v>
      </c>
      <c r="H48" s="6">
        <v>279020.15458025748</v>
      </c>
      <c r="I48" s="6">
        <v>275913.11326931388</v>
      </c>
      <c r="J48" s="6">
        <v>290189.0703472342</v>
      </c>
      <c r="K48" s="6">
        <v>288818.62401946809</v>
      </c>
      <c r="L48" s="6">
        <v>285372.53685318411</v>
      </c>
      <c r="M48" s="6">
        <v>275179.29711756337</v>
      </c>
      <c r="N48" s="6">
        <v>272060.24988922541</v>
      </c>
      <c r="O48" s="6">
        <v>270654.70986081823</v>
      </c>
      <c r="P48" s="6">
        <v>281353.07224340894</v>
      </c>
      <c r="Q48" s="6">
        <v>266880.24145211763</v>
      </c>
      <c r="R48" s="5">
        <f t="shared" si="0"/>
        <v>296691.58073920966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 s="6">
        <f>'WL Base'!C47</f>
        <v>310908.70678174595</v>
      </c>
      <c r="C49" s="6">
        <v>296799.08768228552</v>
      </c>
      <c r="D49" s="6">
        <v>308563.58523827145</v>
      </c>
      <c r="E49" s="6">
        <v>306811.72236054146</v>
      </c>
      <c r="F49" s="6">
        <v>303542.39895684249</v>
      </c>
      <c r="G49" s="6">
        <v>292780.98633119767</v>
      </c>
      <c r="H49" s="6">
        <v>291276.89089109807</v>
      </c>
      <c r="I49" s="6">
        <v>288043.73784547363</v>
      </c>
      <c r="J49" s="6">
        <v>302631.1071899464</v>
      </c>
      <c r="K49" s="6">
        <v>299348.41556585662</v>
      </c>
      <c r="L49" s="6">
        <v>297701.63742082356</v>
      </c>
      <c r="M49" s="6">
        <v>287335.63435818208</v>
      </c>
      <c r="N49" s="6">
        <v>284088.69933047891</v>
      </c>
      <c r="O49" s="6">
        <v>282690.31307220884</v>
      </c>
      <c r="P49" s="6">
        <v>293585.60574049485</v>
      </c>
      <c r="Q49" s="6">
        <v>278813.08969112433</v>
      </c>
      <c r="R49" s="5">
        <f t="shared" si="0"/>
        <v>309152.58524819976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 s="6">
        <f>'WL Base'!C48</f>
        <v>323799.11411871685</v>
      </c>
      <c r="C50" s="6">
        <v>309518.65304071782</v>
      </c>
      <c r="D50" s="6">
        <v>321440.74638739845</v>
      </c>
      <c r="E50" s="6">
        <v>319705.60220318969</v>
      </c>
      <c r="F50" s="6">
        <v>316311.13447531773</v>
      </c>
      <c r="G50" s="6">
        <v>305402.77717165195</v>
      </c>
      <c r="H50" s="6">
        <v>303911.56262674817</v>
      </c>
      <c r="I50" s="6">
        <v>300547.5326104046</v>
      </c>
      <c r="J50" s="6">
        <v>315433.8869077377</v>
      </c>
      <c r="K50" s="6">
        <v>299348.41556585662</v>
      </c>
      <c r="L50" s="6">
        <v>310394.04034000228</v>
      </c>
      <c r="M50" s="6">
        <v>299871.43959329394</v>
      </c>
      <c r="N50" s="6">
        <v>296491.72951862158</v>
      </c>
      <c r="O50" s="6">
        <v>295106.97745040641</v>
      </c>
      <c r="P50" s="6">
        <v>306183.39538287581</v>
      </c>
      <c r="Q50" s="6">
        <v>291128.1509185654</v>
      </c>
      <c r="R50" s="5">
        <f t="shared" si="0"/>
        <v>321628.74507331068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 s="6">
        <f>'WL Base'!C49</f>
        <v>337050.03794222436</v>
      </c>
      <c r="C51" s="6">
        <v>322620.36831388407</v>
      </c>
      <c r="D51" s="6">
        <v>334682.88070109911</v>
      </c>
      <c r="E51" s="6">
        <v>332972.31503442064</v>
      </c>
      <c r="F51" s="6">
        <v>329447.6862854326</v>
      </c>
      <c r="G51" s="6">
        <v>318408.53809012752</v>
      </c>
      <c r="H51" s="6">
        <v>316937.35688994545</v>
      </c>
      <c r="I51" s="6">
        <v>313437.22856622899</v>
      </c>
      <c r="J51" s="6">
        <v>328611.80695182004</v>
      </c>
      <c r="K51" s="6">
        <v>325069.67231624376</v>
      </c>
      <c r="L51" s="6">
        <v>323464.0920495661</v>
      </c>
      <c r="M51" s="6">
        <v>312799.91864050273</v>
      </c>
      <c r="N51" s="6">
        <v>309282.09340851946</v>
      </c>
      <c r="O51" s="6">
        <v>307917.93400532223</v>
      </c>
      <c r="P51" s="6">
        <v>319160.75013592438</v>
      </c>
      <c r="Q51" s="6">
        <v>303838.67934337101</v>
      </c>
      <c r="R51" s="5">
        <f t="shared" si="0"/>
        <v>335243.79139779194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S4" sqref="S4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Base'!D2</f>
        <v>41635.080890090008</v>
      </c>
      <c r="C4" s="6">
        <v>38341.040336872735</v>
      </c>
      <c r="D4" s="6">
        <v>40737.589891704796</v>
      </c>
      <c r="E4" s="6">
        <v>39476.741049282718</v>
      </c>
      <c r="F4" s="6">
        <v>39385.649521535648</v>
      </c>
      <c r="G4" s="6">
        <v>37374.160682961628</v>
      </c>
      <c r="H4" s="6">
        <v>36404.289032725355</v>
      </c>
      <c r="I4" s="6">
        <v>36248.645457952858</v>
      </c>
      <c r="J4" s="6">
        <v>38371.024212394921</v>
      </c>
      <c r="K4" s="6">
        <v>38271.973586204804</v>
      </c>
      <c r="L4" s="6">
        <v>37084.704432741826</v>
      </c>
      <c r="M4" s="6">
        <v>35482.286781349889</v>
      </c>
      <c r="N4" s="6">
        <v>35320.927703381145</v>
      </c>
      <c r="O4" s="6">
        <v>34408.905045792337</v>
      </c>
      <c r="P4" s="6">
        <v>36025.017894519675</v>
      </c>
      <c r="Q4" s="6">
        <v>33524.066486452219</v>
      </c>
      <c r="R4" s="5">
        <f t="shared" ref="R4:R51" si="0">SUMPRODUCT(B4:Q4,$B$2:$Q$2)</f>
        <v>41013.952070369523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>
        <f>'WL Base'!D3</f>
        <v>44573.000809801022</v>
      </c>
      <c r="C5" s="6">
        <v>40960.683585760271</v>
      </c>
      <c r="D5" s="6">
        <v>43641.138480275949</v>
      </c>
      <c r="E5" s="6">
        <v>42332.313119983781</v>
      </c>
      <c r="F5" s="6">
        <v>42227.402068415358</v>
      </c>
      <c r="G5" s="6">
        <v>39947.646672325587</v>
      </c>
      <c r="H5" s="6">
        <v>38938.242718782414</v>
      </c>
      <c r="I5" s="6">
        <v>38768.23349511109</v>
      </c>
      <c r="J5" s="6">
        <v>41175.68836609635</v>
      </c>
      <c r="K5" s="6">
        <v>41062.647230792019</v>
      </c>
      <c r="L5" s="6">
        <v>39829.875000091241</v>
      </c>
      <c r="M5" s="6">
        <v>37971.800812651294</v>
      </c>
      <c r="N5" s="6">
        <v>37795.937323790946</v>
      </c>
      <c r="O5" s="6">
        <v>36846.553482492935</v>
      </c>
      <c r="P5" s="6">
        <v>38721.027145331151</v>
      </c>
      <c r="Q5" s="6">
        <v>35918.851474565257</v>
      </c>
      <c r="R5" s="5">
        <f t="shared" si="0"/>
        <v>43922.253855967909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>
        <f>'WL Base'!D4</f>
        <v>47600.974401482243</v>
      </c>
      <c r="C6" s="6">
        <v>43676.479101075332</v>
      </c>
      <c r="D6" s="6">
        <v>46634.838773371746</v>
      </c>
      <c r="E6" s="6">
        <v>45280.08683642024</v>
      </c>
      <c r="F6" s="6">
        <v>45158.705576237</v>
      </c>
      <c r="G6" s="6">
        <v>42616.387235024311</v>
      </c>
      <c r="H6" s="6">
        <v>41568.483487628706</v>
      </c>
      <c r="I6" s="6">
        <v>41382.005039345779</v>
      </c>
      <c r="J6" s="6">
        <v>44071.930962660466</v>
      </c>
      <c r="K6" s="6">
        <v>43942.318654207207</v>
      </c>
      <c r="L6" s="6">
        <v>42665.916203582819</v>
      </c>
      <c r="M6" s="6">
        <v>40556.657834988167</v>
      </c>
      <c r="N6" s="6">
        <v>40364.231656715085</v>
      </c>
      <c r="O6" s="6">
        <v>39378.399808084287</v>
      </c>
      <c r="P6" s="6">
        <v>41507.260913828955</v>
      </c>
      <c r="Q6" s="6">
        <v>38406.845568850629</v>
      </c>
      <c r="R6" s="5">
        <f t="shared" si="0"/>
        <v>46920.627496089357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>
        <f>'WL Base'!D5</f>
        <v>50729.73414282193</v>
      </c>
      <c r="C7" s="6">
        <v>46497.002431625202</v>
      </c>
      <c r="D7" s="6">
        <v>49729.260228043066</v>
      </c>
      <c r="E7" s="6">
        <v>48330.363468484073</v>
      </c>
      <c r="F7" s="6">
        <v>48189.877939300546</v>
      </c>
      <c r="G7" s="6">
        <v>45388.816446741184</v>
      </c>
      <c r="H7" s="6">
        <v>44303.255794221521</v>
      </c>
      <c r="I7" s="6">
        <v>44098.215983071736</v>
      </c>
      <c r="J7" s="6">
        <v>47069.880252687224</v>
      </c>
      <c r="K7" s="6">
        <v>46921.113175091225</v>
      </c>
      <c r="L7" s="6">
        <v>45602.688738425801</v>
      </c>
      <c r="M7" s="6">
        <v>43244.950439498927</v>
      </c>
      <c r="N7" s="6">
        <v>43033.903092188113</v>
      </c>
      <c r="O7" s="6">
        <v>42012.369526605711</v>
      </c>
      <c r="P7" s="6">
        <v>44393.382268189795</v>
      </c>
      <c r="Q7" s="6">
        <v>40995.851461006496</v>
      </c>
      <c r="R7" s="5">
        <f t="shared" si="0"/>
        <v>50019.661916892139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>
        <f>'WL Base'!D6</f>
        <v>53959.554689208882</v>
      </c>
      <c r="C8" s="6">
        <v>49423.989634745725</v>
      </c>
      <c r="D8" s="6">
        <v>52924.808586584229</v>
      </c>
      <c r="E8" s="6">
        <v>51483.978201794955</v>
      </c>
      <c r="F8" s="6">
        <v>51321.471996650063</v>
      </c>
      <c r="G8" s="6">
        <v>48266.744548348499</v>
      </c>
      <c r="H8" s="6">
        <v>47144.671308415251</v>
      </c>
      <c r="I8" s="6">
        <v>46918.758733220646</v>
      </c>
      <c r="J8" s="6">
        <v>50170.481360024503</v>
      </c>
      <c r="K8" s="6">
        <v>49999.700624127647</v>
      </c>
      <c r="L8" s="6">
        <v>48641.260872761704</v>
      </c>
      <c r="M8" s="6">
        <v>46038.849439589882</v>
      </c>
      <c r="N8" s="6">
        <v>45806.908341745657</v>
      </c>
      <c r="O8" s="6">
        <v>44750.698429490476</v>
      </c>
      <c r="P8" s="6">
        <v>47380.557034011079</v>
      </c>
      <c r="Q8" s="6">
        <v>43688.155340050733</v>
      </c>
      <c r="R8" s="5">
        <f t="shared" si="0"/>
        <v>53219.730712140248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>
        <f>'WL Base'!D7</f>
        <v>57305.105365080017</v>
      </c>
      <c r="C9" s="6">
        <v>52468.888745215248</v>
      </c>
      <c r="D9" s="6">
        <v>56235.900411920316</v>
      </c>
      <c r="E9" s="6">
        <v>54754.88266094646</v>
      </c>
      <c r="F9" s="6">
        <v>54567.50727722286</v>
      </c>
      <c r="G9" s="6">
        <v>51261.371995002359</v>
      </c>
      <c r="H9" s="6">
        <v>50103.634913271002</v>
      </c>
      <c r="I9" s="6">
        <v>49854.550526532672</v>
      </c>
      <c r="J9" s="6">
        <v>53387.365656362541</v>
      </c>
      <c r="K9" s="6">
        <v>53191.77565759491</v>
      </c>
      <c r="L9" s="6">
        <v>51794.893891836473</v>
      </c>
      <c r="M9" s="6">
        <v>48949.030123638993</v>
      </c>
      <c r="N9" s="6">
        <v>48693.932361175452</v>
      </c>
      <c r="O9" s="6">
        <v>47603.795865536034</v>
      </c>
      <c r="P9" s="6">
        <v>50481.74357649294</v>
      </c>
      <c r="Q9" s="6">
        <v>46493.948367345285</v>
      </c>
      <c r="R9" s="5">
        <f t="shared" si="0"/>
        <v>56535.280803008347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>
        <f>'WL Base'!D8</f>
        <v>60776.339740791984</v>
      </c>
      <c r="C10" s="6">
        <v>55640.126580660464</v>
      </c>
      <c r="D10" s="6">
        <v>59672.373535540326</v>
      </c>
      <c r="E10" s="6">
        <v>58152.774116153887</v>
      </c>
      <c r="F10" s="6">
        <v>57937.612597074294</v>
      </c>
      <c r="G10" s="6">
        <v>54380.999177533165</v>
      </c>
      <c r="H10" s="6">
        <v>53188.367654701462</v>
      </c>
      <c r="I10" s="6">
        <v>52913.733505555123</v>
      </c>
      <c r="J10" s="6">
        <v>56730.060808417882</v>
      </c>
      <c r="K10" s="6">
        <v>56506.797266457143</v>
      </c>
      <c r="L10" s="6">
        <v>55072.917837594454</v>
      </c>
      <c r="M10" s="6">
        <v>51983.579172862359</v>
      </c>
      <c r="N10" s="6">
        <v>51702.983259373454</v>
      </c>
      <c r="O10" s="6">
        <v>50579.594939234281</v>
      </c>
      <c r="P10" s="6">
        <v>53706.108828858756</v>
      </c>
      <c r="Q10" s="6">
        <v>49421.036470900566</v>
      </c>
      <c r="R10" s="5">
        <f t="shared" si="0"/>
        <v>59976.157387684849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>
        <f>'WL Base'!D9</f>
        <v>64401.337239606386</v>
      </c>
      <c r="C11" s="6">
        <v>58958.608560377441</v>
      </c>
      <c r="D11" s="6">
        <v>63261.711006225953</v>
      </c>
      <c r="E11" s="6">
        <v>61703.879968442059</v>
      </c>
      <c r="F11" s="6">
        <v>61458.393441929096</v>
      </c>
      <c r="G11" s="6">
        <v>57645.979356807635</v>
      </c>
      <c r="H11" s="6">
        <v>56418.37373634713</v>
      </c>
      <c r="I11" s="6">
        <v>56116.035037503309</v>
      </c>
      <c r="J11" s="6">
        <v>60224.085886606023</v>
      </c>
      <c r="K11" s="6">
        <v>59970.647616734772</v>
      </c>
      <c r="L11" s="6">
        <v>58500.032680063057</v>
      </c>
      <c r="M11" s="6">
        <v>55161.509181071335</v>
      </c>
      <c r="N11" s="6">
        <v>54853.286643543877</v>
      </c>
      <c r="O11" s="6">
        <v>53696.531310371087</v>
      </c>
      <c r="P11" s="6">
        <v>57077.687623399077</v>
      </c>
      <c r="Q11" s="6">
        <v>52487.381276423206</v>
      </c>
      <c r="R11" s="5">
        <f t="shared" si="0"/>
        <v>63569.935332799592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>
        <f>'WL Base'!D10</f>
        <v>68187.725824433524</v>
      </c>
      <c r="C12" s="6">
        <v>62431.568329932707</v>
      </c>
      <c r="D12" s="6">
        <v>67011.50702020622</v>
      </c>
      <c r="E12" s="6">
        <v>65415.851106065231</v>
      </c>
      <c r="F12" s="6">
        <v>65137.339495274398</v>
      </c>
      <c r="G12" s="6">
        <v>61063.471749888689</v>
      </c>
      <c r="H12" s="6">
        <v>59800.860695889191</v>
      </c>
      <c r="I12" s="6">
        <v>59468.522093938416</v>
      </c>
      <c r="J12" s="6">
        <v>63877.008983596847</v>
      </c>
      <c r="K12" s="6">
        <v>63590.736200759005</v>
      </c>
      <c r="L12" s="6">
        <v>62083.718623351393</v>
      </c>
      <c r="M12" s="6">
        <v>58489.938555463341</v>
      </c>
      <c r="N12" s="6">
        <v>58151.82266875913</v>
      </c>
      <c r="O12" s="6">
        <v>56961.6281237156</v>
      </c>
      <c r="P12" s="6">
        <v>60603.873938146782</v>
      </c>
      <c r="Q12" s="6">
        <v>55699.935134184663</v>
      </c>
      <c r="R12" s="5">
        <f t="shared" si="0"/>
        <v>67324.203105733395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>
        <f>'WL Base'!D11</f>
        <v>72133.226926912233</v>
      </c>
      <c r="C13" s="6">
        <v>66059.515355125201</v>
      </c>
      <c r="D13" s="6">
        <v>70919.723177094653</v>
      </c>
      <c r="E13" s="6">
        <v>69287.379089489696</v>
      </c>
      <c r="F13" s="6">
        <v>68972.707175910386</v>
      </c>
      <c r="G13" s="6">
        <v>64634.140162742333</v>
      </c>
      <c r="H13" s="6">
        <v>63336.995368628101</v>
      </c>
      <c r="I13" s="6">
        <v>62972.031755063304</v>
      </c>
      <c r="J13" s="6">
        <v>67687.7439549142</v>
      </c>
      <c r="K13" s="6">
        <v>67365.553132513334</v>
      </c>
      <c r="L13" s="6">
        <v>65823.130012710215</v>
      </c>
      <c r="M13" s="6">
        <v>61970.166661271491</v>
      </c>
      <c r="N13" s="6">
        <v>61599.569029435253</v>
      </c>
      <c r="O13" s="6">
        <v>60376.329624345068</v>
      </c>
      <c r="P13" s="6">
        <v>64284.03313205859</v>
      </c>
      <c r="Q13" s="6">
        <v>59060.247499750534</v>
      </c>
      <c r="R13" s="5">
        <f t="shared" si="0"/>
        <v>71236.870723052023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>
        <f>'WL Base'!D12</f>
        <v>76283.122313722197</v>
      </c>
      <c r="C14" s="6">
        <v>69875.847950776122</v>
      </c>
      <c r="D14" s="6">
        <v>75030.618270624356</v>
      </c>
      <c r="E14" s="6">
        <v>73360.455708633599</v>
      </c>
      <c r="F14" s="6">
        <v>73007.255075709996</v>
      </c>
      <c r="G14" s="6">
        <v>68390.455897468608</v>
      </c>
      <c r="H14" s="6">
        <v>67057.689595474003</v>
      </c>
      <c r="I14" s="6">
        <v>66657.968622995089</v>
      </c>
      <c r="J14" s="6">
        <v>71697.088372713537</v>
      </c>
      <c r="K14" s="6">
        <v>71336.634820974126</v>
      </c>
      <c r="L14" s="6">
        <v>69757.694199785299</v>
      </c>
      <c r="M14" s="6">
        <v>65632.255171026132</v>
      </c>
      <c r="N14" s="6">
        <v>65227.061020974455</v>
      </c>
      <c r="O14" s="6">
        <v>63969.71910981102</v>
      </c>
      <c r="P14" s="6">
        <v>68156.462925754764</v>
      </c>
      <c r="Q14" s="6">
        <v>62596.607392726517</v>
      </c>
      <c r="R14" s="5">
        <f t="shared" si="0"/>
        <v>75352.36431298028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>
        <f>'WL Base'!D13</f>
        <v>80645.553613997487</v>
      </c>
      <c r="C15" s="6">
        <v>73888.645433052399</v>
      </c>
      <c r="D15" s="6">
        <v>79352.317002957891</v>
      </c>
      <c r="E15" s="6">
        <v>77643.333117926639</v>
      </c>
      <c r="F15" s="6">
        <v>77249.030066459571</v>
      </c>
      <c r="G15" s="6">
        <v>72340.422366447223</v>
      </c>
      <c r="H15" s="6">
        <v>70971.027412530369</v>
      </c>
      <c r="I15" s="6">
        <v>70534.244929763649</v>
      </c>
      <c r="J15" s="6">
        <v>75913.223868591507</v>
      </c>
      <c r="K15" s="6">
        <v>75511.961233655864</v>
      </c>
      <c r="L15" s="6">
        <v>73895.507606296829</v>
      </c>
      <c r="M15" s="6">
        <v>69484.207947704635</v>
      </c>
      <c r="N15" s="6">
        <v>69042.133375935504</v>
      </c>
      <c r="O15" s="6">
        <v>67749.704473291989</v>
      </c>
      <c r="P15" s="6">
        <v>72229.190432605552</v>
      </c>
      <c r="Q15" s="6">
        <v>66316.84140789698</v>
      </c>
      <c r="R15" s="5">
        <f t="shared" si="0"/>
        <v>79678.802688497221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>
        <f>'WL Base'!D14</f>
        <v>85230.82139300002</v>
      </c>
      <c r="C16" s="6">
        <v>78107.589131997403</v>
      </c>
      <c r="D16" s="6">
        <v>83895.055214357955</v>
      </c>
      <c r="E16" s="6">
        <v>82146.275970449613</v>
      </c>
      <c r="F16" s="6">
        <v>81708.120106630406</v>
      </c>
      <c r="G16" s="6">
        <v>76493.601862464711</v>
      </c>
      <c r="H16" s="6">
        <v>75086.586002942218</v>
      </c>
      <c r="I16" s="6">
        <v>74610.282153456312</v>
      </c>
      <c r="J16" s="6">
        <v>80346.288510740109</v>
      </c>
      <c r="K16" s="6">
        <v>79901.496364825856</v>
      </c>
      <c r="L16" s="6">
        <v>78246.558615381131</v>
      </c>
      <c r="M16" s="6">
        <v>73535.48218215759</v>
      </c>
      <c r="N16" s="6">
        <v>73054.089620860395</v>
      </c>
      <c r="O16" s="6">
        <v>71725.601112340883</v>
      </c>
      <c r="P16" s="6">
        <v>76512.078700176804</v>
      </c>
      <c r="Q16" s="6">
        <v>70230.14629551908</v>
      </c>
      <c r="R16" s="5">
        <f t="shared" si="0"/>
        <v>84226.423598110603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>
        <f>'WL Base'!D15</f>
        <v>90044.845242205498</v>
      </c>
      <c r="C17" s="6">
        <v>82539.392946808905</v>
      </c>
      <c r="D17" s="6">
        <v>88664.813508122141</v>
      </c>
      <c r="E17" s="6">
        <v>86866.674562853368</v>
      </c>
      <c r="F17" s="6">
        <v>86390.534097398879</v>
      </c>
      <c r="G17" s="6">
        <v>80856.696836000672</v>
      </c>
      <c r="H17" s="6">
        <v>79405.062432125793</v>
      </c>
      <c r="I17" s="6">
        <v>78892.765177342008</v>
      </c>
      <c r="J17" s="6">
        <v>84993.975779869812</v>
      </c>
      <c r="K17" s="6">
        <v>84511.26823422141</v>
      </c>
      <c r="L17" s="6">
        <v>82808.884110443294</v>
      </c>
      <c r="M17" s="6">
        <v>77786.957323120092</v>
      </c>
      <c r="N17" s="6">
        <v>77269.59666306898</v>
      </c>
      <c r="O17" s="6">
        <v>75898.49332436375</v>
      </c>
      <c r="P17" s="6">
        <v>81003.439897103861</v>
      </c>
      <c r="Q17" s="6">
        <v>74337.769115523406</v>
      </c>
      <c r="R17" s="5">
        <f t="shared" si="0"/>
        <v>89001.186362348468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>
        <f>'WL Base'!D16</f>
        <v>95086.333587548987</v>
      </c>
      <c r="C18" s="6">
        <v>87185.728798790267</v>
      </c>
      <c r="D18" s="6">
        <v>93660.559933752855</v>
      </c>
      <c r="E18" s="6">
        <v>91812.370712430638</v>
      </c>
      <c r="F18" s="6">
        <v>91295.548566571728</v>
      </c>
      <c r="G18" s="6">
        <v>85431.542341379027</v>
      </c>
      <c r="H18" s="6">
        <v>83934.459150214228</v>
      </c>
      <c r="I18" s="6">
        <v>83383.711681205779</v>
      </c>
      <c r="J18" s="6">
        <v>89864.09843168885</v>
      </c>
      <c r="K18" s="6">
        <v>89340.800232349255</v>
      </c>
      <c r="L18" s="6">
        <v>87590.258918216146</v>
      </c>
      <c r="M18" s="6">
        <v>82246.586523859907</v>
      </c>
      <c r="N18" s="6">
        <v>81690.81676471472</v>
      </c>
      <c r="O18" s="6">
        <v>80276.273307201802</v>
      </c>
      <c r="P18" s="6">
        <v>85711.014189967638</v>
      </c>
      <c r="Q18" s="6">
        <v>78647.548864026292</v>
      </c>
      <c r="R18" s="5">
        <f t="shared" si="0"/>
        <v>94002.000311903161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>
        <f>'WL Base'!D17</f>
        <v>100359.63817225794</v>
      </c>
      <c r="C19" s="6">
        <v>92052.255010162684</v>
      </c>
      <c r="D19" s="6">
        <v>98886.765219737164</v>
      </c>
      <c r="E19" s="6">
        <v>96988.216315172278</v>
      </c>
      <c r="F19" s="6">
        <v>96427.741134224474</v>
      </c>
      <c r="G19" s="6">
        <v>90223.838300603646</v>
      </c>
      <c r="H19" s="6">
        <v>88680.747370877405</v>
      </c>
      <c r="I19" s="6">
        <v>88088.864719741949</v>
      </c>
      <c r="J19" s="6">
        <v>94961.586219462624</v>
      </c>
      <c r="K19" s="6">
        <v>94394.752951916395</v>
      </c>
      <c r="L19" s="6">
        <v>92595.697515985361</v>
      </c>
      <c r="M19" s="6">
        <v>86920.368376048558</v>
      </c>
      <c r="N19" s="6">
        <v>86323.52417409062</v>
      </c>
      <c r="O19" s="6">
        <v>84864.966531950718</v>
      </c>
      <c r="P19" s="6">
        <v>90639.881026494171</v>
      </c>
      <c r="Q19" s="6">
        <v>83165.529057649663</v>
      </c>
      <c r="R19" s="5">
        <f t="shared" si="0"/>
        <v>99233.301009858595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>
        <f>'WL Base'!D18</f>
        <v>105878.30075767363</v>
      </c>
      <c r="C20" s="6">
        <v>97151.241823632823</v>
      </c>
      <c r="D20" s="6">
        <v>104356.85933952188</v>
      </c>
      <c r="E20" s="6">
        <v>102407.56495783894</v>
      </c>
      <c r="F20" s="6">
        <v>101800.31820047907</v>
      </c>
      <c r="G20" s="6">
        <v>95245.691414858011</v>
      </c>
      <c r="H20" s="6">
        <v>93655.982254824121</v>
      </c>
      <c r="I20" s="6">
        <v>93020.138589473281</v>
      </c>
      <c r="J20" s="6">
        <v>100299.60604928051</v>
      </c>
      <c r="K20" s="6">
        <v>99686.146945728542</v>
      </c>
      <c r="L20" s="6">
        <v>97838.147706161675</v>
      </c>
      <c r="M20" s="6">
        <v>91820.196939838919</v>
      </c>
      <c r="N20" s="6">
        <v>91179.472861992792</v>
      </c>
      <c r="O20" s="6">
        <v>89676.277550692073</v>
      </c>
      <c r="P20" s="6">
        <v>95802.806060900271</v>
      </c>
      <c r="Q20" s="6">
        <v>87903.256359659004</v>
      </c>
      <c r="R20" s="5">
        <f t="shared" si="0"/>
        <v>104708.52464008288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>
        <f>'WL Base'!D19</f>
        <v>111644.09400657879</v>
      </c>
      <c r="C21" s="6">
        <v>102486.6323129457</v>
      </c>
      <c r="D21" s="6">
        <v>110072.81999921461</v>
      </c>
      <c r="E21" s="6">
        <v>108072.97466366773</v>
      </c>
      <c r="F21" s="6">
        <v>107415.48274408828</v>
      </c>
      <c r="G21" s="6">
        <v>100501.16273378933</v>
      </c>
      <c r="H21" s="6">
        <v>98864.646687707747</v>
      </c>
      <c r="I21" s="6">
        <v>98181.724940741697</v>
      </c>
      <c r="J21" s="6">
        <v>105880.88790067214</v>
      </c>
      <c r="K21" s="6">
        <v>105217.3643777508</v>
      </c>
      <c r="L21" s="6">
        <v>103320.53213959764</v>
      </c>
      <c r="M21" s="6">
        <v>96950.651795526559</v>
      </c>
      <c r="N21" s="6">
        <v>96262.956592060349</v>
      </c>
      <c r="O21" s="6">
        <v>94714.892148982079</v>
      </c>
      <c r="P21" s="6">
        <v>101202.86458905536</v>
      </c>
      <c r="Q21" s="6">
        <v>92865.498871765376</v>
      </c>
      <c r="R21" s="5">
        <f t="shared" si="0"/>
        <v>110429.59545686179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>
        <f>'WL Base'!D20</f>
        <v>117668.59991534118</v>
      </c>
      <c r="C22" s="6">
        <v>108069.46390936819</v>
      </c>
      <c r="D22" s="6">
        <v>116046.18896686181</v>
      </c>
      <c r="E22" s="6">
        <v>113996.08078343052</v>
      </c>
      <c r="F22" s="6">
        <v>113284.65036350848</v>
      </c>
      <c r="G22" s="6">
        <v>106001.18828492773</v>
      </c>
      <c r="H22" s="6">
        <v>104317.75324840427</v>
      </c>
      <c r="I22" s="6">
        <v>103584.43848609916</v>
      </c>
      <c r="J22" s="6">
        <v>111716.95769835802</v>
      </c>
      <c r="K22" s="6">
        <v>110999.71410140053</v>
      </c>
      <c r="L22" s="6">
        <v>109054.24618830712</v>
      </c>
      <c r="M22" s="6">
        <v>102322.64060467055</v>
      </c>
      <c r="N22" s="6">
        <v>101584.6873290487</v>
      </c>
      <c r="O22" s="6">
        <v>99991.59270152892</v>
      </c>
      <c r="P22" s="6">
        <v>106851.34169323528</v>
      </c>
      <c r="Q22" s="6">
        <v>98062.933048396721</v>
      </c>
      <c r="R22" s="5">
        <f t="shared" si="0"/>
        <v>116408.04617975923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>
        <f>'WL Base'!D21</f>
        <v>123955.71798655204</v>
      </c>
      <c r="C23" s="6">
        <v>113905.29720742935</v>
      </c>
      <c r="D23" s="6">
        <v>122281.03340832354</v>
      </c>
      <c r="E23" s="6">
        <v>120181.4852564621</v>
      </c>
      <c r="F23" s="6">
        <v>119412.05647149647</v>
      </c>
      <c r="G23" s="6">
        <v>111751.41473862279</v>
      </c>
      <c r="H23" s="6">
        <v>110021.34875765617</v>
      </c>
      <c r="I23" s="6">
        <v>109234.01979763355</v>
      </c>
      <c r="J23" s="6">
        <v>117812.54316520014</v>
      </c>
      <c r="K23" s="6">
        <v>117037.5643816503</v>
      </c>
      <c r="L23" s="6">
        <v>115044.15725190775</v>
      </c>
      <c r="M23" s="6">
        <v>107942.276979534</v>
      </c>
      <c r="N23" s="6">
        <v>107150.47784157173</v>
      </c>
      <c r="O23" s="6">
        <v>105512.5645850501</v>
      </c>
      <c r="P23" s="6">
        <v>112753.21432525115</v>
      </c>
      <c r="Q23" s="6">
        <v>103501.7984742663</v>
      </c>
      <c r="R23" s="5">
        <f t="shared" si="0"/>
        <v>122647.8947706273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>
        <f>'WL Base'!D22</f>
        <v>130493.87474715897</v>
      </c>
      <c r="C24" s="6">
        <v>119988.38564652458</v>
      </c>
      <c r="D24" s="6">
        <v>128766.35014573741</v>
      </c>
      <c r="E24" s="6">
        <v>126619.57209240457</v>
      </c>
      <c r="F24" s="6">
        <v>125787.44000117882</v>
      </c>
      <c r="G24" s="6">
        <v>117746.55280070657</v>
      </c>
      <c r="H24" s="6">
        <v>115971.17667477268</v>
      </c>
      <c r="I24" s="6">
        <v>115125.69994231747</v>
      </c>
      <c r="J24" s="6">
        <v>124158.61296181171</v>
      </c>
      <c r="K24" s="6">
        <v>123321.25435592938</v>
      </c>
      <c r="L24" s="6">
        <v>121281.90125007849</v>
      </c>
      <c r="M24" s="6">
        <v>113805.71180498878</v>
      </c>
      <c r="N24" s="6">
        <v>112955.97834342718</v>
      </c>
      <c r="O24" s="6">
        <v>111274.42169707127</v>
      </c>
      <c r="P24" s="6">
        <v>118900.65749211708</v>
      </c>
      <c r="Q24" s="6">
        <v>109179.08147429765</v>
      </c>
      <c r="R24" s="5">
        <f t="shared" si="0"/>
        <v>129138.00984264073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>
        <f>'WL Base'!D23</f>
        <v>137281.95767042102</v>
      </c>
      <c r="C25" s="6">
        <v>126320.50108516932</v>
      </c>
      <c r="D25" s="6">
        <v>135501.33382509975</v>
      </c>
      <c r="E25" s="6">
        <v>133310.40763049381</v>
      </c>
      <c r="F25" s="6">
        <v>132410.36113655727</v>
      </c>
      <c r="G25" s="6">
        <v>123988.59795641711</v>
      </c>
      <c r="H25" s="6">
        <v>122169.90225980217</v>
      </c>
      <c r="I25" s="6">
        <v>121261.72658119816</v>
      </c>
      <c r="J25" s="6">
        <v>130755.51648120391</v>
      </c>
      <c r="K25" s="6">
        <v>129850.63812719801</v>
      </c>
      <c r="L25" s="6">
        <v>127768.14849866912</v>
      </c>
      <c r="M25" s="6">
        <v>119915.80309563974</v>
      </c>
      <c r="N25" s="6">
        <v>119003.63763588469</v>
      </c>
      <c r="O25" s="6">
        <v>117280.23867664955</v>
      </c>
      <c r="P25" s="6">
        <v>125294.5989497204</v>
      </c>
      <c r="Q25" s="6">
        <v>115098.02884502137</v>
      </c>
      <c r="R25" s="5">
        <f t="shared" si="0"/>
        <v>135877.50499662611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>
        <f>'WL Base'!D24</f>
        <v>144332.6601845808</v>
      </c>
      <c r="C26" s="6">
        <v>132913.57130182805</v>
      </c>
      <c r="D26" s="6">
        <v>142498.64465851986</v>
      </c>
      <c r="E26" s="6">
        <v>140266.84561653313</v>
      </c>
      <c r="F26" s="6">
        <v>139293.34690559155</v>
      </c>
      <c r="G26" s="6">
        <v>130489.38843037325</v>
      </c>
      <c r="H26" s="6">
        <v>128629.549390791</v>
      </c>
      <c r="I26" s="6">
        <v>127653.83028777078</v>
      </c>
      <c r="J26" s="6">
        <v>137615.99663369716</v>
      </c>
      <c r="K26" s="6">
        <v>136638.13720830579</v>
      </c>
      <c r="L26" s="6">
        <v>134515.51006993587</v>
      </c>
      <c r="M26" s="6">
        <v>126284.47871508452</v>
      </c>
      <c r="N26" s="6">
        <v>125305.09466118377</v>
      </c>
      <c r="O26" s="6">
        <v>123541.82829546806</v>
      </c>
      <c r="P26" s="6">
        <v>131947.53866403468</v>
      </c>
      <c r="Q26" s="6">
        <v>121270.35566581189</v>
      </c>
      <c r="R26" s="5">
        <f t="shared" si="0"/>
        <v>142879.021247861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>
        <f>'WL Base'!D25</f>
        <v>151657.56197126943</v>
      </c>
      <c r="C27" s="6">
        <v>139778.83154541461</v>
      </c>
      <c r="D27" s="6">
        <v>149769.86340074838</v>
      </c>
      <c r="E27" s="6">
        <v>147484.55235398968</v>
      </c>
      <c r="F27" s="6">
        <v>146447.93179586384</v>
      </c>
      <c r="G27" s="6">
        <v>137260.10531234104</v>
      </c>
      <c r="H27" s="6">
        <v>135349.55283327121</v>
      </c>
      <c r="I27" s="6">
        <v>134313.11486126832</v>
      </c>
      <c r="J27" s="6">
        <v>144736.15842098236</v>
      </c>
      <c r="K27" s="6">
        <v>143695.22488431417</v>
      </c>
      <c r="L27" s="6">
        <v>141520.58097121914</v>
      </c>
      <c r="M27" s="6">
        <v>132911.48837606382</v>
      </c>
      <c r="N27" s="6">
        <v>131871.39364854284</v>
      </c>
      <c r="O27" s="6">
        <v>130059.29747196114</v>
      </c>
      <c r="P27" s="6">
        <v>138856.4742632643</v>
      </c>
      <c r="Q27" s="6">
        <v>127696.45552286031</v>
      </c>
      <c r="R27" s="5">
        <f t="shared" si="0"/>
        <v>150154.12136973094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>
        <f>'WL Base'!D26</f>
        <v>159253.87191922785</v>
      </c>
      <c r="C28" s="6">
        <v>146916.8022497315</v>
      </c>
      <c r="D28" s="6">
        <v>157312.56770870535</v>
      </c>
      <c r="E28" s="6">
        <v>154976.18151269996</v>
      </c>
      <c r="F28" s="6">
        <v>153872.12121992631</v>
      </c>
      <c r="G28" s="6">
        <v>144301.55908757652</v>
      </c>
      <c r="H28" s="6">
        <v>142341.89107584237</v>
      </c>
      <c r="I28" s="6">
        <v>141240.75045650051</v>
      </c>
      <c r="J28" s="6">
        <v>152128.56778118788</v>
      </c>
      <c r="K28" s="6">
        <v>151020.27153850213</v>
      </c>
      <c r="L28" s="6">
        <v>148795.85313901401</v>
      </c>
      <c r="M28" s="6">
        <v>139808.73947949838</v>
      </c>
      <c r="N28" s="6">
        <v>138703.97141590997</v>
      </c>
      <c r="O28" s="6">
        <v>136844.45671764071</v>
      </c>
      <c r="P28" s="6">
        <v>146033.81237210063</v>
      </c>
      <c r="Q28" s="6">
        <v>134388.06362212426</v>
      </c>
      <c r="R28" s="5">
        <f t="shared" si="0"/>
        <v>157700.28165565222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>
        <f>'WL Base'!D27</f>
        <v>167140.59348391125</v>
      </c>
      <c r="C29" s="6">
        <v>154344.35738834349</v>
      </c>
      <c r="D29" s="6">
        <v>165145.61081338386</v>
      </c>
      <c r="E29" s="6">
        <v>162760.50624709798</v>
      </c>
      <c r="F29" s="6">
        <v>161584.46851505083</v>
      </c>
      <c r="G29" s="6">
        <v>151630.41494689637</v>
      </c>
      <c r="H29" s="6">
        <v>149623.16688351711</v>
      </c>
      <c r="I29" s="6">
        <v>148453.12668280382</v>
      </c>
      <c r="J29" s="6">
        <v>159811.73816614298</v>
      </c>
      <c r="K29" s="6">
        <v>158631.56515780554</v>
      </c>
      <c r="L29" s="6">
        <v>156359.50598711774</v>
      </c>
      <c r="M29" s="6">
        <v>146992.62743491033</v>
      </c>
      <c r="N29" s="6">
        <v>145819.01137155449</v>
      </c>
      <c r="O29" s="6">
        <v>143913.48979005971</v>
      </c>
      <c r="P29" s="6">
        <v>153497.47810603626</v>
      </c>
      <c r="Q29" s="6">
        <v>141361.16468427231</v>
      </c>
      <c r="R29" s="5">
        <f t="shared" si="0"/>
        <v>165536.35512073699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>
        <f>'WL Base'!D28</f>
        <v>175317.33416770093</v>
      </c>
      <c r="C30" s="6">
        <v>162063.84776432626</v>
      </c>
      <c r="D30" s="6">
        <v>173268.91778595478</v>
      </c>
      <c r="E30" s="6">
        <v>170838.22042947318</v>
      </c>
      <c r="F30" s="6">
        <v>169585.26828633074</v>
      </c>
      <c r="G30" s="6">
        <v>159249.26731230287</v>
      </c>
      <c r="H30" s="6">
        <v>157196.60420181073</v>
      </c>
      <c r="I30" s="6">
        <v>155953.13680553169</v>
      </c>
      <c r="J30" s="6">
        <v>167786.67283168508</v>
      </c>
      <c r="K30" s="6">
        <v>166529.73107615893</v>
      </c>
      <c r="L30" s="6">
        <v>164212.89535437143</v>
      </c>
      <c r="M30" s="6">
        <v>154466.60384706</v>
      </c>
      <c r="N30" s="6">
        <v>153219.63897488845</v>
      </c>
      <c r="O30" s="6">
        <v>151270.07401947639</v>
      </c>
      <c r="P30" s="6">
        <v>161249.10998328478</v>
      </c>
      <c r="Q30" s="6">
        <v>148619.63859187395</v>
      </c>
      <c r="R30" s="5">
        <f t="shared" si="0"/>
        <v>173662.1780477057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>
        <f>'WL Base'!D29</f>
        <v>183791.79546221936</v>
      </c>
      <c r="C31" s="6">
        <v>170083.67884445845</v>
      </c>
      <c r="D31" s="6">
        <v>181690.32486546866</v>
      </c>
      <c r="E31" s="6">
        <v>179217.62339571203</v>
      </c>
      <c r="F31" s="6">
        <v>177882.4866076711</v>
      </c>
      <c r="G31" s="6">
        <v>167166.62629005729</v>
      </c>
      <c r="H31" s="6">
        <v>165071.10944094133</v>
      </c>
      <c r="I31" s="6">
        <v>163749.37600855995</v>
      </c>
      <c r="J31" s="6">
        <v>176061.74038297261</v>
      </c>
      <c r="K31" s="6">
        <v>174722.80583695049</v>
      </c>
      <c r="L31" s="6">
        <v>172364.49613125192</v>
      </c>
      <c r="M31" s="6">
        <v>162239.62815507088</v>
      </c>
      <c r="N31" s="6">
        <v>160914.50429584211</v>
      </c>
      <c r="O31" s="6">
        <v>158923.24232935999</v>
      </c>
      <c r="P31" s="6">
        <v>169297.25437204703</v>
      </c>
      <c r="Q31" s="6">
        <v>156172.56673668907</v>
      </c>
      <c r="R31" s="5">
        <f t="shared" si="0"/>
        <v>182085.53310632575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>
        <f>'WL Base'!D30</f>
        <v>192569.54228094156</v>
      </c>
      <c r="C32" s="6">
        <v>178410.68323455859</v>
      </c>
      <c r="D32" s="6">
        <v>190415.58822501195</v>
      </c>
      <c r="E32" s="6">
        <v>187905.05638580356</v>
      </c>
      <c r="F32" s="6">
        <v>186482.06289848071</v>
      </c>
      <c r="G32" s="6">
        <v>175389.43033797218</v>
      </c>
      <c r="H32" s="6">
        <v>173254.10882141627</v>
      </c>
      <c r="I32" s="6">
        <v>171848.91700782548</v>
      </c>
      <c r="J32" s="6">
        <v>184643.44442987567</v>
      </c>
      <c r="K32" s="6">
        <v>183216.88654269636</v>
      </c>
      <c r="L32" s="6">
        <v>180820.96569079784</v>
      </c>
      <c r="M32" s="6">
        <v>170319.24246439335</v>
      </c>
      <c r="N32" s="6">
        <v>168910.81811931301</v>
      </c>
      <c r="O32" s="6">
        <v>166880.67766430261</v>
      </c>
      <c r="P32" s="6">
        <v>177648.69246079982</v>
      </c>
      <c r="Q32" s="6">
        <v>164027.72749030602</v>
      </c>
      <c r="R32" s="5">
        <f t="shared" si="0"/>
        <v>190812.1070254131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>
        <f>'WL Base'!D31</f>
        <v>201660.3878496894</v>
      </c>
      <c r="C33" s="6">
        <v>187054.91521686208</v>
      </c>
      <c r="D33" s="6">
        <v>199454.62989421186</v>
      </c>
      <c r="E33" s="6">
        <v>196910.88968829828</v>
      </c>
      <c r="F33" s="6">
        <v>195393.96964252545</v>
      </c>
      <c r="G33" s="6">
        <v>183927.78440965089</v>
      </c>
      <c r="H33" s="6">
        <v>181756.12166241178</v>
      </c>
      <c r="I33" s="6">
        <v>180261.92849807479</v>
      </c>
      <c r="J33" s="6">
        <v>193542.18250324015</v>
      </c>
      <c r="K33" s="6">
        <v>192021.98454990168</v>
      </c>
      <c r="L33" s="6">
        <v>189592.74004269415</v>
      </c>
      <c r="M33" s="6">
        <v>170319.24246439335</v>
      </c>
      <c r="N33" s="6">
        <v>177218.76568438951</v>
      </c>
      <c r="O33" s="6">
        <v>175152.93732425119</v>
      </c>
      <c r="P33" s="6">
        <v>186313.89941821806</v>
      </c>
      <c r="Q33" s="6">
        <v>172195.70861152324</v>
      </c>
      <c r="R33" s="5">
        <f t="shared" si="0"/>
        <v>199851.76206310975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>
        <f>'WL Base'!D32</f>
        <v>211054.80089997113</v>
      </c>
      <c r="C34" s="6">
        <v>196011.46240556537</v>
      </c>
      <c r="D34" s="6">
        <v>208798.43287710336</v>
      </c>
      <c r="E34" s="6">
        <v>206227.41020747108</v>
      </c>
      <c r="F34" s="6">
        <v>204609.91562890625</v>
      </c>
      <c r="G34" s="6">
        <v>192777.27952991007</v>
      </c>
      <c r="H34" s="6">
        <v>190573.801904472</v>
      </c>
      <c r="I34" s="6">
        <v>188984.5707623729</v>
      </c>
      <c r="J34" s="6">
        <v>202750.83505393425</v>
      </c>
      <c r="K34" s="6">
        <v>201130.41372200401</v>
      </c>
      <c r="L34" s="6">
        <v>198673.36429135333</v>
      </c>
      <c r="M34" s="6">
        <v>187531.78159749735</v>
      </c>
      <c r="N34" s="6">
        <v>185834.97936227245</v>
      </c>
      <c r="O34" s="6">
        <v>183737.67423885589</v>
      </c>
      <c r="P34" s="6">
        <v>195286.95538849919</v>
      </c>
      <c r="Q34" s="6">
        <v>180674.58054009723</v>
      </c>
      <c r="R34" s="5">
        <f t="shared" si="0"/>
        <v>209195.36598723373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>
        <f>'WL Base'!D33</f>
        <v>220743.57707185383</v>
      </c>
      <c r="C35" s="6">
        <v>205275.4527837933</v>
      </c>
      <c r="D35" s="6">
        <v>218438.38040308785</v>
      </c>
      <c r="E35" s="6">
        <v>215847.32769398318</v>
      </c>
      <c r="F35" s="6">
        <v>214121.98749724703</v>
      </c>
      <c r="G35" s="6">
        <v>201933.5608525422</v>
      </c>
      <c r="H35" s="6">
        <v>199703.90316210184</v>
      </c>
      <c r="I35" s="6">
        <v>198013.06470703654</v>
      </c>
      <c r="J35" s="6">
        <v>212262.63215763666</v>
      </c>
      <c r="K35" s="6">
        <v>210534.79166331814</v>
      </c>
      <c r="L35" s="6">
        <v>208056.71914018618</v>
      </c>
      <c r="M35" s="6">
        <v>187531.78159749735</v>
      </c>
      <c r="N35" s="6">
        <v>194756.14739691536</v>
      </c>
      <c r="O35" s="6">
        <v>192632.61924774153</v>
      </c>
      <c r="P35" s="6">
        <v>204562.28502149621</v>
      </c>
      <c r="Q35" s="6">
        <v>189462.50078304642</v>
      </c>
      <c r="R35" s="5">
        <f t="shared" si="0"/>
        <v>218834.12474989082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>
        <f>'WL Base'!D34</f>
        <v>230735.93628176476</v>
      </c>
      <c r="C36" s="6">
        <v>214856.23506852548</v>
      </c>
      <c r="D36" s="6">
        <v>228383.78887632614</v>
      </c>
      <c r="E36" s="6">
        <v>225780.63523268708</v>
      </c>
      <c r="F36" s="6">
        <v>223939.58112353884</v>
      </c>
      <c r="G36" s="6">
        <v>211406.01194138103</v>
      </c>
      <c r="H36" s="6">
        <v>209156.42094665492</v>
      </c>
      <c r="I36" s="6">
        <v>207356.88447217664</v>
      </c>
      <c r="J36" s="6">
        <v>222087.65962429484</v>
      </c>
      <c r="K36" s="6">
        <v>220244.6210407989</v>
      </c>
      <c r="L36" s="6">
        <v>217752.9444052554</v>
      </c>
      <c r="M36" s="6">
        <v>211676.49847817511</v>
      </c>
      <c r="N36" s="6">
        <v>203991.81585228397</v>
      </c>
      <c r="O36" s="6">
        <v>201847.91178347889</v>
      </c>
      <c r="P36" s="6">
        <v>214150.0289119946</v>
      </c>
      <c r="Q36" s="6">
        <v>198569.66176911126</v>
      </c>
      <c r="R36" s="5">
        <f t="shared" si="0"/>
        <v>228777.30834324771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>
        <f>'WL Base'!D35</f>
        <v>241032.56257648149</v>
      </c>
      <c r="C37" s="6">
        <v>224756.39387189163</v>
      </c>
      <c r="D37" s="6">
        <v>238635.65145494966</v>
      </c>
      <c r="E37" s="6">
        <v>235996.04411756984</v>
      </c>
      <c r="F37" s="6">
        <v>234064.05830210046</v>
      </c>
      <c r="G37" s="6">
        <v>221197.54430054571</v>
      </c>
      <c r="H37" s="6">
        <v>218909.13791463213</v>
      </c>
      <c r="I37" s="6">
        <v>217019.26426558779</v>
      </c>
      <c r="J37" s="6">
        <v>232195.87187135755</v>
      </c>
      <c r="K37" s="6">
        <v>230261.55086248647</v>
      </c>
      <c r="L37" s="6">
        <v>227733.44683688154</v>
      </c>
      <c r="M37" s="6">
        <v>215437.88190892886</v>
      </c>
      <c r="N37" s="6">
        <v>213545.48075872724</v>
      </c>
      <c r="O37" s="6">
        <v>211363.50096396889</v>
      </c>
      <c r="P37" s="6">
        <v>224022.82289967162</v>
      </c>
      <c r="Q37" s="6">
        <v>207976.97722362948</v>
      </c>
      <c r="R37" s="5">
        <f t="shared" si="0"/>
        <v>239025.8097883217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>
        <f>'WL Base'!D36</f>
        <v>251640.03096787145</v>
      </c>
      <c r="C38" s="6">
        <v>234983.0628128089</v>
      </c>
      <c r="D38" s="6">
        <v>249200.71340698926</v>
      </c>
      <c r="E38" s="6">
        <v>246530.01339162342</v>
      </c>
      <c r="F38" s="6">
        <v>244502.33282159039</v>
      </c>
      <c r="G38" s="6">
        <v>231315.42885377287</v>
      </c>
      <c r="H38" s="6">
        <v>228992.50302754928</v>
      </c>
      <c r="I38" s="6">
        <v>227007.65004331549</v>
      </c>
      <c r="J38" s="6">
        <v>242623.01033886897</v>
      </c>
      <c r="K38" s="6">
        <v>240592.63341108957</v>
      </c>
      <c r="L38" s="6">
        <v>238033.14000509327</v>
      </c>
      <c r="M38" s="6">
        <v>225412.44886696409</v>
      </c>
      <c r="N38" s="6">
        <v>223424.73002405179</v>
      </c>
      <c r="O38" s="6">
        <v>221208.7142652139</v>
      </c>
      <c r="P38" s="6">
        <v>234214.88986394033</v>
      </c>
      <c r="Q38" s="6">
        <v>217713.26226387246</v>
      </c>
      <c r="R38" s="5">
        <f t="shared" si="0"/>
        <v>249586.30285212147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>
        <f>'WL Base'!D37</f>
        <v>262542.39331744163</v>
      </c>
      <c r="C39" s="6">
        <v>245525.39079527583</v>
      </c>
      <c r="D39" s="6">
        <v>260063.7004627031</v>
      </c>
      <c r="E39" s="6">
        <v>257368.49820621419</v>
      </c>
      <c r="F39" s="6">
        <v>255240.03919744812</v>
      </c>
      <c r="G39" s="6">
        <v>241749.48897481489</v>
      </c>
      <c r="H39" s="6">
        <v>239397.40266390183</v>
      </c>
      <c r="I39" s="6">
        <v>237312.64360439737</v>
      </c>
      <c r="J39" s="6">
        <v>253355.77167478343</v>
      </c>
      <c r="K39" s="6">
        <v>251224.24842607349</v>
      </c>
      <c r="L39" s="6">
        <v>248639.57879233666</v>
      </c>
      <c r="M39" s="6">
        <v>236683.09948686839</v>
      </c>
      <c r="N39" s="6">
        <v>233620.80128933344</v>
      </c>
      <c r="O39" s="6">
        <v>231375.79029162173</v>
      </c>
      <c r="P39" s="6">
        <v>244714.48773758719</v>
      </c>
      <c r="Q39" s="6">
        <v>227771.35303685159</v>
      </c>
      <c r="R39" s="5">
        <f t="shared" si="0"/>
        <v>260443.33522794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>
        <f>'WL Base'!D38</f>
        <v>273722.2453326729</v>
      </c>
      <c r="C40" s="6">
        <v>256371.00970604669</v>
      </c>
      <c r="D40" s="6">
        <v>271207.89713607234</v>
      </c>
      <c r="E40" s="6">
        <v>268496.0937502145</v>
      </c>
      <c r="F40" s="6">
        <v>266261.39916076913</v>
      </c>
      <c r="G40" s="6">
        <v>252488.06365285703</v>
      </c>
      <c r="H40" s="6">
        <v>250113.3198244425</v>
      </c>
      <c r="I40" s="6">
        <v>247923.40145754482</v>
      </c>
      <c r="J40" s="6">
        <v>264379.51559398999</v>
      </c>
      <c r="K40" s="6">
        <v>262141.38750483011</v>
      </c>
      <c r="L40" s="6">
        <v>259539.00936669478</v>
      </c>
      <c r="M40" s="6">
        <v>254730.18582274209</v>
      </c>
      <c r="N40" s="6">
        <v>244123.52001194216</v>
      </c>
      <c r="O40" s="6">
        <v>241855.64667707065</v>
      </c>
      <c r="P40" s="6">
        <v>255508.5901317141</v>
      </c>
      <c r="Q40" s="6">
        <v>238142.79569026508</v>
      </c>
      <c r="R40" s="5">
        <f t="shared" si="0"/>
        <v>271580.00795512699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>
        <f>'WL Base'!D39</f>
        <v>285172.02040524816</v>
      </c>
      <c r="C41" s="6">
        <v>267515.09717780963</v>
      </c>
      <c r="D41" s="6">
        <v>282626.18917320913</v>
      </c>
      <c r="E41" s="6">
        <v>279906.73192824022</v>
      </c>
      <c r="F41" s="6">
        <v>277559.89470403595</v>
      </c>
      <c r="G41" s="6">
        <v>263526.80850635545</v>
      </c>
      <c r="H41" s="6">
        <v>261136.85340216543</v>
      </c>
      <c r="I41" s="6">
        <v>258836.1335189628</v>
      </c>
      <c r="J41" s="6">
        <v>275688.65847089275</v>
      </c>
      <c r="K41" s="6">
        <v>273338.02460328065</v>
      </c>
      <c r="L41" s="6">
        <v>270726.41234649211</v>
      </c>
      <c r="M41" s="6">
        <v>267466.69511387922</v>
      </c>
      <c r="N41" s="6">
        <v>254929.55092187965</v>
      </c>
      <c r="O41" s="6">
        <v>252645.85323969249</v>
      </c>
      <c r="P41" s="6">
        <v>266592.64261420147</v>
      </c>
      <c r="Q41" s="6">
        <v>248825.58697830624</v>
      </c>
      <c r="R41" s="5">
        <f t="shared" si="0"/>
        <v>282989.07178960071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>
        <f>'WL Base'!D40</f>
        <v>296868.43329593778</v>
      </c>
      <c r="C42" s="6">
        <v>278939.86252099386</v>
      </c>
      <c r="D42" s="6">
        <v>294296.06903856987</v>
      </c>
      <c r="E42" s="6">
        <v>291579.48915466818</v>
      </c>
      <c r="F42" s="6">
        <v>289114.10056669835</v>
      </c>
      <c r="G42" s="6">
        <v>274848.76582375285</v>
      </c>
      <c r="H42" s="6">
        <v>272452.44019509223</v>
      </c>
      <c r="I42" s="6">
        <v>270034.84808880708</v>
      </c>
      <c r="J42" s="6">
        <v>287263.15880011744</v>
      </c>
      <c r="K42" s="6">
        <v>284793.62600625562</v>
      </c>
      <c r="L42" s="6">
        <v>282182.77201188571</v>
      </c>
      <c r="M42" s="6">
        <v>268445.68721888884</v>
      </c>
      <c r="N42" s="6">
        <v>266023.6952331285</v>
      </c>
      <c r="O42" s="6">
        <v>263732.544873101</v>
      </c>
      <c r="P42" s="6">
        <v>277948.47375936672</v>
      </c>
      <c r="Q42" s="6">
        <v>259806.60925732268</v>
      </c>
      <c r="R42" s="5">
        <f t="shared" si="0"/>
        <v>294647.81356547528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>
        <f>'WL Base'!D41</f>
        <v>308786.52793769457</v>
      </c>
      <c r="C43" s="6">
        <v>290625.71089949686</v>
      </c>
      <c r="D43" s="6">
        <v>306193.37040227797</v>
      </c>
      <c r="E43" s="6">
        <v>303491.89673684846</v>
      </c>
      <c r="F43" s="6">
        <v>300900.95893517433</v>
      </c>
      <c r="G43" s="6">
        <v>286435.20544464211</v>
      </c>
      <c r="H43" s="6">
        <v>284042.85250832187</v>
      </c>
      <c r="I43" s="6">
        <v>281501.81923334533</v>
      </c>
      <c r="J43" s="6">
        <v>299081.44995084236</v>
      </c>
      <c r="K43" s="6">
        <v>296486.04829936649</v>
      </c>
      <c r="L43" s="6">
        <v>293887.57228568866</v>
      </c>
      <c r="M43" s="6">
        <v>290531.1477053499</v>
      </c>
      <c r="N43" s="6">
        <v>277389.05249554123</v>
      </c>
      <c r="O43" s="6">
        <v>275100.25906627177</v>
      </c>
      <c r="P43" s="6">
        <v>289556.43343441153</v>
      </c>
      <c r="Q43" s="6">
        <v>271071.17875570501</v>
      </c>
      <c r="R43" s="5">
        <f t="shared" si="0"/>
        <v>306531.85603321035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>
        <f>'WL Base'!D42</f>
        <v>320938.92052632058</v>
      </c>
      <c r="C44" s="6">
        <v>302583.32300613157</v>
      </c>
      <c r="D44" s="6">
        <v>318330.67878973531</v>
      </c>
      <c r="E44" s="6">
        <v>315657.14613697922</v>
      </c>
      <c r="F44" s="6">
        <v>312932.95540144236</v>
      </c>
      <c r="G44" s="6">
        <v>298296.81401492126</v>
      </c>
      <c r="H44" s="6">
        <v>295919.38822206965</v>
      </c>
      <c r="I44" s="6">
        <v>293247.74579879234</v>
      </c>
      <c r="J44" s="6">
        <v>311156.63245709124</v>
      </c>
      <c r="K44" s="6">
        <v>308427.71895767393</v>
      </c>
      <c r="L44" s="6">
        <v>305853.81579256203</v>
      </c>
      <c r="M44" s="6">
        <v>291713.1457427523</v>
      </c>
      <c r="N44" s="6">
        <v>289036.33556608547</v>
      </c>
      <c r="O44" s="6">
        <v>286760.3049451508</v>
      </c>
      <c r="P44" s="6">
        <v>301429.44970311684</v>
      </c>
      <c r="Q44" s="6">
        <v>282630.6147816084</v>
      </c>
      <c r="R44" s="5">
        <f t="shared" si="0"/>
        <v>318653.74936693709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>
        <f>'WL Base'!D43</f>
        <v>333327.52043764701</v>
      </c>
      <c r="C45" s="6">
        <v>314814.56136102282</v>
      </c>
      <c r="D45" s="6">
        <v>330710.0881918947</v>
      </c>
      <c r="E45" s="6">
        <v>328078.34640917921</v>
      </c>
      <c r="F45" s="6">
        <v>325212.40863068699</v>
      </c>
      <c r="G45" s="6">
        <v>310435.69580900576</v>
      </c>
      <c r="H45" s="6">
        <v>308085.10395189672</v>
      </c>
      <c r="I45" s="6">
        <v>305275.01816558483</v>
      </c>
      <c r="J45" s="6">
        <v>323491.98847243394</v>
      </c>
      <c r="K45" s="6">
        <v>320621.0906766897</v>
      </c>
      <c r="L45" s="6">
        <v>318084.99370649317</v>
      </c>
      <c r="M45" s="6">
        <v>303783.72232634143</v>
      </c>
      <c r="N45" s="6">
        <v>300968.17412235815</v>
      </c>
      <c r="O45" s="6">
        <v>298716.23234158847</v>
      </c>
      <c r="P45" s="6">
        <v>313571.19181713846</v>
      </c>
      <c r="Q45" s="6">
        <v>294488.69035299961</v>
      </c>
      <c r="R45" s="5">
        <f t="shared" si="0"/>
        <v>331015.50511620473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>
        <f>'WL Base'!D44</f>
        <v>345939.49611353199</v>
      </c>
      <c r="C46" s="6">
        <v>327308.94934986986</v>
      </c>
      <c r="D46" s="6">
        <v>343319.23479269934</v>
      </c>
      <c r="E46" s="6">
        <v>340744.93987848097</v>
      </c>
      <c r="F46" s="6">
        <v>337727.60877032269</v>
      </c>
      <c r="G46" s="6">
        <v>322841.93265519256</v>
      </c>
      <c r="H46" s="6">
        <v>320531.70050826418</v>
      </c>
      <c r="I46" s="6">
        <v>317574.37252266385</v>
      </c>
      <c r="J46" s="6">
        <v>336077.47099237103</v>
      </c>
      <c r="K46" s="6">
        <v>336652.14521052421</v>
      </c>
      <c r="L46" s="6">
        <v>330571.66135230783</v>
      </c>
      <c r="M46" s="6">
        <v>318972.90844265855</v>
      </c>
      <c r="N46" s="6">
        <v>313175.84685892053</v>
      </c>
      <c r="O46" s="6">
        <v>310960.86354472628</v>
      </c>
      <c r="P46" s="6">
        <v>325972.71763598162</v>
      </c>
      <c r="Q46" s="6">
        <v>306638.72940370825</v>
      </c>
      <c r="R46" s="5">
        <f t="shared" si="0"/>
        <v>343714.78145245922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>
        <f>'WL Base'!D45</f>
        <v>358705.90490972064</v>
      </c>
      <c r="C47" s="6">
        <v>340009.04059553827</v>
      </c>
      <c r="D47" s="6">
        <v>356090.75726285001</v>
      </c>
      <c r="E47" s="6">
        <v>353522.44573106343</v>
      </c>
      <c r="F47" s="6">
        <v>354613.98920883884</v>
      </c>
      <c r="G47" s="6">
        <v>335459.8709746385</v>
      </c>
      <c r="H47" s="6">
        <v>333148.30145235109</v>
      </c>
      <c r="I47" s="6">
        <v>330092.24128640327</v>
      </c>
      <c r="J47" s="6">
        <v>348782.34333068435</v>
      </c>
      <c r="K47" s="6">
        <v>353867.4416895156</v>
      </c>
      <c r="L47" s="6">
        <v>343187.43564080057</v>
      </c>
      <c r="M47" s="6">
        <v>343294.59271141124</v>
      </c>
      <c r="N47" s="6">
        <v>325607.5044443112</v>
      </c>
      <c r="O47" s="6">
        <v>323390.38009481435</v>
      </c>
      <c r="P47" s="6">
        <v>338511.228163347</v>
      </c>
      <c r="Q47" s="6">
        <v>318980.02958297112</v>
      </c>
      <c r="R47" s="5">
        <f t="shared" si="0"/>
        <v>357194.11905637104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>
        <f>'WL Base'!D46</f>
        <v>371626.42980174447</v>
      </c>
      <c r="C48" s="6">
        <v>352913.79373382108</v>
      </c>
      <c r="D48" s="6">
        <v>369024.50318266475</v>
      </c>
      <c r="E48" s="6">
        <v>366472.5404852241</v>
      </c>
      <c r="F48" s="6">
        <v>354613.98920883884</v>
      </c>
      <c r="G48" s="6">
        <v>348288.72431738721</v>
      </c>
      <c r="H48" s="6">
        <v>345985.09078558628</v>
      </c>
      <c r="I48" s="6">
        <v>342828.14283913124</v>
      </c>
      <c r="J48" s="6">
        <v>361666.85963605385</v>
      </c>
      <c r="K48" s="6">
        <v>358455.65754749009</v>
      </c>
      <c r="L48" s="6">
        <v>355990.93066545902</v>
      </c>
      <c r="M48" s="6">
        <v>343294.59271141124</v>
      </c>
      <c r="N48" s="6">
        <v>338262.92287588492</v>
      </c>
      <c r="O48" s="6">
        <v>336052.59139974602</v>
      </c>
      <c r="P48" s="6">
        <v>351243.99839282839</v>
      </c>
      <c r="Q48" s="6">
        <v>331559.36482745345</v>
      </c>
      <c r="R48" s="5">
        <f t="shared" si="0"/>
        <v>368046.38841225603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>
        <f>'WL Base'!D47</f>
        <v>384750.32111402403</v>
      </c>
      <c r="C49" s="6">
        <v>366063.65284815652</v>
      </c>
      <c r="D49" s="6">
        <v>382168.89304198144</v>
      </c>
      <c r="E49" s="6">
        <v>379643.31845181086</v>
      </c>
      <c r="F49" s="6">
        <v>372243.23365136259</v>
      </c>
      <c r="G49" s="6">
        <v>361368.08835705172</v>
      </c>
      <c r="H49" s="6">
        <v>359081.48469146469</v>
      </c>
      <c r="I49" s="6">
        <v>355820.6990249363</v>
      </c>
      <c r="J49" s="6">
        <v>374778.05546614958</v>
      </c>
      <c r="K49" s="6">
        <v>385787.90143548616</v>
      </c>
      <c r="L49" s="6">
        <v>369027.96414794034</v>
      </c>
      <c r="M49" s="6">
        <v>354452.04968307505</v>
      </c>
      <c r="N49" s="6">
        <v>351179.93237363541</v>
      </c>
      <c r="O49" s="6">
        <v>348985.18100806937</v>
      </c>
      <c r="P49" s="6">
        <v>364215.85407379485</v>
      </c>
      <c r="Q49" s="6">
        <v>344413.66628731904</v>
      </c>
      <c r="R49" s="5">
        <f t="shared" si="0"/>
        <v>382240.2911452172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>
        <f>'WL Base'!D48</f>
        <v>398061.01395699609</v>
      </c>
      <c r="C50" s="6">
        <v>379443.84514784993</v>
      </c>
      <c r="D50" s="6">
        <v>395507.80465757387</v>
      </c>
      <c r="E50" s="6">
        <v>393019.74669262586</v>
      </c>
      <c r="F50" s="6">
        <v>389621.88518831111</v>
      </c>
      <c r="G50" s="6">
        <v>374683.76702181372</v>
      </c>
      <c r="H50" s="6">
        <v>372424.32203194505</v>
      </c>
      <c r="I50" s="6">
        <v>369056.39422696148</v>
      </c>
      <c r="J50" s="6">
        <v>388101.43696228456</v>
      </c>
      <c r="K50" s="6">
        <v>385787.90143548616</v>
      </c>
      <c r="L50" s="6">
        <v>382284.6809706933</v>
      </c>
      <c r="M50" s="6">
        <v>372174.65216722881</v>
      </c>
      <c r="N50" s="6">
        <v>364345.58540928707</v>
      </c>
      <c r="O50" s="6">
        <v>362176.21459816495</v>
      </c>
      <c r="P50" s="6">
        <v>377413.47556662676</v>
      </c>
      <c r="Q50" s="6">
        <v>357531.55339336314</v>
      </c>
      <c r="R50" s="5">
        <f t="shared" si="0"/>
        <v>395718.83462270134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>
        <f>'WL Base'!D49</f>
        <v>411566.8848736129</v>
      </c>
      <c r="C51" s="6">
        <v>393060.37884960079</v>
      </c>
      <c r="D51" s="6">
        <v>409049.5425324539</v>
      </c>
      <c r="E51" s="6">
        <v>406610.78821159061</v>
      </c>
      <c r="F51" s="6">
        <v>389621.88518831111</v>
      </c>
      <c r="G51" s="6">
        <v>388241.77662686259</v>
      </c>
      <c r="H51" s="6">
        <v>386020.28461165988</v>
      </c>
      <c r="I51" s="6">
        <v>382541.26668905781</v>
      </c>
      <c r="J51" s="6">
        <v>401645.86750704126</v>
      </c>
      <c r="K51" s="6">
        <v>398129.37505801558</v>
      </c>
      <c r="L51" s="6">
        <v>395769.8424722983</v>
      </c>
      <c r="M51" s="6">
        <v>381260.6367155725</v>
      </c>
      <c r="N51" s="6">
        <v>377765.94835487095</v>
      </c>
      <c r="O51" s="6">
        <v>375632.42035917146</v>
      </c>
      <c r="P51" s="6">
        <v>390845.55138395622</v>
      </c>
      <c r="Q51" s="6">
        <v>370919.78913267941</v>
      </c>
      <c r="R51" s="5">
        <f t="shared" si="0"/>
        <v>407299.66234162089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zoomScaleNormal="100" workbookViewId="0">
      <selection activeCell="U19" sqref="U19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Base'!E2</f>
        <v>43524.92732911263</v>
      </c>
      <c r="C4" s="6">
        <v>39921.652699999999</v>
      </c>
      <c r="D4" s="6">
        <v>42601.371800000001</v>
      </c>
      <c r="E4" s="6">
        <v>41285.682280000001</v>
      </c>
      <c r="F4" s="6">
        <v>41205.2022</v>
      </c>
      <c r="G4" s="6">
        <v>38923.521800000002</v>
      </c>
      <c r="H4" s="6">
        <v>37909.9375</v>
      </c>
      <c r="I4" s="6">
        <v>37761.561300000001</v>
      </c>
      <c r="J4" s="6">
        <v>40143.840499999998</v>
      </c>
      <c r="K4" s="6">
        <v>40055.0409</v>
      </c>
      <c r="L4" s="6">
        <v>38815.334900000002</v>
      </c>
      <c r="M4" s="6">
        <v>36958.0962</v>
      </c>
      <c r="N4" s="6">
        <v>36803.735330000003</v>
      </c>
      <c r="O4" s="6">
        <v>35849.895499999999</v>
      </c>
      <c r="P4" s="6">
        <v>37720.844100000002</v>
      </c>
      <c r="Q4" s="6">
        <v>34936.36378</v>
      </c>
      <c r="R4" s="5">
        <f>SUMPRODUCT(B4:Q4,$B$2:$Q$2)</f>
        <v>42767.984951745108</v>
      </c>
      <c r="S4" s="6" t="b">
        <f>R4&lt;B4</f>
        <v>1</v>
      </c>
    </row>
    <row r="5" spans="1:19" s="6" customFormat="1" ht="15" x14ac:dyDescent="0.2">
      <c r="A5">
        <f t="shared" ref="A5:A51" si="0">A4+1</f>
        <v>19</v>
      </c>
      <c r="B5">
        <f>'WL Base'!E3</f>
        <v>46568.783620420596</v>
      </c>
      <c r="C5" s="6">
        <v>42629.882100000003</v>
      </c>
      <c r="D5" s="6">
        <v>45609.455300000001</v>
      </c>
      <c r="E5" s="6">
        <v>44242.692179999998</v>
      </c>
      <c r="F5" s="6">
        <v>44148.995600000002</v>
      </c>
      <c r="G5" s="6">
        <v>41583.792800000003</v>
      </c>
      <c r="H5" s="6">
        <v>40528.241900000001</v>
      </c>
      <c r="I5" s="6">
        <v>40365.868600000002</v>
      </c>
      <c r="J5" s="6">
        <v>43047.860099999998</v>
      </c>
      <c r="K5" s="6">
        <v>42945.666899999997</v>
      </c>
      <c r="L5" s="6">
        <v>41657.5069</v>
      </c>
      <c r="M5" s="6">
        <v>39530.270400000001</v>
      </c>
      <c r="N5" s="6">
        <v>39361.797400000003</v>
      </c>
      <c r="O5" s="6">
        <v>38368.289499999999</v>
      </c>
      <c r="P5" s="6">
        <v>40511.892399999997</v>
      </c>
      <c r="Q5" s="6">
        <v>37410.281620000002</v>
      </c>
      <c r="R5" s="5">
        <f t="shared" ref="R5:R51" si="1">SUMPRODUCT(B5:Q5,$B$2:$Q$2)</f>
        <v>45778.542294775631</v>
      </c>
      <c r="S5" s="6" t="b">
        <f t="shared" ref="S5:S51" si="2">R5&lt;B5</f>
        <v>1</v>
      </c>
    </row>
    <row r="6" spans="1:19" s="6" customFormat="1" ht="15" x14ac:dyDescent="0.2">
      <c r="A6">
        <f t="shared" si="0"/>
        <v>20</v>
      </c>
      <c r="B6">
        <f>'WL Base'!E4</f>
        <v>49703.711156536985</v>
      </c>
      <c r="C6" s="6">
        <v>45435.866399999999</v>
      </c>
      <c r="D6" s="6">
        <v>48708.690199999997</v>
      </c>
      <c r="E6" s="6">
        <v>47293.035430000004</v>
      </c>
      <c r="F6" s="6">
        <v>47183.400399999999</v>
      </c>
      <c r="G6" s="6">
        <v>44340.984499999999</v>
      </c>
      <c r="H6" s="6">
        <v>43244.544999999998</v>
      </c>
      <c r="I6" s="6">
        <v>43066.064899999998</v>
      </c>
      <c r="J6" s="6">
        <v>46044.679300000003</v>
      </c>
      <c r="K6" s="6">
        <v>45926.428899999999</v>
      </c>
      <c r="L6" s="6">
        <v>44591.799099999997</v>
      </c>
      <c r="M6" s="6">
        <v>42199.527999999998</v>
      </c>
      <c r="N6" s="6">
        <v>42014.842989999997</v>
      </c>
      <c r="O6" s="6">
        <v>40982.5985</v>
      </c>
      <c r="P6" s="6">
        <v>43394.455800000003</v>
      </c>
      <c r="Q6" s="6">
        <v>39979.13824</v>
      </c>
      <c r="R6" s="5">
        <f t="shared" si="1"/>
        <v>48880.267989761924</v>
      </c>
      <c r="S6" s="6" t="b">
        <f t="shared" si="2"/>
        <v>1</v>
      </c>
    </row>
    <row r="7" spans="1:19" s="6" customFormat="1" ht="15" x14ac:dyDescent="0.2">
      <c r="A7">
        <f t="shared" si="0"/>
        <v>21</v>
      </c>
      <c r="B7">
        <f>'WL Base'!E5</f>
        <v>52939.666504456625</v>
      </c>
      <c r="C7" s="6">
        <v>48347.752</v>
      </c>
      <c r="D7" s="6">
        <v>51908.959300000002</v>
      </c>
      <c r="E7" s="6">
        <v>50446.386339999997</v>
      </c>
      <c r="F7" s="6">
        <v>50318.066700000003</v>
      </c>
      <c r="G7" s="6">
        <v>47203.069000000003</v>
      </c>
      <c r="H7" s="6">
        <v>46066.691800000001</v>
      </c>
      <c r="I7" s="6">
        <v>45869.938000000002</v>
      </c>
      <c r="J7" s="6">
        <v>49143.7693</v>
      </c>
      <c r="K7" s="6">
        <v>49006.769699999997</v>
      </c>
      <c r="L7" s="6">
        <v>47627.453000000001</v>
      </c>
      <c r="M7" s="6">
        <v>44973.556400000001</v>
      </c>
      <c r="N7" s="6">
        <v>44770.528539999999</v>
      </c>
      <c r="O7" s="6">
        <v>43700.390800000001</v>
      </c>
      <c r="P7" s="6">
        <v>46377.589099999997</v>
      </c>
      <c r="Q7" s="6">
        <v>42650.385110000003</v>
      </c>
      <c r="R7" s="5">
        <f t="shared" si="1"/>
        <v>52083.01052333277</v>
      </c>
      <c r="S7" s="6" t="b">
        <f t="shared" si="2"/>
        <v>1</v>
      </c>
    </row>
    <row r="8" spans="1:19" s="6" customFormat="1" ht="15" x14ac:dyDescent="0.2">
      <c r="A8">
        <f t="shared" si="0"/>
        <v>22</v>
      </c>
      <c r="B8">
        <f>'WL Base'!E6</f>
        <v>56276.146804195552</v>
      </c>
      <c r="C8" s="6">
        <v>51366.762799999997</v>
      </c>
      <c r="D8" s="6">
        <v>55209.914599999996</v>
      </c>
      <c r="E8" s="6">
        <v>53702.885609999998</v>
      </c>
      <c r="F8" s="6">
        <v>53552.826699999998</v>
      </c>
      <c r="G8" s="6">
        <v>50171.364399999999</v>
      </c>
      <c r="H8" s="6">
        <v>48996.3436</v>
      </c>
      <c r="I8" s="6">
        <v>48778.911</v>
      </c>
      <c r="J8" s="6">
        <v>52345.4067</v>
      </c>
      <c r="K8" s="6">
        <v>52186.665000000001</v>
      </c>
      <c r="L8" s="6">
        <v>50764.897900000004</v>
      </c>
      <c r="M8" s="6">
        <v>47854.093999999997</v>
      </c>
      <c r="N8" s="6">
        <v>47630.360220000002</v>
      </c>
      <c r="O8" s="6">
        <v>46523.490400000002</v>
      </c>
      <c r="P8" s="6">
        <v>49461.843399999998</v>
      </c>
      <c r="Q8" s="6">
        <v>45425.913269999997</v>
      </c>
      <c r="R8" s="5">
        <f t="shared" si="1"/>
        <v>55386.407873372205</v>
      </c>
      <c r="S8" s="6" t="b">
        <f t="shared" si="2"/>
        <v>1</v>
      </c>
    </row>
    <row r="9" spans="1:19" s="6" customFormat="1" ht="15" x14ac:dyDescent="0.2">
      <c r="A9">
        <f t="shared" si="0"/>
        <v>23</v>
      </c>
      <c r="B9">
        <f>'WL Base'!E7</f>
        <v>59727.522361200761</v>
      </c>
      <c r="C9" s="6">
        <v>54504.151299999998</v>
      </c>
      <c r="D9" s="6">
        <v>58625.6823</v>
      </c>
      <c r="E9" s="6">
        <v>57076.224920000001</v>
      </c>
      <c r="F9" s="6">
        <v>56901.425000000003</v>
      </c>
      <c r="G9" s="6">
        <v>53256.888500000001</v>
      </c>
      <c r="H9" s="6">
        <v>52044.242299999998</v>
      </c>
      <c r="I9" s="6">
        <v>51803.727099999996</v>
      </c>
      <c r="J9" s="6">
        <v>55662.975200000001</v>
      </c>
      <c r="K9" s="6">
        <v>55479.547400000003</v>
      </c>
      <c r="L9" s="6">
        <v>54017.161399999997</v>
      </c>
      <c r="M9" s="6">
        <v>50851.661899999999</v>
      </c>
      <c r="N9" s="6">
        <v>50604.857929999998</v>
      </c>
      <c r="O9" s="6">
        <v>49462.162400000001</v>
      </c>
      <c r="P9" s="6">
        <v>52659.954599999997</v>
      </c>
      <c r="Q9" s="6">
        <v>48315.77779</v>
      </c>
      <c r="R9" s="5">
        <f t="shared" si="1"/>
        <v>58804.604240996283</v>
      </c>
      <c r="S9" s="6" t="b">
        <f t="shared" si="2"/>
        <v>1</v>
      </c>
    </row>
    <row r="10" spans="1:19" s="6" customFormat="1" ht="15" x14ac:dyDescent="0.2">
      <c r="A10">
        <f t="shared" si="0"/>
        <v>24</v>
      </c>
      <c r="B10">
        <f>'WL Base'!E8</f>
        <v>63303.474985713845</v>
      </c>
      <c r="C10" s="6">
        <v>57768.171600000001</v>
      </c>
      <c r="D10" s="6">
        <v>62165.848599999998</v>
      </c>
      <c r="E10" s="6">
        <v>60575.881869999997</v>
      </c>
      <c r="F10" s="6">
        <v>60373.256300000001</v>
      </c>
      <c r="G10" s="6">
        <v>56467.769200000002</v>
      </c>
      <c r="H10" s="6">
        <v>55218.4666</v>
      </c>
      <c r="I10" s="6">
        <v>54952.375399999997</v>
      </c>
      <c r="J10" s="6">
        <v>59105.790399999998</v>
      </c>
      <c r="K10" s="6">
        <v>58894.653299999998</v>
      </c>
      <c r="L10" s="6">
        <v>57393.373899999999</v>
      </c>
      <c r="M10" s="6">
        <v>53974.215700000001</v>
      </c>
      <c r="N10" s="6">
        <v>53701.888169999998</v>
      </c>
      <c r="O10" s="6">
        <v>52524.215199999999</v>
      </c>
      <c r="P10" s="6">
        <v>55980.9</v>
      </c>
      <c r="Q10" s="6">
        <v>51327.667419999998</v>
      </c>
      <c r="R10" s="5">
        <f t="shared" si="1"/>
        <v>62347.185451292702</v>
      </c>
      <c r="S10" s="6" t="b">
        <f t="shared" si="2"/>
        <v>1</v>
      </c>
    </row>
    <row r="11" spans="1:19" s="6" customFormat="1" ht="15" x14ac:dyDescent="0.2">
      <c r="A11">
        <f t="shared" si="0"/>
        <v>25</v>
      </c>
      <c r="B11">
        <f>'WL Base'!E9</f>
        <v>67032.8130388836</v>
      </c>
      <c r="C11" s="6">
        <v>61180.228900000002</v>
      </c>
      <c r="D11" s="6">
        <v>65858.6011</v>
      </c>
      <c r="E11" s="6">
        <v>64228.746059999998</v>
      </c>
      <c r="F11" s="6">
        <v>63995.598899999997</v>
      </c>
      <c r="G11" s="6">
        <v>59824.856299999999</v>
      </c>
      <c r="H11" s="6">
        <v>58538.988299999997</v>
      </c>
      <c r="I11" s="6">
        <v>58245.056299999997</v>
      </c>
      <c r="J11" s="6">
        <v>62700.025999999998</v>
      </c>
      <c r="K11" s="6">
        <v>62458.519200000002</v>
      </c>
      <c r="L11" s="6">
        <v>60918.873399999997</v>
      </c>
      <c r="M11" s="6">
        <v>57241.214999999997</v>
      </c>
      <c r="N11" s="6">
        <v>56941.129139999997</v>
      </c>
      <c r="O11" s="6">
        <v>55728.527099999999</v>
      </c>
      <c r="P11" s="6">
        <v>59449.332699999999</v>
      </c>
      <c r="Q11" s="6">
        <v>54479.978569999999</v>
      </c>
      <c r="R11" s="5">
        <f t="shared" si="1"/>
        <v>66042.390907282606</v>
      </c>
      <c r="S11" s="6" t="b">
        <f t="shared" si="2"/>
        <v>1</v>
      </c>
    </row>
    <row r="12" spans="1:19" s="6" customFormat="1" ht="15" x14ac:dyDescent="0.2">
      <c r="A12">
        <f t="shared" si="0"/>
        <v>26</v>
      </c>
      <c r="B12">
        <f>'WL Base'!E10</f>
        <v>70923.109009412525</v>
      </c>
      <c r="C12" s="6">
        <v>64747.529799999997</v>
      </c>
      <c r="D12" s="6">
        <v>69711.486999999994</v>
      </c>
      <c r="E12" s="6">
        <v>68042.44773</v>
      </c>
      <c r="F12" s="6">
        <v>67775.911399999997</v>
      </c>
      <c r="G12" s="6">
        <v>63335.283499999998</v>
      </c>
      <c r="H12" s="6">
        <v>62013.005799999999</v>
      </c>
      <c r="I12" s="6">
        <v>61688.819600000003</v>
      </c>
      <c r="J12" s="6">
        <v>66453.224199999997</v>
      </c>
      <c r="K12" s="6">
        <v>66178.529299999995</v>
      </c>
      <c r="L12" s="6">
        <v>64601.108899999999</v>
      </c>
      <c r="M12" s="6">
        <v>60659.782099999997</v>
      </c>
      <c r="N12" s="6">
        <v>60329.556909999999</v>
      </c>
      <c r="O12" s="6">
        <v>59082.120499999997</v>
      </c>
      <c r="P12" s="6">
        <v>63072.633399999999</v>
      </c>
      <c r="Q12" s="6">
        <v>57779.657169999999</v>
      </c>
      <c r="R12" s="5">
        <f t="shared" si="1"/>
        <v>69897.766050021615</v>
      </c>
      <c r="S12" s="6" t="b">
        <f t="shared" si="2"/>
        <v>1</v>
      </c>
    </row>
    <row r="13" spans="1:19" s="6" customFormat="1" ht="15" x14ac:dyDescent="0.2">
      <c r="A13">
        <f t="shared" si="0"/>
        <v>27</v>
      </c>
      <c r="B13">
        <f>'WL Base'!E11</f>
        <v>74971.400576798245</v>
      </c>
      <c r="C13" s="6">
        <v>68470.116500000004</v>
      </c>
      <c r="D13" s="6">
        <v>73721.805399999997</v>
      </c>
      <c r="E13" s="6">
        <v>72015.068620000005</v>
      </c>
      <c r="F13" s="6">
        <v>71711.814299999998</v>
      </c>
      <c r="G13" s="6">
        <v>66999.266199999998</v>
      </c>
      <c r="H13" s="6">
        <v>65641.278699999995</v>
      </c>
      <c r="I13" s="6">
        <v>65284.075799999999</v>
      </c>
      <c r="J13" s="6">
        <v>70363.715700000001</v>
      </c>
      <c r="K13" s="6">
        <v>70052.561300000001</v>
      </c>
      <c r="L13" s="6">
        <v>68438.688899999994</v>
      </c>
      <c r="M13" s="6">
        <v>64230.822999999997</v>
      </c>
      <c r="N13" s="6">
        <v>63867.737000000001</v>
      </c>
      <c r="O13" s="6">
        <v>62586.068899999998</v>
      </c>
      <c r="P13" s="6">
        <v>66849.622600000002</v>
      </c>
      <c r="Q13" s="6">
        <v>61227.906940000001</v>
      </c>
      <c r="R13" s="5">
        <f t="shared" si="1"/>
        <v>73910.58834337107</v>
      </c>
      <c r="S13" s="6" t="b">
        <f t="shared" si="2"/>
        <v>1</v>
      </c>
    </row>
    <row r="14" spans="1:19" s="6" customFormat="1" ht="15" x14ac:dyDescent="0.2">
      <c r="A14">
        <f t="shared" si="0"/>
        <v>28</v>
      </c>
      <c r="B14">
        <f>'WL Base'!E12</f>
        <v>79228.951167063729</v>
      </c>
      <c r="C14" s="6">
        <v>72385.547200000001</v>
      </c>
      <c r="D14" s="6">
        <v>77939.644199999995</v>
      </c>
      <c r="E14" s="6">
        <v>76194.067360000001</v>
      </c>
      <c r="F14" s="6">
        <v>75851.676800000001</v>
      </c>
      <c r="G14" s="6">
        <v>70853.303799999994</v>
      </c>
      <c r="H14" s="6">
        <v>68912.803599999999</v>
      </c>
      <c r="I14" s="6">
        <v>69066.105899999995</v>
      </c>
      <c r="J14" s="6">
        <v>74477.591899999999</v>
      </c>
      <c r="K14" s="6">
        <v>74127.585000000006</v>
      </c>
      <c r="L14" s="6">
        <v>72476.132500000007</v>
      </c>
      <c r="M14" s="6">
        <v>67988.058000000005</v>
      </c>
      <c r="N14" s="6">
        <v>67589.958270000003</v>
      </c>
      <c r="O14" s="6">
        <v>66272.976599999995</v>
      </c>
      <c r="P14" s="6">
        <v>70823.542300000001</v>
      </c>
      <c r="Q14" s="6">
        <v>64856.422939999997</v>
      </c>
      <c r="R14" s="5">
        <f t="shared" si="1"/>
        <v>78130.734984410694</v>
      </c>
      <c r="S14" s="6" t="b">
        <f t="shared" si="2"/>
        <v>1</v>
      </c>
    </row>
    <row r="15" spans="1:19" s="6" customFormat="1" ht="15" x14ac:dyDescent="0.2">
      <c r="A15">
        <f t="shared" si="0"/>
        <v>29</v>
      </c>
      <c r="B15">
        <f>'WL Base'!E13</f>
        <v>83703.991805395766</v>
      </c>
      <c r="C15" s="6">
        <v>76502.011599999998</v>
      </c>
      <c r="D15" s="6">
        <v>82373.219899999996</v>
      </c>
      <c r="E15" s="6">
        <v>80587.797399999996</v>
      </c>
      <c r="F15" s="6">
        <v>80203.640199999994</v>
      </c>
      <c r="G15" s="6">
        <v>74905.511100000003</v>
      </c>
      <c r="H15" s="6">
        <v>75804.084000000003</v>
      </c>
      <c r="I15" s="6">
        <v>73042.935100000002</v>
      </c>
      <c r="J15" s="6">
        <v>78803.137499999997</v>
      </c>
      <c r="K15" s="6">
        <v>78411.676600000006</v>
      </c>
      <c r="L15" s="6">
        <v>76721.641199999998</v>
      </c>
      <c r="M15" s="6">
        <v>71939.609800000006</v>
      </c>
      <c r="N15" s="6">
        <v>71504.169129999995</v>
      </c>
      <c r="O15" s="6">
        <v>70150.870999999999</v>
      </c>
      <c r="P15" s="6">
        <v>75002.522500000006</v>
      </c>
      <c r="Q15" s="6">
        <v>68673.151889999994</v>
      </c>
      <c r="R15" s="5">
        <f t="shared" si="1"/>
        <v>82568.609690532801</v>
      </c>
      <c r="S15" s="6" t="b">
        <f t="shared" si="2"/>
        <v>1</v>
      </c>
    </row>
    <row r="16" spans="1:19" s="6" customFormat="1" ht="15" x14ac:dyDescent="0.2">
      <c r="A16">
        <f t="shared" si="0"/>
        <v>30</v>
      </c>
      <c r="B16">
        <f>'WL Base'!E14</f>
        <v>88407.02095595526</v>
      </c>
      <c r="C16" s="6">
        <v>80829.378500000006</v>
      </c>
      <c r="D16" s="6">
        <v>87032.966100000005</v>
      </c>
      <c r="E16" s="6">
        <v>85206.72507</v>
      </c>
      <c r="F16" s="6">
        <v>84777.989000000001</v>
      </c>
      <c r="G16" s="6">
        <v>79165.636799999993</v>
      </c>
      <c r="H16" s="6">
        <v>75804.084000000003</v>
      </c>
      <c r="I16" s="6">
        <v>77224.169599999994</v>
      </c>
      <c r="J16" s="6">
        <v>83350.691000000006</v>
      </c>
      <c r="K16" s="6">
        <v>82914.995599999995</v>
      </c>
      <c r="L16" s="6">
        <v>81185.402100000007</v>
      </c>
      <c r="M16" s="6">
        <v>76095.123200000002</v>
      </c>
      <c r="N16" s="6">
        <v>75619.856700000004</v>
      </c>
      <c r="O16" s="6">
        <v>74229.253599999996</v>
      </c>
      <c r="P16" s="6">
        <v>79396.623600000006</v>
      </c>
      <c r="Q16" s="6">
        <v>72687.475099999996</v>
      </c>
      <c r="R16" s="5">
        <f t="shared" si="1"/>
        <v>87228.85360991185</v>
      </c>
      <c r="S16" s="6" t="b">
        <f t="shared" si="2"/>
        <v>1</v>
      </c>
    </row>
    <row r="17" spans="1:19" s="6" customFormat="1" ht="15" x14ac:dyDescent="0.2">
      <c r="A17">
        <f t="shared" si="0"/>
        <v>31</v>
      </c>
      <c r="B17">
        <f>'WL Base'!E15</f>
        <v>93343.87804561331</v>
      </c>
      <c r="C17" s="6">
        <v>85374.352400000003</v>
      </c>
      <c r="D17" s="6">
        <v>91924.790399999998</v>
      </c>
      <c r="E17" s="6">
        <v>90047.661640000006</v>
      </c>
      <c r="F17" s="6">
        <v>89580.667700000005</v>
      </c>
      <c r="G17" s="6">
        <v>83640.379300000001</v>
      </c>
      <c r="H17" s="6">
        <v>75804.084000000003</v>
      </c>
      <c r="I17" s="6">
        <v>81616.496100000004</v>
      </c>
      <c r="J17" s="6">
        <v>88117.389899999995</v>
      </c>
      <c r="K17" s="6">
        <v>87643.512600000002</v>
      </c>
      <c r="L17" s="6">
        <v>85864.922699999996</v>
      </c>
      <c r="M17" s="6">
        <v>80455.132500000007</v>
      </c>
      <c r="N17" s="6">
        <v>79943.694510000001</v>
      </c>
      <c r="O17" s="6">
        <v>78508.881999999998</v>
      </c>
      <c r="P17" s="6">
        <v>84003.65</v>
      </c>
      <c r="Q17" s="6">
        <v>76900.328210000007</v>
      </c>
      <c r="R17" s="5">
        <f t="shared" si="1"/>
        <v>92120.556906828177</v>
      </c>
      <c r="S17" s="6" t="b">
        <f t="shared" si="2"/>
        <v>1</v>
      </c>
    </row>
    <row r="18" spans="1:19" s="6" customFormat="1" ht="15" x14ac:dyDescent="0.2">
      <c r="A18">
        <f t="shared" si="0"/>
        <v>32</v>
      </c>
      <c r="B18">
        <f>'WL Base'!E16</f>
        <v>98512.750222390328</v>
      </c>
      <c r="C18" s="6">
        <v>90138.277700000006</v>
      </c>
      <c r="D18" s="6">
        <v>97047.157399999996</v>
      </c>
      <c r="E18" s="6">
        <v>95118.470950000003</v>
      </c>
      <c r="F18" s="6">
        <v>94610.474000000002</v>
      </c>
      <c r="G18" s="6">
        <v>88331.261199999994</v>
      </c>
      <c r="H18" s="6">
        <v>90674.729000000007</v>
      </c>
      <c r="I18" s="6">
        <v>86221.637600000002</v>
      </c>
      <c r="J18" s="6">
        <v>93111.073499999999</v>
      </c>
      <c r="K18" s="6">
        <v>92596.292199999996</v>
      </c>
      <c r="L18" s="6">
        <v>90768.009300000005</v>
      </c>
      <c r="M18" s="6">
        <v>85027.651700000002</v>
      </c>
      <c r="N18" s="6">
        <v>84477.56422</v>
      </c>
      <c r="O18" s="6">
        <v>82997.712700000004</v>
      </c>
      <c r="P18" s="6">
        <v>88831.377299999993</v>
      </c>
      <c r="Q18" s="6">
        <v>81319.616940000007</v>
      </c>
      <c r="R18" s="5">
        <f t="shared" si="1"/>
        <v>97250.900496422881</v>
      </c>
      <c r="S18" s="6" t="b">
        <f t="shared" si="2"/>
        <v>1</v>
      </c>
    </row>
    <row r="19" spans="1:19" s="6" customFormat="1" ht="15" x14ac:dyDescent="0.2">
      <c r="A19">
        <f t="shared" si="0"/>
        <v>33</v>
      </c>
      <c r="B19">
        <f>'WL Base'!E17</f>
        <v>103917.78282726313</v>
      </c>
      <c r="C19" s="6">
        <v>95126.704100000003</v>
      </c>
      <c r="D19" s="6">
        <v>102404.341</v>
      </c>
      <c r="E19" s="6">
        <v>100423.8315</v>
      </c>
      <c r="F19" s="6">
        <v>99871.8024</v>
      </c>
      <c r="G19" s="6">
        <v>93243.882299999997</v>
      </c>
      <c r="H19" s="6">
        <v>91435.777700000006</v>
      </c>
      <c r="I19" s="6">
        <v>91045.246499999994</v>
      </c>
      <c r="J19" s="6">
        <v>98336.508499999996</v>
      </c>
      <c r="K19" s="6">
        <v>97777.8226</v>
      </c>
      <c r="L19" s="6">
        <v>95899.525299999994</v>
      </c>
      <c r="M19" s="6">
        <v>89818.603600000002</v>
      </c>
      <c r="N19" s="6">
        <v>89227.157219999994</v>
      </c>
      <c r="O19" s="6">
        <v>87701.703999999998</v>
      </c>
      <c r="P19" s="6">
        <v>93884.743600000002</v>
      </c>
      <c r="Q19" s="6">
        <v>85951.324770000007</v>
      </c>
      <c r="R19" s="5">
        <f t="shared" si="1"/>
        <v>102608.16730813858</v>
      </c>
      <c r="S19" s="6" t="b">
        <f t="shared" si="2"/>
        <v>1</v>
      </c>
    </row>
    <row r="20" spans="1:19" s="6" customFormat="1" ht="15" x14ac:dyDescent="0.2">
      <c r="A20">
        <f t="shared" si="0"/>
        <v>34</v>
      </c>
      <c r="B20">
        <f>'WL Base'!E18</f>
        <v>109572.82796528358</v>
      </c>
      <c r="C20" s="6">
        <v>100352.164</v>
      </c>
      <c r="D20" s="6">
        <v>108010.08</v>
      </c>
      <c r="E20" s="6">
        <v>105977.40150000001</v>
      </c>
      <c r="F20" s="6">
        <v>105378.162</v>
      </c>
      <c r="G20" s="6">
        <v>98390.608200000002</v>
      </c>
      <c r="H20" s="6">
        <v>96730.097699999998</v>
      </c>
      <c r="I20" s="6">
        <v>96099.492299999998</v>
      </c>
      <c r="J20" s="6">
        <v>103807.162</v>
      </c>
      <c r="K20" s="6">
        <v>103201.423</v>
      </c>
      <c r="L20" s="6">
        <v>101272.71400000001</v>
      </c>
      <c r="M20" s="6">
        <v>94840.136700000003</v>
      </c>
      <c r="N20" s="6">
        <v>94204.47984</v>
      </c>
      <c r="O20" s="6">
        <v>92632.811199999996</v>
      </c>
      <c r="P20" s="6">
        <v>99176.806400000001</v>
      </c>
      <c r="Q20" s="6">
        <v>90807.246159999995</v>
      </c>
      <c r="R20" s="5">
        <f t="shared" si="1"/>
        <v>108216.36732788132</v>
      </c>
      <c r="S20" s="6" t="b">
        <f t="shared" si="2"/>
        <v>1</v>
      </c>
    </row>
    <row r="21" spans="1:19" s="6" customFormat="1" ht="15" x14ac:dyDescent="0.2">
      <c r="A21">
        <f t="shared" si="0"/>
        <v>35</v>
      </c>
      <c r="B21">
        <f>'WL Base'!E19</f>
        <v>115479.26301304865</v>
      </c>
      <c r="C21" s="6">
        <v>105818.349</v>
      </c>
      <c r="D21" s="6">
        <v>113865.97</v>
      </c>
      <c r="E21" s="6">
        <v>111781.3919</v>
      </c>
      <c r="F21" s="6">
        <v>111131.395</v>
      </c>
      <c r="G21" s="6">
        <v>103775.262</v>
      </c>
      <c r="H21" s="6">
        <v>96730.097699999998</v>
      </c>
      <c r="I21" s="6">
        <v>101388.344</v>
      </c>
      <c r="J21" s="6">
        <v>109525.43399999999</v>
      </c>
      <c r="K21" s="6">
        <v>108869.13</v>
      </c>
      <c r="L21" s="6">
        <v>106890.186</v>
      </c>
      <c r="M21" s="6">
        <v>100096.63</v>
      </c>
      <c r="N21" s="6">
        <v>99413.615000000005</v>
      </c>
      <c r="O21" s="6">
        <v>97795.532999999996</v>
      </c>
      <c r="P21" s="6">
        <v>104710.342</v>
      </c>
      <c r="Q21" s="6">
        <v>95891.972840000002</v>
      </c>
      <c r="R21" s="5">
        <f t="shared" si="1"/>
        <v>114071.65134701518</v>
      </c>
      <c r="S21" s="6" t="b">
        <f t="shared" si="2"/>
        <v>1</v>
      </c>
    </row>
    <row r="22" spans="1:19" s="6" customFormat="1" ht="15" x14ac:dyDescent="0.2">
      <c r="A22">
        <f t="shared" si="0"/>
        <v>36</v>
      </c>
      <c r="B22">
        <f>'WL Base'!E20</f>
        <v>121648.82403914825</v>
      </c>
      <c r="C22" s="6">
        <v>111536.443</v>
      </c>
      <c r="D22" s="6">
        <v>119983.709</v>
      </c>
      <c r="E22" s="6">
        <v>117847.59910000001</v>
      </c>
      <c r="F22" s="6">
        <v>117143.072</v>
      </c>
      <c r="G22" s="6">
        <v>109408.927</v>
      </c>
      <c r="H22" s="6">
        <v>109184.098</v>
      </c>
      <c r="I22" s="6">
        <v>106922.76300000001</v>
      </c>
      <c r="J22" s="6">
        <v>115503.01</v>
      </c>
      <c r="K22" s="6">
        <v>114792.41</v>
      </c>
      <c r="L22" s="6">
        <v>112763.496</v>
      </c>
      <c r="M22" s="6">
        <v>105599.143</v>
      </c>
      <c r="N22" s="6">
        <v>104865.42230000001</v>
      </c>
      <c r="O22" s="6">
        <v>103200.804</v>
      </c>
      <c r="P22" s="6">
        <v>110496.798</v>
      </c>
      <c r="Q22" s="6">
        <v>101216.3343</v>
      </c>
      <c r="R22" s="5">
        <f t="shared" si="1"/>
        <v>120195.4886411763</v>
      </c>
      <c r="S22" s="6" t="b">
        <f t="shared" si="2"/>
        <v>1</v>
      </c>
    </row>
    <row r="23" spans="1:19" s="6" customFormat="1" ht="15" x14ac:dyDescent="0.2">
      <c r="A23">
        <f t="shared" si="0"/>
        <v>37</v>
      </c>
      <c r="B23">
        <f>'WL Base'!E21</f>
        <v>128085.10137366112</v>
      </c>
      <c r="C23" s="6">
        <v>117511.80899999999</v>
      </c>
      <c r="D23" s="6">
        <v>126367.06600000001</v>
      </c>
      <c r="E23" s="6">
        <v>124180.35799999999</v>
      </c>
      <c r="F23" s="6">
        <v>123417.148</v>
      </c>
      <c r="G23" s="6">
        <v>115297.06299999999</v>
      </c>
      <c r="H23" s="6">
        <v>113491.80499999999</v>
      </c>
      <c r="I23" s="6">
        <v>112708.318</v>
      </c>
      <c r="J23" s="6">
        <v>121744.36500000001</v>
      </c>
      <c r="K23" s="6">
        <v>120975.363</v>
      </c>
      <c r="L23" s="6">
        <v>118897.27499999999</v>
      </c>
      <c r="M23" s="6">
        <v>111353.63800000001</v>
      </c>
      <c r="N23" s="6">
        <v>110565.55250000001</v>
      </c>
      <c r="O23" s="6">
        <v>108854.67</v>
      </c>
      <c r="P23" s="6">
        <v>116540.925</v>
      </c>
      <c r="Q23" s="6">
        <v>106786.43919999999</v>
      </c>
      <c r="R23" s="5">
        <f t="shared" si="1"/>
        <v>126580.27071354675</v>
      </c>
      <c r="S23" s="6" t="b">
        <f t="shared" si="2"/>
        <v>1</v>
      </c>
    </row>
    <row r="24" spans="1:19" s="6" customFormat="1" ht="15" x14ac:dyDescent="0.2">
      <c r="A24">
        <f t="shared" si="0"/>
        <v>38</v>
      </c>
      <c r="B24">
        <f>'WL Base'!E22</f>
        <v>134775.31151341554</v>
      </c>
      <c r="C24" s="6">
        <v>123737.83</v>
      </c>
      <c r="D24" s="6">
        <v>133003.861</v>
      </c>
      <c r="E24" s="6">
        <v>130768.9516</v>
      </c>
      <c r="F24" s="6">
        <v>129942.23299999999</v>
      </c>
      <c r="G24" s="6">
        <v>121433.54</v>
      </c>
      <c r="H24" s="6">
        <v>119581.69899999999</v>
      </c>
      <c r="I24" s="6">
        <v>118739.435</v>
      </c>
      <c r="J24" s="6">
        <v>128239.40300000001</v>
      </c>
      <c r="K24" s="6">
        <v>127407.23699999999</v>
      </c>
      <c r="L24" s="6">
        <v>125282.137</v>
      </c>
      <c r="M24" s="6">
        <v>117355.511</v>
      </c>
      <c r="N24" s="6">
        <v>116508.88069999999</v>
      </c>
      <c r="O24" s="6">
        <v>114753.02499999999</v>
      </c>
      <c r="P24" s="6">
        <v>122833.912</v>
      </c>
      <c r="Q24" s="6">
        <v>112598.5809</v>
      </c>
      <c r="R24" s="5">
        <f t="shared" si="1"/>
        <v>133219.22421503774</v>
      </c>
      <c r="S24" s="6" t="b">
        <f t="shared" si="2"/>
        <v>1</v>
      </c>
    </row>
    <row r="25" spans="1:19" s="6" customFormat="1" ht="15" x14ac:dyDescent="0.2">
      <c r="A25">
        <f t="shared" si="0"/>
        <v>39</v>
      </c>
      <c r="B25">
        <f>'WL Base'!E23</f>
        <v>141717.72766894754</v>
      </c>
      <c r="C25" s="6">
        <v>130215.825</v>
      </c>
      <c r="D25" s="6">
        <v>139892.69500000001</v>
      </c>
      <c r="E25" s="6">
        <v>137612.88939999999</v>
      </c>
      <c r="F25" s="6">
        <v>136717.30799999999</v>
      </c>
      <c r="G25" s="6">
        <v>127819.923</v>
      </c>
      <c r="H25" s="6">
        <v>125923.648</v>
      </c>
      <c r="I25" s="6">
        <v>125017.95</v>
      </c>
      <c r="J25" s="6">
        <v>134987.93799999999</v>
      </c>
      <c r="K25" s="6">
        <v>134087.32999999999</v>
      </c>
      <c r="L25" s="6">
        <v>131918.242</v>
      </c>
      <c r="M25" s="6">
        <v>123607.243</v>
      </c>
      <c r="N25" s="6">
        <v>122697.4616</v>
      </c>
      <c r="O25" s="6">
        <v>120898.583</v>
      </c>
      <c r="P25" s="6">
        <v>129376.196</v>
      </c>
      <c r="Q25" s="6">
        <v>118655.6626</v>
      </c>
      <c r="R25" s="5">
        <f t="shared" si="1"/>
        <v>140110.0639862628</v>
      </c>
      <c r="S25" s="6" t="b">
        <f t="shared" si="2"/>
        <v>1</v>
      </c>
    </row>
    <row r="26" spans="1:19" s="6" customFormat="1" ht="15" x14ac:dyDescent="0.2">
      <c r="A26">
        <f t="shared" si="0"/>
        <v>40</v>
      </c>
      <c r="B26">
        <f>'WL Base'!E24</f>
        <v>148925.16316992996</v>
      </c>
      <c r="C26" s="6">
        <v>136957.84599999999</v>
      </c>
      <c r="D26" s="6">
        <v>147046.34400000001</v>
      </c>
      <c r="E26" s="6">
        <v>144725.18919999999</v>
      </c>
      <c r="F26" s="6">
        <v>143755.054</v>
      </c>
      <c r="G26" s="6">
        <v>134468.16399999999</v>
      </c>
      <c r="H26" s="6">
        <v>132529.81599999999</v>
      </c>
      <c r="I26" s="6">
        <v>131555.712</v>
      </c>
      <c r="J26" s="6">
        <v>142002.86900000001</v>
      </c>
      <c r="K26" s="6">
        <v>141028.21599999999</v>
      </c>
      <c r="L26" s="6">
        <v>138818.35399999999</v>
      </c>
      <c r="M26" s="6">
        <v>130120.889</v>
      </c>
      <c r="N26" s="6">
        <v>129143.0529</v>
      </c>
      <c r="O26" s="6">
        <v>127303.28599999999</v>
      </c>
      <c r="P26" s="6">
        <v>136180.43100000001</v>
      </c>
      <c r="Q26" s="6">
        <v>124969.5289</v>
      </c>
      <c r="R26" s="5">
        <f t="shared" si="1"/>
        <v>147265.57562006047</v>
      </c>
      <c r="S26" s="6" t="b">
        <f t="shared" si="2"/>
        <v>1</v>
      </c>
    </row>
    <row r="27" spans="1:19" s="6" customFormat="1" ht="15" x14ac:dyDescent="0.2">
      <c r="A27">
        <f t="shared" si="0"/>
        <v>41</v>
      </c>
      <c r="B27">
        <f>'WL Base'!E25</f>
        <v>156409.28445458494</v>
      </c>
      <c r="C27" s="6">
        <v>143975.15299999999</v>
      </c>
      <c r="D27" s="6">
        <v>154476.481</v>
      </c>
      <c r="E27" s="6">
        <v>152100.64780000001</v>
      </c>
      <c r="F27" s="6">
        <v>151067.04300000001</v>
      </c>
      <c r="G27" s="6">
        <v>141389.497</v>
      </c>
      <c r="H27" s="6">
        <v>145782.79800000001</v>
      </c>
      <c r="I27" s="6">
        <v>138363.89000000001</v>
      </c>
      <c r="J27" s="6">
        <v>149279.484</v>
      </c>
      <c r="K27" s="6">
        <v>148241.40700000001</v>
      </c>
      <c r="L27" s="6">
        <v>145978.29699999999</v>
      </c>
      <c r="M27" s="6">
        <v>136895.6</v>
      </c>
      <c r="N27" s="6">
        <v>135856.75889999999</v>
      </c>
      <c r="O27" s="6">
        <v>133966.66800000001</v>
      </c>
      <c r="P27" s="6">
        <v>143242.86900000001</v>
      </c>
      <c r="Q27" s="6">
        <v>131540.0227</v>
      </c>
      <c r="R27" s="5">
        <f t="shared" si="1"/>
        <v>154699.83413489239</v>
      </c>
      <c r="S27" s="6" t="b">
        <f t="shared" si="2"/>
        <v>1</v>
      </c>
    </row>
    <row r="28" spans="1:19" s="6" customFormat="1" ht="15" x14ac:dyDescent="0.2">
      <c r="A28">
        <f t="shared" si="0"/>
        <v>42</v>
      </c>
      <c r="B28">
        <f>'WL Base'!E26</f>
        <v>164166.52140859686</v>
      </c>
      <c r="C28" s="6">
        <v>151267.71100000001</v>
      </c>
      <c r="D28" s="6">
        <v>162179.93400000001</v>
      </c>
      <c r="E28" s="6">
        <v>159752.05239999999</v>
      </c>
      <c r="F28" s="6">
        <v>158650.59099999999</v>
      </c>
      <c r="G28" s="6">
        <v>148584.17499999999</v>
      </c>
      <c r="H28" s="6">
        <v>146543.27499999999</v>
      </c>
      <c r="I28" s="6">
        <v>145443.09</v>
      </c>
      <c r="J28" s="6">
        <v>156830.45800000001</v>
      </c>
      <c r="K28" s="6">
        <v>155724.611</v>
      </c>
      <c r="L28" s="6">
        <v>153410.64000000001</v>
      </c>
      <c r="M28" s="6">
        <v>143943.35999999999</v>
      </c>
      <c r="N28" s="6">
        <v>142839.49840000001</v>
      </c>
      <c r="O28" s="6">
        <v>140900.63200000001</v>
      </c>
      <c r="P28" s="6">
        <v>150575.99400000001</v>
      </c>
      <c r="Q28" s="6">
        <v>138378.96359999999</v>
      </c>
      <c r="R28" s="5">
        <f t="shared" si="1"/>
        <v>162400.02412990463</v>
      </c>
      <c r="S28" s="6" t="b">
        <f t="shared" si="2"/>
        <v>1</v>
      </c>
    </row>
    <row r="29" spans="1:19" s="6" customFormat="1" ht="15" x14ac:dyDescent="0.2">
      <c r="A29">
        <f t="shared" si="0"/>
        <v>43</v>
      </c>
      <c r="B29">
        <f>'WL Base'!E27</f>
        <v>172216.31774334208</v>
      </c>
      <c r="C29" s="6">
        <v>158852.717</v>
      </c>
      <c r="D29" s="6">
        <v>170175.96</v>
      </c>
      <c r="E29" s="6">
        <v>167698.58790000001</v>
      </c>
      <c r="F29" s="6">
        <v>166524.65400000001</v>
      </c>
      <c r="G29" s="6">
        <v>156069.18100000001</v>
      </c>
      <c r="H29" s="6">
        <v>161197.603</v>
      </c>
      <c r="I29" s="6">
        <v>152810.04500000001</v>
      </c>
      <c r="J29" s="6">
        <v>164674.71400000001</v>
      </c>
      <c r="K29" s="6">
        <v>163496.51699999999</v>
      </c>
      <c r="L29" s="6">
        <v>161053.98699999999</v>
      </c>
      <c r="M29" s="6">
        <v>151280.88200000001</v>
      </c>
      <c r="N29" s="6">
        <v>150107.76730000001</v>
      </c>
      <c r="O29" s="6">
        <v>148121.639</v>
      </c>
      <c r="P29" s="6">
        <v>158198.155</v>
      </c>
      <c r="Q29" s="6">
        <v>145502.636</v>
      </c>
      <c r="R29" s="5">
        <f t="shared" si="1"/>
        <v>170399.0371545447</v>
      </c>
      <c r="S29" s="6" t="b">
        <f t="shared" si="2"/>
        <v>1</v>
      </c>
    </row>
    <row r="30" spans="1:19" s="6" customFormat="1" ht="15" x14ac:dyDescent="0.2">
      <c r="A30">
        <f t="shared" si="0"/>
        <v>44</v>
      </c>
      <c r="B30">
        <f>'WL Base'!E28</f>
        <v>180557.60064537788</v>
      </c>
      <c r="C30" s="6">
        <v>166731.97099999999</v>
      </c>
      <c r="D30" s="6">
        <v>178463.851</v>
      </c>
      <c r="E30" s="6">
        <v>175940.3314</v>
      </c>
      <c r="F30" s="6">
        <v>174688.91399999999</v>
      </c>
      <c r="G30" s="6">
        <v>163846.61900000001</v>
      </c>
      <c r="H30" s="6">
        <v>161710.592</v>
      </c>
      <c r="I30" s="6">
        <v>160467.163</v>
      </c>
      <c r="J30" s="6">
        <v>172812.65900000001</v>
      </c>
      <c r="K30" s="6">
        <v>171557.13200000001</v>
      </c>
      <c r="L30" s="6">
        <v>161053.98699999999</v>
      </c>
      <c r="M30" s="6">
        <v>158911.16099999999</v>
      </c>
      <c r="N30" s="6">
        <v>157664.22700000001</v>
      </c>
      <c r="O30" s="6">
        <v>155632.96400000001</v>
      </c>
      <c r="P30" s="6">
        <v>166110.44099999999</v>
      </c>
      <c r="Q30" s="6">
        <v>152914.50779999999</v>
      </c>
      <c r="R30" s="5">
        <f t="shared" si="1"/>
        <v>178589.91658635472</v>
      </c>
      <c r="S30" s="6" t="b">
        <f t="shared" si="2"/>
        <v>1</v>
      </c>
    </row>
    <row r="31" spans="1:19" s="6" customFormat="1" ht="15" x14ac:dyDescent="0.2">
      <c r="A31">
        <f t="shared" si="0"/>
        <v>45</v>
      </c>
      <c r="B31">
        <f>'WL Base'!E29</f>
        <v>189197.84436558507</v>
      </c>
      <c r="C31" s="6">
        <v>174913.73</v>
      </c>
      <c r="D31" s="6">
        <v>187051.21100000001</v>
      </c>
      <c r="E31" s="6">
        <v>184485.37330000001</v>
      </c>
      <c r="F31" s="6">
        <v>183151.101</v>
      </c>
      <c r="G31" s="6">
        <v>171924.78099999999</v>
      </c>
      <c r="H31" s="6">
        <v>169745.101</v>
      </c>
      <c r="I31" s="6">
        <v>168422.842</v>
      </c>
      <c r="J31" s="6">
        <v>181252.473</v>
      </c>
      <c r="K31" s="6">
        <v>179914.29300000001</v>
      </c>
      <c r="L31" s="6">
        <v>177464.34299999999</v>
      </c>
      <c r="M31" s="6">
        <v>166843.003</v>
      </c>
      <c r="N31" s="6">
        <v>165517.3726</v>
      </c>
      <c r="O31" s="6">
        <v>163443.489</v>
      </c>
      <c r="P31" s="6">
        <v>174321.18400000001</v>
      </c>
      <c r="Q31" s="6">
        <v>160623.5165</v>
      </c>
      <c r="R31" s="5">
        <f t="shared" si="1"/>
        <v>187269.90545022427</v>
      </c>
      <c r="S31" s="6" t="b">
        <f t="shared" si="2"/>
        <v>1</v>
      </c>
    </row>
    <row r="32" spans="1:19" s="6" customFormat="1" ht="15" x14ac:dyDescent="0.2">
      <c r="A32">
        <f t="shared" si="0"/>
        <v>46</v>
      </c>
      <c r="B32">
        <f>'WL Base'!E30</f>
        <v>198142.23153764848</v>
      </c>
      <c r="C32" s="6">
        <v>183404.48</v>
      </c>
      <c r="D32" s="6">
        <v>195943.44</v>
      </c>
      <c r="E32" s="6">
        <v>193339.7249</v>
      </c>
      <c r="F32" s="6">
        <v>191916.82</v>
      </c>
      <c r="G32" s="6">
        <v>180310.33300000001</v>
      </c>
      <c r="H32" s="6">
        <v>178090.261</v>
      </c>
      <c r="I32" s="6">
        <v>176683.90299999999</v>
      </c>
      <c r="J32" s="6">
        <v>190000.32399999999</v>
      </c>
      <c r="K32" s="6">
        <v>188573.764</v>
      </c>
      <c r="L32" s="6">
        <v>186085.967</v>
      </c>
      <c r="M32" s="6">
        <v>175083.68599999999</v>
      </c>
      <c r="N32" s="6">
        <v>173674.10769999999</v>
      </c>
      <c r="O32" s="6">
        <v>171560.61499999999</v>
      </c>
      <c r="P32" s="6">
        <v>182836.908</v>
      </c>
      <c r="Q32" s="6">
        <v>168637.20970000001</v>
      </c>
      <c r="R32" s="5">
        <f t="shared" si="1"/>
        <v>196160.80961923138</v>
      </c>
      <c r="S32" s="6" t="b">
        <f t="shared" si="2"/>
        <v>1</v>
      </c>
    </row>
    <row r="33" spans="1:19" s="6" customFormat="1" ht="15" x14ac:dyDescent="0.2">
      <c r="A33">
        <f t="shared" si="0"/>
        <v>47</v>
      </c>
      <c r="B33">
        <f>'WL Base'!E31</f>
        <v>207400.46665482936</v>
      </c>
      <c r="C33" s="6">
        <v>192214.14</v>
      </c>
      <c r="D33" s="6">
        <v>205150.296</v>
      </c>
      <c r="E33" s="6">
        <v>202513.62770000001</v>
      </c>
      <c r="F33" s="6">
        <v>200995.88500000001</v>
      </c>
      <c r="G33" s="6">
        <v>189013.234</v>
      </c>
      <c r="H33" s="6">
        <v>186756.459</v>
      </c>
      <c r="I33" s="6">
        <v>185260.356</v>
      </c>
      <c r="J33" s="6">
        <v>199066.49299999999</v>
      </c>
      <c r="K33" s="6">
        <v>197545.41800000001</v>
      </c>
      <c r="L33" s="6">
        <v>195390.266</v>
      </c>
      <c r="M33" s="6">
        <v>183643.639</v>
      </c>
      <c r="N33" s="6">
        <v>182144.522</v>
      </c>
      <c r="O33" s="6">
        <v>179994.829</v>
      </c>
      <c r="P33" s="6">
        <v>191667.951</v>
      </c>
      <c r="Q33" s="6">
        <v>176966.05369999999</v>
      </c>
      <c r="R33" s="5">
        <f t="shared" si="1"/>
        <v>205370.12431534656</v>
      </c>
      <c r="S33" s="6" t="b">
        <f t="shared" si="2"/>
        <v>1</v>
      </c>
    </row>
    <row r="34" spans="1:19" s="6" customFormat="1" ht="15" x14ac:dyDescent="0.2">
      <c r="A34">
        <f t="shared" si="0"/>
        <v>48</v>
      </c>
      <c r="B34">
        <f>'WL Base'!E32</f>
        <v>216961.77195967926</v>
      </c>
      <c r="C34" s="6">
        <v>201336.807</v>
      </c>
      <c r="D34" s="6">
        <v>214661.625</v>
      </c>
      <c r="E34" s="6">
        <v>211998.2427</v>
      </c>
      <c r="F34" s="6">
        <v>210378.90400000001</v>
      </c>
      <c r="G34" s="6">
        <v>198028.114</v>
      </c>
      <c r="H34" s="6">
        <v>191425.37100000001</v>
      </c>
      <c r="I34" s="6">
        <v>194147.44500000001</v>
      </c>
      <c r="J34" s="6">
        <v>208442.75</v>
      </c>
      <c r="K34" s="6">
        <v>206820.44099999999</v>
      </c>
      <c r="L34" s="6">
        <v>195390.266</v>
      </c>
      <c r="M34" s="6">
        <v>192519.09400000001</v>
      </c>
      <c r="N34" s="6">
        <v>190924.34039999999</v>
      </c>
      <c r="O34" s="6">
        <v>188742.91200000001</v>
      </c>
      <c r="P34" s="6">
        <v>200807.37400000001</v>
      </c>
      <c r="Q34" s="6">
        <v>185607.30929999999</v>
      </c>
      <c r="R34" s="5">
        <f t="shared" si="1"/>
        <v>214769.94879152926</v>
      </c>
      <c r="S34" s="6" t="b">
        <f t="shared" si="2"/>
        <v>1</v>
      </c>
    </row>
    <row r="35" spans="1:19" s="6" customFormat="1" ht="15" x14ac:dyDescent="0.2">
      <c r="A35">
        <f t="shared" si="0"/>
        <v>49</v>
      </c>
      <c r="B35">
        <f>'WL Base'!E33</f>
        <v>226815.76953249733</v>
      </c>
      <c r="C35" s="6">
        <v>210766.61499999999</v>
      </c>
      <c r="D35" s="6">
        <v>224467.603</v>
      </c>
      <c r="E35" s="6">
        <v>221785.18100000001</v>
      </c>
      <c r="F35" s="6">
        <v>220056.79399999999</v>
      </c>
      <c r="G35" s="6">
        <v>207349.63500000001</v>
      </c>
      <c r="H35" s="6">
        <v>210567.908</v>
      </c>
      <c r="I35" s="6">
        <v>203340.44</v>
      </c>
      <c r="J35" s="6">
        <v>218121.296</v>
      </c>
      <c r="K35" s="6">
        <v>216390.397</v>
      </c>
      <c r="L35" s="6">
        <v>213821.61199999999</v>
      </c>
      <c r="M35" s="6">
        <v>201706.37599999999</v>
      </c>
      <c r="N35" s="6">
        <v>200009.34520000001</v>
      </c>
      <c r="O35" s="6">
        <v>197801.74400000001</v>
      </c>
      <c r="P35" s="6">
        <v>210248.568</v>
      </c>
      <c r="Q35" s="6">
        <v>194558.30009999999</v>
      </c>
      <c r="R35" s="5">
        <f t="shared" si="1"/>
        <v>224681.009200556</v>
      </c>
      <c r="S35" s="6" t="b">
        <f t="shared" si="2"/>
        <v>1</v>
      </c>
    </row>
    <row r="36" spans="1:19" s="6" customFormat="1" ht="15" x14ac:dyDescent="0.2">
      <c r="A36">
        <f t="shared" si="0"/>
        <v>50</v>
      </c>
      <c r="B36">
        <f>'WL Base'!E34</f>
        <v>236971.47153176283</v>
      </c>
      <c r="C36" s="6">
        <v>220512.68400000001</v>
      </c>
      <c r="D36" s="6">
        <v>234577.35399999999</v>
      </c>
      <c r="E36" s="6">
        <v>231884.25520000001</v>
      </c>
      <c r="F36" s="6">
        <v>230038.761</v>
      </c>
      <c r="G36" s="6">
        <v>216987.003</v>
      </c>
      <c r="H36" s="6">
        <v>221096.30300000001</v>
      </c>
      <c r="I36" s="6">
        <v>212848.641</v>
      </c>
      <c r="J36" s="6">
        <v>228111.99799999999</v>
      </c>
      <c r="K36" s="6">
        <v>226264.54500000001</v>
      </c>
      <c r="L36" s="6">
        <v>223683.30900000001</v>
      </c>
      <c r="M36" s="6">
        <v>211215.348</v>
      </c>
      <c r="N36" s="6">
        <v>209408.86900000001</v>
      </c>
      <c r="O36" s="6">
        <v>207181.26500000001</v>
      </c>
      <c r="P36" s="6">
        <v>220001.55499999999</v>
      </c>
      <c r="Q36" s="6">
        <v>203829.03940000001</v>
      </c>
      <c r="R36" s="5">
        <f t="shared" si="1"/>
        <v>234787.71746861079</v>
      </c>
      <c r="S36" s="6" t="b">
        <f t="shared" si="2"/>
        <v>1</v>
      </c>
    </row>
    <row r="37" spans="1:19" s="6" customFormat="1" ht="15" x14ac:dyDescent="0.2">
      <c r="A37">
        <f t="shared" si="0"/>
        <v>51</v>
      </c>
      <c r="B37">
        <f>'WL Base'!E35</f>
        <v>247428.89310390942</v>
      </c>
      <c r="C37" s="6">
        <v>230576.986</v>
      </c>
      <c r="D37" s="6">
        <v>244991.212</v>
      </c>
      <c r="E37" s="6">
        <v>242261.7984</v>
      </c>
      <c r="F37" s="6">
        <v>240325.52299999999</v>
      </c>
      <c r="G37" s="6">
        <v>226942.489</v>
      </c>
      <c r="H37" s="6">
        <v>224569.34700000001</v>
      </c>
      <c r="I37" s="6">
        <v>222674.666</v>
      </c>
      <c r="J37" s="6">
        <v>238382.505</v>
      </c>
      <c r="K37" s="6">
        <v>236443.91899999999</v>
      </c>
      <c r="L37" s="6">
        <v>234867.47399999999</v>
      </c>
      <c r="M37" s="6">
        <v>221022.90900000001</v>
      </c>
      <c r="N37" s="6">
        <v>219125.85029999999</v>
      </c>
      <c r="O37" s="6">
        <v>216859.61300000001</v>
      </c>
      <c r="P37" s="6">
        <v>230036.72899999999</v>
      </c>
      <c r="Q37" s="6">
        <v>213398.6379</v>
      </c>
      <c r="R37" s="5">
        <f t="shared" si="1"/>
        <v>245203.59126176886</v>
      </c>
      <c r="S37" s="6" t="b">
        <f t="shared" si="2"/>
        <v>1</v>
      </c>
    </row>
    <row r="38" spans="1:19" s="6" customFormat="1" ht="15" x14ac:dyDescent="0.2">
      <c r="A38">
        <f t="shared" si="0"/>
        <v>52</v>
      </c>
      <c r="B38">
        <f>'WL Base'!E36</f>
        <v>258194.24603161399</v>
      </c>
      <c r="C38" s="6">
        <v>240966.27900000001</v>
      </c>
      <c r="D38" s="6">
        <v>255715.56</v>
      </c>
      <c r="E38" s="6">
        <v>252955.4711</v>
      </c>
      <c r="F38" s="6">
        <v>250923.639</v>
      </c>
      <c r="G38" s="6">
        <v>237223.00899999999</v>
      </c>
      <c r="H38" s="6">
        <v>234815.18</v>
      </c>
      <c r="I38" s="6">
        <v>232825.61199999999</v>
      </c>
      <c r="J38" s="6">
        <v>248969.72399999999</v>
      </c>
      <c r="K38" s="6">
        <v>246935.22</v>
      </c>
      <c r="L38" s="6">
        <v>244286.33199999999</v>
      </c>
      <c r="M38" s="6">
        <v>231159.823</v>
      </c>
      <c r="N38" s="6">
        <v>229167.52309999999</v>
      </c>
      <c r="O38" s="6">
        <v>226866.902</v>
      </c>
      <c r="P38" s="6">
        <v>240389.42</v>
      </c>
      <c r="Q38" s="6">
        <v>223296.7175</v>
      </c>
      <c r="R38" s="5">
        <f t="shared" si="1"/>
        <v>255908.49011863972</v>
      </c>
      <c r="S38" s="6" t="b">
        <f t="shared" si="2"/>
        <v>1</v>
      </c>
    </row>
    <row r="39" spans="1:19" s="6" customFormat="1" ht="15" x14ac:dyDescent="0.2">
      <c r="A39">
        <f t="shared" si="0"/>
        <v>53</v>
      </c>
      <c r="B39">
        <f>'WL Base'!E37</f>
        <v>269250.05205472233</v>
      </c>
      <c r="C39" s="6">
        <v>251668.37100000001</v>
      </c>
      <c r="D39" s="6">
        <v>266733.61599999998</v>
      </c>
      <c r="E39" s="6">
        <v>263949.7671</v>
      </c>
      <c r="F39" s="6">
        <v>261817.27100000001</v>
      </c>
      <c r="G39" s="6">
        <v>247817.07800000001</v>
      </c>
      <c r="H39" s="6">
        <v>245380.18799999999</v>
      </c>
      <c r="I39" s="6">
        <v>243290.80900000001</v>
      </c>
      <c r="J39" s="6">
        <v>259858.92</v>
      </c>
      <c r="K39" s="6">
        <v>257723.38699999999</v>
      </c>
      <c r="L39" s="6">
        <v>250393.49</v>
      </c>
      <c r="M39" s="6">
        <v>241616.375</v>
      </c>
      <c r="N39" s="6">
        <v>239523.88339999999</v>
      </c>
      <c r="O39" s="6">
        <v>237194.185</v>
      </c>
      <c r="P39" s="6">
        <v>251046.52499999999</v>
      </c>
      <c r="Q39" s="6">
        <v>233514.9424</v>
      </c>
      <c r="R39" s="5">
        <f t="shared" si="1"/>
        <v>266864.27096074715</v>
      </c>
      <c r="S39" s="6" t="b">
        <f t="shared" si="2"/>
        <v>1</v>
      </c>
    </row>
    <row r="40" spans="1:19" s="6" customFormat="1" ht="15" x14ac:dyDescent="0.2">
      <c r="A40">
        <f t="shared" si="0"/>
        <v>54</v>
      </c>
      <c r="B40">
        <f>'WL Base'!E38</f>
        <v>280577.31985223613</v>
      </c>
      <c r="C40" s="6">
        <v>262669.48100000003</v>
      </c>
      <c r="D40" s="6">
        <v>278027.098</v>
      </c>
      <c r="E40" s="6">
        <v>275227.76409999997</v>
      </c>
      <c r="F40" s="6">
        <v>272989.11099999998</v>
      </c>
      <c r="G40" s="6">
        <v>258711.652</v>
      </c>
      <c r="H40" s="6">
        <v>256252.56400000001</v>
      </c>
      <c r="I40" s="6">
        <v>254058.06899999999</v>
      </c>
      <c r="J40" s="6">
        <v>271033.967</v>
      </c>
      <c r="K40" s="6">
        <v>268791.91200000001</v>
      </c>
      <c r="L40" s="6">
        <v>275432.83899999998</v>
      </c>
      <c r="M40" s="6">
        <v>252381.40599999999</v>
      </c>
      <c r="N40" s="6">
        <v>250183.44200000001</v>
      </c>
      <c r="O40" s="6">
        <v>247831.10699999999</v>
      </c>
      <c r="P40" s="6">
        <v>261993.592</v>
      </c>
      <c r="Q40" s="6">
        <v>244043.61780000001</v>
      </c>
      <c r="R40" s="5">
        <f t="shared" si="1"/>
        <v>278309.63790312316</v>
      </c>
      <c r="S40" s="6" t="b">
        <f t="shared" si="2"/>
        <v>1</v>
      </c>
    </row>
    <row r="41" spans="1:19" s="6" customFormat="1" ht="15" x14ac:dyDescent="0.2">
      <c r="A41">
        <f t="shared" si="0"/>
        <v>55</v>
      </c>
      <c r="B41">
        <f>'WL Base'!E39</f>
        <v>292167.41460560635</v>
      </c>
      <c r="C41" s="6">
        <v>273963.77600000001</v>
      </c>
      <c r="D41" s="6">
        <v>289587.83299999998</v>
      </c>
      <c r="E41" s="6">
        <v>286782.37040000001</v>
      </c>
      <c r="F41" s="6">
        <v>284431.59999999998</v>
      </c>
      <c r="G41" s="6">
        <v>269901.39600000001</v>
      </c>
      <c r="H41" s="6">
        <v>267427.90100000001</v>
      </c>
      <c r="I41" s="6">
        <v>265122.63099999999</v>
      </c>
      <c r="J41" s="6">
        <v>282488.27100000001</v>
      </c>
      <c r="K41" s="6">
        <v>280133.74599999998</v>
      </c>
      <c r="L41" s="6">
        <v>277435.38299999997</v>
      </c>
      <c r="M41" s="6">
        <v>263451.027</v>
      </c>
      <c r="N41" s="6">
        <v>261141.9135</v>
      </c>
      <c r="O41" s="6">
        <v>258774.32199999999</v>
      </c>
      <c r="P41" s="6">
        <v>273225.09600000002</v>
      </c>
      <c r="Q41" s="6">
        <v>254879.8431</v>
      </c>
      <c r="R41" s="5">
        <f t="shared" si="1"/>
        <v>289751.6799444732</v>
      </c>
      <c r="S41" s="6" t="b">
        <f t="shared" si="2"/>
        <v>1</v>
      </c>
    </row>
    <row r="42" spans="1:19" s="6" customFormat="1" ht="15" x14ac:dyDescent="0.2">
      <c r="A42">
        <f t="shared" si="0"/>
        <v>56</v>
      </c>
      <c r="B42">
        <f>'WL Base'!E40</f>
        <v>303995.20356776222</v>
      </c>
      <c r="C42" s="6">
        <v>285531.79100000003</v>
      </c>
      <c r="D42" s="6">
        <v>301391.48499999999</v>
      </c>
      <c r="E42" s="6">
        <v>298590.89380000002</v>
      </c>
      <c r="F42" s="6">
        <v>296121.52299999999</v>
      </c>
      <c r="G42" s="6">
        <v>281367.70899999997</v>
      </c>
      <c r="H42" s="6">
        <v>278889.06199999998</v>
      </c>
      <c r="I42" s="6">
        <v>276466.90100000001</v>
      </c>
      <c r="J42" s="6">
        <v>294200.054</v>
      </c>
      <c r="K42" s="6">
        <v>291726.59399999998</v>
      </c>
      <c r="L42" s="6">
        <v>289030.69</v>
      </c>
      <c r="M42" s="6">
        <v>274808.90500000003</v>
      </c>
      <c r="N42" s="6">
        <v>272382.52769999998</v>
      </c>
      <c r="O42" s="6">
        <v>270008.446</v>
      </c>
      <c r="P42" s="6">
        <v>284721.19500000001</v>
      </c>
      <c r="Q42" s="6">
        <v>266009.01400000002</v>
      </c>
      <c r="R42" s="5">
        <f t="shared" si="1"/>
        <v>301543.06455220474</v>
      </c>
      <c r="S42" s="6" t="b">
        <f t="shared" si="2"/>
        <v>1</v>
      </c>
    </row>
    <row r="43" spans="1:19" s="6" customFormat="1" ht="15" x14ac:dyDescent="0.2">
      <c r="A43">
        <f t="shared" si="0"/>
        <v>57</v>
      </c>
      <c r="B43">
        <f>'WL Base'!E41</f>
        <v>316033.81755462562</v>
      </c>
      <c r="C43" s="6">
        <v>297352.17300000001</v>
      </c>
      <c r="D43" s="6">
        <v>313411.99599999998</v>
      </c>
      <c r="E43" s="6">
        <v>310629.0355</v>
      </c>
      <c r="F43" s="6">
        <v>308033.96500000003</v>
      </c>
      <c r="G43" s="6">
        <v>293090.136</v>
      </c>
      <c r="H43" s="6">
        <v>285861.288</v>
      </c>
      <c r="I43" s="6">
        <v>288071.46600000001</v>
      </c>
      <c r="J43" s="6">
        <v>306145.94900000002</v>
      </c>
      <c r="K43" s="6">
        <v>303546.489</v>
      </c>
      <c r="L43" s="6">
        <v>296256.45799999998</v>
      </c>
      <c r="M43" s="6">
        <v>286436.99400000001</v>
      </c>
      <c r="N43" s="6">
        <v>283886.73109999998</v>
      </c>
      <c r="O43" s="6">
        <v>281516.42099999997</v>
      </c>
      <c r="P43" s="6">
        <v>296460.50300000003</v>
      </c>
      <c r="Q43" s="6">
        <v>277414.88219999999</v>
      </c>
      <c r="R43" s="5">
        <f t="shared" si="1"/>
        <v>313494.00093187834</v>
      </c>
      <c r="S43" s="6" t="b">
        <f t="shared" si="2"/>
        <v>1</v>
      </c>
    </row>
    <row r="44" spans="1:19" s="6" customFormat="1" ht="15" x14ac:dyDescent="0.2">
      <c r="A44">
        <f t="shared" si="0"/>
        <v>58</v>
      </c>
      <c r="B44">
        <f>'WL Base'!E42</f>
        <v>328295.82804098976</v>
      </c>
      <c r="C44" s="6">
        <v>309435.39500000002</v>
      </c>
      <c r="D44" s="6">
        <v>325661.89199999999</v>
      </c>
      <c r="E44" s="6">
        <v>322909.94510000001</v>
      </c>
      <c r="F44" s="6">
        <v>320181.337</v>
      </c>
      <c r="G44" s="6">
        <v>305079.14799999999</v>
      </c>
      <c r="H44" s="6">
        <v>314447.41700000002</v>
      </c>
      <c r="I44" s="6">
        <v>299946.80300000001</v>
      </c>
      <c r="J44" s="6">
        <v>306145.94900000002</v>
      </c>
      <c r="K44" s="6">
        <v>315605.75400000002</v>
      </c>
      <c r="L44" s="6">
        <v>296256.45799999998</v>
      </c>
      <c r="M44" s="6">
        <v>298346.39299999998</v>
      </c>
      <c r="N44" s="6">
        <v>295665.00949999999</v>
      </c>
      <c r="O44" s="6">
        <v>293309.34600000002</v>
      </c>
      <c r="P44" s="6">
        <v>308455.87</v>
      </c>
      <c r="Q44" s="6">
        <v>289108.55330000003</v>
      </c>
      <c r="R44" s="5">
        <f t="shared" si="1"/>
        <v>325457.45161367825</v>
      </c>
      <c r="S44" s="6" t="b">
        <f t="shared" si="2"/>
        <v>1</v>
      </c>
    </row>
    <row r="45" spans="1:19" s="6" customFormat="1" ht="15" x14ac:dyDescent="0.2">
      <c r="A45">
        <f t="shared" si="0"/>
        <v>59</v>
      </c>
      <c r="B45">
        <f>'WL Base'!E43</f>
        <v>340782.56316694035</v>
      </c>
      <c r="C45" s="6">
        <v>321782.652</v>
      </c>
      <c r="D45" s="6">
        <v>338142.67800000001</v>
      </c>
      <c r="E45" s="6">
        <v>335436.17950000003</v>
      </c>
      <c r="F45" s="6">
        <v>332565.36800000002</v>
      </c>
      <c r="G45" s="6">
        <v>317336.18599999999</v>
      </c>
      <c r="H45" s="6">
        <v>330427.73300000001</v>
      </c>
      <c r="I45" s="6">
        <v>312094.64199999999</v>
      </c>
      <c r="J45" s="6">
        <v>329106.89500000002</v>
      </c>
      <c r="K45" s="6">
        <v>327906.30599999998</v>
      </c>
      <c r="L45" s="6">
        <v>318475.69199999998</v>
      </c>
      <c r="M45" s="6">
        <v>310539.755</v>
      </c>
      <c r="N45" s="6">
        <v>307719.33760000003</v>
      </c>
      <c r="O45" s="6">
        <v>305390.147</v>
      </c>
      <c r="P45" s="6">
        <v>320710.40399999998</v>
      </c>
      <c r="Q45" s="6">
        <v>301093.18209999998</v>
      </c>
      <c r="R45" s="5">
        <f t="shared" si="1"/>
        <v>338159.26696568914</v>
      </c>
      <c r="S45" s="6" t="b">
        <f t="shared" si="2"/>
        <v>1</v>
      </c>
    </row>
    <row r="46" spans="1:19" s="6" customFormat="1" ht="15" x14ac:dyDescent="0.2">
      <c r="A46">
        <f t="shared" si="0"/>
        <v>60</v>
      </c>
      <c r="B46">
        <f>'WL Base'!E44</f>
        <v>353479.89977124159</v>
      </c>
      <c r="C46" s="6">
        <v>334382.18699999998</v>
      </c>
      <c r="D46" s="6">
        <v>350840.70400000003</v>
      </c>
      <c r="E46" s="6">
        <v>348195.97440000001</v>
      </c>
      <c r="F46" s="6">
        <v>345173.071</v>
      </c>
      <c r="G46" s="6">
        <v>329850.06599999999</v>
      </c>
      <c r="H46" s="6">
        <v>327467.39399999997</v>
      </c>
      <c r="I46" s="6">
        <v>324504.47399999999</v>
      </c>
      <c r="J46" s="6">
        <v>343463.49800000002</v>
      </c>
      <c r="K46" s="6">
        <v>340435.71799999999</v>
      </c>
      <c r="L46" s="6">
        <v>350323.261</v>
      </c>
      <c r="M46" s="6">
        <v>323008.11900000001</v>
      </c>
      <c r="N46" s="6">
        <v>320039.76250000001</v>
      </c>
      <c r="O46" s="6">
        <v>317750.484</v>
      </c>
      <c r="P46" s="6">
        <v>333213.98700000002</v>
      </c>
      <c r="Q46" s="6">
        <v>313360.9437</v>
      </c>
      <c r="R46" s="5">
        <f t="shared" si="1"/>
        <v>351072.54764130292</v>
      </c>
      <c r="S46" s="6" t="b">
        <f t="shared" si="2"/>
        <v>1</v>
      </c>
    </row>
    <row r="47" spans="1:19" s="6" customFormat="1" ht="15" x14ac:dyDescent="0.2">
      <c r="A47">
        <f t="shared" si="0"/>
        <v>61</v>
      </c>
      <c r="B47">
        <f>'WL Base'!E45</f>
        <v>366314.91037677863</v>
      </c>
      <c r="C47" s="6">
        <v>347172.95500000002</v>
      </c>
      <c r="D47" s="6">
        <v>363684.66499999998</v>
      </c>
      <c r="E47" s="6">
        <v>361047.63579999999</v>
      </c>
      <c r="F47" s="6">
        <v>357935.55200000003</v>
      </c>
      <c r="G47" s="6">
        <v>342561.59899999999</v>
      </c>
      <c r="H47" s="6">
        <v>343840.76400000002</v>
      </c>
      <c r="I47" s="6">
        <v>337119.272</v>
      </c>
      <c r="J47" s="6">
        <v>356245.91600000003</v>
      </c>
      <c r="K47" s="6">
        <v>353127.08100000001</v>
      </c>
      <c r="L47" s="6">
        <v>350576.66399999999</v>
      </c>
      <c r="M47" s="6">
        <v>335637.69199999998</v>
      </c>
      <c r="N47" s="6">
        <v>332571.04149999999</v>
      </c>
      <c r="O47" s="6">
        <v>330280.50900000002</v>
      </c>
      <c r="P47" s="6">
        <v>345837.038</v>
      </c>
      <c r="Q47" s="6">
        <v>325805.23149999999</v>
      </c>
      <c r="R47" s="5">
        <f t="shared" si="1"/>
        <v>363750.39255170693</v>
      </c>
      <c r="S47" s="6" t="b">
        <f t="shared" si="2"/>
        <v>1</v>
      </c>
    </row>
    <row r="48" spans="1:19" s="6" customFormat="1" ht="15" x14ac:dyDescent="0.2">
      <c r="A48">
        <f t="shared" si="0"/>
        <v>62</v>
      </c>
      <c r="B48">
        <f>'WL Base'!E46</f>
        <v>379286.55656616081</v>
      </c>
      <c r="C48" s="6">
        <v>360153.092</v>
      </c>
      <c r="D48" s="6">
        <v>376673.68300000002</v>
      </c>
      <c r="E48" s="6">
        <v>374055.06880000001</v>
      </c>
      <c r="F48" s="6">
        <v>370852.14299999998</v>
      </c>
      <c r="G48" s="6">
        <v>355469.179</v>
      </c>
      <c r="H48" s="6">
        <v>353095.74099999998</v>
      </c>
      <c r="I48" s="6">
        <v>349937.73599999998</v>
      </c>
      <c r="J48" s="6">
        <v>365152.06400000001</v>
      </c>
      <c r="K48" s="6">
        <v>365979.91499999998</v>
      </c>
      <c r="L48" s="6">
        <v>363445.63</v>
      </c>
      <c r="M48" s="6">
        <v>348479.19400000002</v>
      </c>
      <c r="N48" s="6">
        <v>345312.136</v>
      </c>
      <c r="O48" s="6">
        <v>343029.60600000003</v>
      </c>
      <c r="P48" s="6">
        <v>358638.86099999998</v>
      </c>
      <c r="Q48" s="6">
        <v>338474.34610000002</v>
      </c>
      <c r="R48" s="5">
        <f t="shared" si="1"/>
        <v>376664.06388813793</v>
      </c>
      <c r="S48" s="6" t="b">
        <f t="shared" si="2"/>
        <v>1</v>
      </c>
    </row>
    <row r="49" spans="1:19" s="6" customFormat="1" ht="15" x14ac:dyDescent="0.2">
      <c r="A49">
        <f t="shared" si="0"/>
        <v>63</v>
      </c>
      <c r="B49">
        <f>'WL Base'!E47</f>
        <v>392445.66999332776</v>
      </c>
      <c r="C49" s="6">
        <v>373364.21100000001</v>
      </c>
      <c r="D49" s="6">
        <v>389857.717</v>
      </c>
      <c r="E49" s="6">
        <v>387267.88770000002</v>
      </c>
      <c r="F49" s="6">
        <v>383971.47200000001</v>
      </c>
      <c r="G49" s="6">
        <v>368613.52899999998</v>
      </c>
      <c r="H49" s="6">
        <v>380019.29100000003</v>
      </c>
      <c r="I49" s="6">
        <v>362999.56800000003</v>
      </c>
      <c r="J49" s="6">
        <v>374280.86599999998</v>
      </c>
      <c r="K49" s="6">
        <v>379041.75900000002</v>
      </c>
      <c r="L49" s="6">
        <v>376533.68300000002</v>
      </c>
      <c r="M49" s="6">
        <v>361572.30300000001</v>
      </c>
      <c r="N49" s="6">
        <v>358301.91590000002</v>
      </c>
      <c r="O49" s="6">
        <v>356036.48300000001</v>
      </c>
      <c r="P49" s="6">
        <v>371665.64899999998</v>
      </c>
      <c r="Q49" s="6">
        <v>351406.20319999999</v>
      </c>
      <c r="R49" s="5">
        <f t="shared" si="1"/>
        <v>389780.37979512918</v>
      </c>
      <c r="S49" s="6" t="b">
        <f t="shared" si="2"/>
        <v>1</v>
      </c>
    </row>
    <row r="50" spans="1:19" s="6" customFormat="1" ht="15" x14ac:dyDescent="0.2">
      <c r="A50">
        <f t="shared" si="0"/>
        <v>64</v>
      </c>
      <c r="B50">
        <f>'WL Base'!E48</f>
        <v>405774.14550800453</v>
      </c>
      <c r="C50" s="6">
        <v>386790.011</v>
      </c>
      <c r="D50" s="6">
        <v>403219.11</v>
      </c>
      <c r="E50" s="6">
        <v>400669.55729999999</v>
      </c>
      <c r="F50" s="6">
        <v>397276.549</v>
      </c>
      <c r="G50" s="6">
        <v>381978.93800000002</v>
      </c>
      <c r="H50" s="6">
        <v>379653.54200000002</v>
      </c>
      <c r="I50" s="6">
        <v>376289.75599999999</v>
      </c>
      <c r="J50" s="6">
        <v>411708.95199999999</v>
      </c>
      <c r="K50" s="6">
        <v>392296.185</v>
      </c>
      <c r="L50" s="6">
        <v>391745.78700000001</v>
      </c>
      <c r="M50" s="6">
        <v>379650.91800000001</v>
      </c>
      <c r="N50" s="6">
        <v>371525.95250000001</v>
      </c>
      <c r="O50" s="6">
        <v>369287.75400000002</v>
      </c>
      <c r="P50" s="6">
        <v>384902.61900000001</v>
      </c>
      <c r="Q50" s="6">
        <v>364587.98690000002</v>
      </c>
      <c r="R50" s="5">
        <f t="shared" si="1"/>
        <v>403403.97580706642</v>
      </c>
      <c r="S50" s="6" t="b">
        <f t="shared" si="2"/>
        <v>1</v>
      </c>
    </row>
    <row r="51" spans="1:19" s="6" customFormat="1" ht="15" x14ac:dyDescent="0.2">
      <c r="A51">
        <f t="shared" si="0"/>
        <v>65</v>
      </c>
      <c r="B51">
        <f>'WL Base'!E49</f>
        <v>419279.94570918387</v>
      </c>
      <c r="C51" s="6">
        <v>400435.94900000002</v>
      </c>
      <c r="D51" s="6">
        <v>416765.74</v>
      </c>
      <c r="E51" s="6">
        <v>414268.63640000002</v>
      </c>
      <c r="F51" s="6">
        <v>410775.12599999999</v>
      </c>
      <c r="G51" s="6">
        <v>395570.864</v>
      </c>
      <c r="H51" s="6">
        <v>398636.21899999998</v>
      </c>
      <c r="I51" s="6">
        <v>389813.77100000001</v>
      </c>
      <c r="J51" s="6">
        <v>411225.61200000002</v>
      </c>
      <c r="K51" s="6">
        <v>405750.85100000002</v>
      </c>
      <c r="L51" s="6">
        <v>411333.076</v>
      </c>
      <c r="M51" s="6">
        <v>388477.30200000003</v>
      </c>
      <c r="N51" s="6">
        <v>384989.7402</v>
      </c>
      <c r="O51" s="6">
        <v>382789.59299999999</v>
      </c>
      <c r="P51" s="6">
        <v>398358.02299999999</v>
      </c>
      <c r="Q51" s="6">
        <v>378025.90049999999</v>
      </c>
      <c r="R51" s="5">
        <f t="shared" si="1"/>
        <v>416828.17626072658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19"/>
  <sheetViews>
    <sheetView zoomScale="134" workbookViewId="0">
      <selection activeCell="B19" sqref="B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18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v>18</v>
      </c>
      <c r="B19" s="16">
        <f>'T20 VeryLow'!R21</f>
        <v>310.49026944007989</v>
      </c>
      <c r="C19" s="17">
        <f>'T20 Low'!R21</f>
        <v>321.27645706727105</v>
      </c>
      <c r="D19" s="17">
        <f>'T20 Moderate'!R21</f>
        <v>543.82973011530555</v>
      </c>
      <c r="E19" s="17">
        <f>'T20 High'!R21</f>
        <v>568.95062085795985</v>
      </c>
    </row>
    <row r="20" spans="1:5" x14ac:dyDescent="0.15">
      <c r="A20">
        <f>A19+1</f>
        <v>19</v>
      </c>
      <c r="B20" s="16">
        <f>'T20 VeryLow'!R22</f>
        <v>322.40613180873584</v>
      </c>
      <c r="C20" s="17">
        <f>'T20 Low'!R22</f>
        <v>334.56735539694569</v>
      </c>
      <c r="D20" s="17">
        <f>'T20 Moderate'!R22</f>
        <v>584.88860149771222</v>
      </c>
      <c r="E20" s="17">
        <f>'T20 High'!R22</f>
        <v>613.44294559718981</v>
      </c>
    </row>
    <row r="21" spans="1:5" x14ac:dyDescent="0.15">
      <c r="A21">
        <f t="shared" ref="A21:A84" si="1">A20+1</f>
        <v>20</v>
      </c>
      <c r="B21" s="16">
        <f>'T20 VeryLow'!R23</f>
        <v>334.27912222291638</v>
      </c>
      <c r="C21" s="17">
        <f>'T20 Low'!R23</f>
        <v>347.85361172909768</v>
      </c>
      <c r="D21" s="17">
        <f>'T20 Moderate'!R23</f>
        <v>626.52081654047856</v>
      </c>
      <c r="E21" s="17">
        <f>'T20 High'!R23</f>
        <v>658.59736029510316</v>
      </c>
    </row>
    <row r="22" spans="1:5" x14ac:dyDescent="0.15">
      <c r="A22">
        <f t="shared" si="1"/>
        <v>21</v>
      </c>
      <c r="B22" s="16">
        <f>'T20 VeryLow'!R24</f>
        <v>346.90507764873604</v>
      </c>
      <c r="C22" s="17">
        <f>'T20 Low'!R24</f>
        <v>361.91318240144437</v>
      </c>
      <c r="D22" s="17">
        <f>'T20 Moderate'!R24</f>
        <v>669.18146280626729</v>
      </c>
      <c r="E22" s="17">
        <f>'T20 High'!R24</f>
        <v>704.8525063371012</v>
      </c>
    </row>
    <row r="23" spans="1:5" x14ac:dyDescent="0.15">
      <c r="A23">
        <f t="shared" si="1"/>
        <v>22</v>
      </c>
      <c r="B23" s="16">
        <f>'T20 VeryLow'!R25</f>
        <v>360.61784442277968</v>
      </c>
      <c r="C23" s="17">
        <f>'T20 Low'!R25</f>
        <v>377.07380335169159</v>
      </c>
      <c r="D23" s="17">
        <f>'T20 Moderate'!R25</f>
        <v>713.01393247475357</v>
      </c>
      <c r="E23" s="17">
        <f>'T20 High'!R25</f>
        <v>752.3206931505573</v>
      </c>
    </row>
    <row r="24" spans="1:5" x14ac:dyDescent="0.15">
      <c r="A24">
        <f t="shared" si="1"/>
        <v>23</v>
      </c>
      <c r="B24" s="16">
        <f>'T20 VeryLow'!R26</f>
        <v>376.16249124483915</v>
      </c>
      <c r="C24" s="17">
        <f>'T20 Low'!R26</f>
        <v>394.06729644075023</v>
      </c>
      <c r="D24" s="17">
        <f>'T20 Moderate'!R26</f>
        <v>758.58957673488464</v>
      </c>
      <c r="E24" s="17">
        <f>'T20 High'!R26</f>
        <v>801.54034372555554</v>
      </c>
    </row>
    <row r="25" spans="1:5" x14ac:dyDescent="0.15">
      <c r="A25">
        <f t="shared" si="1"/>
        <v>24</v>
      </c>
      <c r="B25" s="16">
        <f>'T20 VeryLow'!R27</f>
        <v>394.18026253564028</v>
      </c>
      <c r="C25" s="17">
        <f>'T20 Low'!R27</f>
        <v>413.53956769869262</v>
      </c>
      <c r="D25" s="17">
        <f>'T20 Moderate'!R27</f>
        <v>806.61989942215484</v>
      </c>
      <c r="E25" s="17">
        <f>'T20 High'!R27</f>
        <v>853.24056490225144</v>
      </c>
    </row>
    <row r="26" spans="1:5" x14ac:dyDescent="0.15">
      <c r="A26">
        <f t="shared" si="1"/>
        <v>25</v>
      </c>
      <c r="B26" s="16">
        <f>'T20 VeryLow'!R28</f>
        <v>415.84678385139603</v>
      </c>
      <c r="C26" s="17">
        <f>'T20 Low'!R28</f>
        <v>436.68509316013382</v>
      </c>
      <c r="D26" s="17">
        <f>'T20 Moderate'!R28</f>
        <v>858.80047691493417</v>
      </c>
      <c r="E26" s="17">
        <f>'T20 High'!R28</f>
        <v>909.16553921248124</v>
      </c>
    </row>
    <row r="27" spans="1:5" x14ac:dyDescent="0.15">
      <c r="A27">
        <f t="shared" si="1"/>
        <v>26</v>
      </c>
      <c r="B27" s="16">
        <f>'T20 VeryLow'!R29</f>
        <v>441.52226252440954</v>
      </c>
      <c r="C27" s="17">
        <f>'T20 Low'!R29</f>
        <v>463.87032552107831</v>
      </c>
      <c r="D27" s="17">
        <f>'T20 Moderate'!R29</f>
        <v>915.64013751545644</v>
      </c>
      <c r="E27" s="17">
        <f>'T20 High'!R29</f>
        <v>969.84337628873709</v>
      </c>
    </row>
    <row r="28" spans="1:5" x14ac:dyDescent="0.15">
      <c r="A28">
        <f t="shared" si="1"/>
        <v>27</v>
      </c>
      <c r="B28" s="16">
        <f>'T20 VeryLow'!R30</f>
        <v>471.24829435300677</v>
      </c>
      <c r="C28" s="17">
        <f>'T20 Low'!R30</f>
        <v>495.12637275142646</v>
      </c>
      <c r="D28" s="17">
        <f>'T20 Moderate'!R30</f>
        <v>976.95663566460973</v>
      </c>
      <c r="E28" s="17">
        <f>'T20 High'!R30</f>
        <v>1035.0701816941619</v>
      </c>
    </row>
    <row r="29" spans="1:5" x14ac:dyDescent="0.15">
      <c r="A29">
        <f t="shared" si="1"/>
        <v>28</v>
      </c>
      <c r="B29" s="16">
        <f>'T20 VeryLow'!R31</f>
        <v>504.74565144186283</v>
      </c>
      <c r="C29" s="17">
        <f>'T20 Low'!R31</f>
        <v>530.34615465512513</v>
      </c>
      <c r="D29" s="17">
        <f>'T20 Moderate'!R31</f>
        <v>1046.0335375836228</v>
      </c>
      <c r="E29" s="17">
        <f>'T20 High'!R31</f>
        <v>1108.5441434010243</v>
      </c>
    </row>
    <row r="30" spans="1:5" x14ac:dyDescent="0.15">
      <c r="A30">
        <f t="shared" si="1"/>
        <v>29</v>
      </c>
      <c r="B30" s="16">
        <f>'T20 VeryLow'!R32</f>
        <v>542.51948174599863</v>
      </c>
      <c r="C30" s="17">
        <f>'T20 Low'!R32</f>
        <v>570.05994718137958</v>
      </c>
      <c r="D30" s="17">
        <f>'T20 Moderate'!R32</f>
        <v>1123.9043069829688</v>
      </c>
      <c r="E30" s="17">
        <f>'T20 High'!R32</f>
        <v>1191.3608686245018</v>
      </c>
    </row>
    <row r="31" spans="1:5" x14ac:dyDescent="0.15">
      <c r="A31">
        <f t="shared" si="1"/>
        <v>30</v>
      </c>
      <c r="B31" s="16">
        <f>'T20 VeryLow'!R33</f>
        <v>584.95661104625935</v>
      </c>
      <c r="C31" s="17">
        <f>'T20 Low'!R33</f>
        <v>614.67016896573307</v>
      </c>
      <c r="D31" s="17">
        <f>'T20 Moderate'!R33</f>
        <v>1211.3535765463907</v>
      </c>
      <c r="E31" s="17">
        <f>'T20 High'!R33</f>
        <v>1284.3405697839949</v>
      </c>
    </row>
    <row r="32" spans="1:5" x14ac:dyDescent="0.15">
      <c r="A32">
        <f t="shared" si="1"/>
        <v>31</v>
      </c>
      <c r="B32" s="16">
        <f>'T20 VeryLow'!R34</f>
        <v>632.41965583588672</v>
      </c>
      <c r="C32" s="17">
        <f>'T20 Low'!R34</f>
        <v>664.55855882553158</v>
      </c>
      <c r="D32" s="17">
        <f>'T20 Moderate'!R34</f>
        <v>1309.1228649059444</v>
      </c>
      <c r="E32" s="17">
        <f>'T20 High'!R34</f>
        <v>1388.2907915705127</v>
      </c>
    </row>
    <row r="33" spans="1:5" x14ac:dyDescent="0.15">
      <c r="A33">
        <f t="shared" si="1"/>
        <v>32</v>
      </c>
      <c r="B33" s="16">
        <f>'T20 VeryLow'!R35</f>
        <v>685.00576645992408</v>
      </c>
      <c r="C33" s="17">
        <f>'T20 Low'!R35</f>
        <v>719.82729445392636</v>
      </c>
      <c r="D33" s="17">
        <f>'T20 Moderate'!R35</f>
        <v>1417.4004436250843</v>
      </c>
      <c r="E33" s="17">
        <f>'T20 High'!R35</f>
        <v>1503.3984111135708</v>
      </c>
    </row>
    <row r="34" spans="1:5" x14ac:dyDescent="0.15">
      <c r="A34">
        <f t="shared" si="1"/>
        <v>33</v>
      </c>
      <c r="B34" s="16">
        <f>'T20 VeryLow'!R36</f>
        <v>743.28264465100267</v>
      </c>
      <c r="C34" s="17">
        <f>'T20 Low'!R36</f>
        <v>781.07640514879301</v>
      </c>
      <c r="D34" s="17">
        <f>'T20 Moderate'!R36</f>
        <v>1537.3468547729069</v>
      </c>
      <c r="E34" s="17">
        <f>'T20 High'!R36</f>
        <v>1630.9063781943585</v>
      </c>
    </row>
    <row r="35" spans="1:5" x14ac:dyDescent="0.15">
      <c r="A35">
        <f t="shared" si="1"/>
        <v>34</v>
      </c>
      <c r="B35" s="16">
        <f>'T20 VeryLow'!R37</f>
        <v>808.18580998837865</v>
      </c>
      <c r="C35" s="17">
        <f>'T20 Low'!R37</f>
        <v>849.28739476128385</v>
      </c>
      <c r="D35" s="17">
        <f>'T20 Moderate'!R37</f>
        <v>1670.8696889455666</v>
      </c>
      <c r="E35" s="17">
        <f>'T20 High'!R37</f>
        <v>1772.8353650174004</v>
      </c>
    </row>
    <row r="36" spans="1:5" x14ac:dyDescent="0.15">
      <c r="A36">
        <f t="shared" si="1"/>
        <v>35</v>
      </c>
      <c r="B36" s="16">
        <f>'T20 VeryLow'!R38</f>
        <v>880.20437727959336</v>
      </c>
      <c r="C36" s="17">
        <f>'T20 Low'!R38</f>
        <v>924.97288925972691</v>
      </c>
      <c r="D36" s="17">
        <f>'T20 Moderate'!R38</f>
        <v>1818.947876787199</v>
      </c>
      <c r="E36" s="17">
        <f>'T20 High'!R38</f>
        <v>1930.2196470206295</v>
      </c>
    </row>
    <row r="37" spans="1:5" x14ac:dyDescent="0.15">
      <c r="A37">
        <f t="shared" si="1"/>
        <v>36</v>
      </c>
      <c r="B37" s="16">
        <f>'T20 VeryLow'!R39</f>
        <v>960.38737008309784</v>
      </c>
      <c r="C37" s="17">
        <f>'T20 Low'!R39</f>
        <v>1009.2357616530184</v>
      </c>
      <c r="D37" s="17">
        <f>'T20 Moderate'!R39</f>
        <v>1983.7143913496598</v>
      </c>
      <c r="E37" s="17">
        <f>'T20 High'!R39</f>
        <v>2105.326097218815</v>
      </c>
    </row>
    <row r="38" spans="1:5" x14ac:dyDescent="0.15">
      <c r="A38">
        <f t="shared" si="1"/>
        <v>37</v>
      </c>
      <c r="B38" s="16">
        <f>'T20 VeryLow'!R40</f>
        <v>1049.6309174179212</v>
      </c>
      <c r="C38" s="17">
        <f>'T20 Low'!R40</f>
        <v>1103.0171723156336</v>
      </c>
      <c r="D38" s="17">
        <f>'T20 Moderate'!R40</f>
        <v>2166.9702430705615</v>
      </c>
      <c r="E38" s="17">
        <f>'T20 High'!R40</f>
        <v>2300.0648753672849</v>
      </c>
    </row>
    <row r="39" spans="1:5" x14ac:dyDescent="0.15">
      <c r="A39">
        <f t="shared" si="1"/>
        <v>38</v>
      </c>
      <c r="B39" s="16">
        <f>'T20 VeryLow'!R41</f>
        <v>1147.8826816730254</v>
      </c>
      <c r="C39" s="17">
        <f>'T20 Low'!R41</f>
        <v>1206.2577710434671</v>
      </c>
      <c r="D39" s="17">
        <f>'T20 Moderate'!R41</f>
        <v>2368.545838607125</v>
      </c>
      <c r="E39" s="17">
        <f>'T20 High'!R41</f>
        <v>2514.240222509025</v>
      </c>
    </row>
    <row r="40" spans="1:5" x14ac:dyDescent="0.15">
      <c r="A40">
        <f t="shared" si="1"/>
        <v>39</v>
      </c>
      <c r="B40" s="16">
        <f>'T20 VeryLow'!R42</f>
        <v>1255.5916434343501</v>
      </c>
      <c r="C40" s="17">
        <f>'T20 Low'!R42</f>
        <v>1319.4310577873534</v>
      </c>
      <c r="D40" s="17">
        <f>'T20 Moderate'!R42</f>
        <v>2589.3131247637925</v>
      </c>
      <c r="E40" s="17">
        <f>'T20 High'!R42</f>
        <v>2748.7815637538688</v>
      </c>
    </row>
    <row r="41" spans="1:5" x14ac:dyDescent="0.15">
      <c r="A41">
        <f t="shared" si="1"/>
        <v>40</v>
      </c>
      <c r="B41" s="16">
        <f>'T20 VeryLow'!R43</f>
        <v>1373.9461279829773</v>
      </c>
      <c r="C41" s="17">
        <f>'T20 Low'!R43</f>
        <v>1443.7851116468205</v>
      </c>
      <c r="D41" s="17">
        <f>'T20 Moderate'!R43</f>
        <v>2831.6569750235394</v>
      </c>
      <c r="E41" s="17">
        <f>'T20 High'!R43</f>
        <v>3006.2183660183368</v>
      </c>
    </row>
    <row r="42" spans="1:5" x14ac:dyDescent="0.15">
      <c r="A42">
        <f t="shared" si="1"/>
        <v>41</v>
      </c>
      <c r="B42" s="16">
        <f>'T20 VeryLow'!R44</f>
        <v>1504.9966422170755</v>
      </c>
      <c r="C42" s="17">
        <f>'T20 Low'!R44</f>
        <v>1581.4814275900549</v>
      </c>
      <c r="D42" s="17">
        <f>'T20 Moderate'!R44</f>
        <v>3099.6985631131588</v>
      </c>
      <c r="E42" s="17">
        <f>'T20 High'!R44</f>
        <v>3291.0081663988694</v>
      </c>
    </row>
    <row r="43" spans="1:5" x14ac:dyDescent="0.15">
      <c r="A43">
        <f t="shared" si="1"/>
        <v>42</v>
      </c>
      <c r="B43" s="16">
        <f>'T20 VeryLow'!R45</f>
        <v>1649.4720252851985</v>
      </c>
      <c r="C43" s="17">
        <f>'T20 Low'!R45</f>
        <v>1733.2721941448929</v>
      </c>
      <c r="D43" s="17">
        <f>'T20 Moderate'!R45</f>
        <v>3394.796169334466</v>
      </c>
      <c r="E43" s="17">
        <f>'T20 High'!R45</f>
        <v>3604.4933204932772</v>
      </c>
    </row>
    <row r="44" spans="1:5" x14ac:dyDescent="0.15">
      <c r="A44">
        <f t="shared" si="1"/>
        <v>43</v>
      </c>
      <c r="B44" s="16">
        <f>'T20 VeryLow'!R46</f>
        <v>1808.1628244623028</v>
      </c>
      <c r="C44" s="17">
        <f>'T20 Low'!R46</f>
        <v>1899.9725507576989</v>
      </c>
      <c r="D44" s="17">
        <f>'T20 Moderate'!R46</f>
        <v>3718.5013406701037</v>
      </c>
      <c r="E44" s="17">
        <f>'T20 High'!R46</f>
        <v>3948.2679374157383</v>
      </c>
    </row>
    <row r="45" spans="1:5" x14ac:dyDescent="0.15">
      <c r="A45">
        <f t="shared" si="1"/>
        <v>44</v>
      </c>
      <c r="B45" s="16">
        <f>'T20 VeryLow'!R47</f>
        <v>1982.210777406081</v>
      </c>
      <c r="C45" s="17">
        <f>'T20 Low'!R47</f>
        <v>2082.791480453538</v>
      </c>
      <c r="D45" s="17">
        <f>'T20 Moderate'!R47</f>
        <v>4073.0518491768012</v>
      </c>
      <c r="E45" s="17">
        <f>'T20 High'!R47</f>
        <v>4324.7334755989459</v>
      </c>
    </row>
    <row r="46" spans="1:5" x14ac:dyDescent="0.15">
      <c r="A46">
        <f t="shared" si="1"/>
        <v>45</v>
      </c>
      <c r="B46" s="16">
        <f>'T20 VeryLow'!R48</f>
        <v>2172.8332484989</v>
      </c>
      <c r="C46" s="17">
        <f>'T20 Low'!R48</f>
        <v>2282.9982047802991</v>
      </c>
      <c r="D46" s="17">
        <f>'T20 Moderate'!R48</f>
        <v>4460.8170900880823</v>
      </c>
      <c r="E46" s="17">
        <f>'T20 High'!R48</f>
        <v>4736.3704178649459</v>
      </c>
    </row>
    <row r="47" spans="1:5" x14ac:dyDescent="0.15">
      <c r="A47">
        <f t="shared" si="1"/>
        <v>46</v>
      </c>
      <c r="B47" s="16">
        <f>'T20 VeryLow'!R49</f>
        <v>2381.8021706614486</v>
      </c>
      <c r="C47" s="17">
        <f>'T20 Low'!R49</f>
        <v>2502.4553992273977</v>
      </c>
      <c r="D47" s="17">
        <f>'T20 Moderate'!R49</f>
        <v>4885.2692128483359</v>
      </c>
      <c r="E47" s="17">
        <f>'T20 High'!R49</f>
        <v>5186.8621688368739</v>
      </c>
    </row>
    <row r="48" spans="1:5" x14ac:dyDescent="0.15">
      <c r="A48">
        <f t="shared" si="1"/>
        <v>47</v>
      </c>
      <c r="B48" s="16">
        <f>'T20 VeryLow'!R50</f>
        <v>2612.6133855432927</v>
      </c>
      <c r="C48" s="17">
        <f>'T20 Low'!R50</f>
        <v>2744.6521783808125</v>
      </c>
      <c r="D48" s="17">
        <f>'T20 Moderate'!R50</f>
        <v>5349.3651884059555</v>
      </c>
      <c r="E48" s="17">
        <f>'T20 High'!R50</f>
        <v>5679.0637623261355</v>
      </c>
    </row>
    <row r="49" spans="1:5" x14ac:dyDescent="0.15">
      <c r="A49">
        <f t="shared" si="1"/>
        <v>48</v>
      </c>
      <c r="B49" s="16">
        <f>'T20 VeryLow'!R51</f>
        <v>2866.6100478292965</v>
      </c>
      <c r="C49" s="17">
        <f>'T20 Low'!R51</f>
        <v>3010.9199387105814</v>
      </c>
      <c r="D49" s="17">
        <f>'T20 Moderate'!R51</f>
        <v>5854.5139072682432</v>
      </c>
      <c r="E49" s="17">
        <f>'T20 High'!R51</f>
        <v>6214.3923668360185</v>
      </c>
    </row>
    <row r="50" spans="1:5" x14ac:dyDescent="0.15">
      <c r="A50">
        <f t="shared" si="1"/>
        <v>49</v>
      </c>
      <c r="B50" s="16">
        <f>'T20 VeryLow'!R52</f>
        <v>3145.1084330499748</v>
      </c>
      <c r="C50" s="17">
        <f>'T20 Low'!R52</f>
        <v>3302.5814078070134</v>
      </c>
      <c r="D50" s="17">
        <f>'T20 Moderate'!R52</f>
        <v>6402.1098018496932</v>
      </c>
      <c r="E50" s="17">
        <f>'T20 High'!R52</f>
        <v>6794.2474848506045</v>
      </c>
    </row>
    <row r="51" spans="1:5" x14ac:dyDescent="0.15">
      <c r="A51">
        <f t="shared" si="1"/>
        <v>50</v>
      </c>
      <c r="B51" s="16">
        <f>'T20 VeryLow'!R53</f>
        <v>3451.2986938628105</v>
      </c>
      <c r="C51" s="17">
        <f>'T20 Low'!R53</f>
        <v>3622.9254154533369</v>
      </c>
      <c r="D51" s="17">
        <f>'T20 Moderate'!R53</f>
        <v>6997.1097700889823</v>
      </c>
      <c r="E51" s="17">
        <f>'T20 High'!R53</f>
        <v>7423.8187112204641</v>
      </c>
    </row>
    <row r="52" spans="1:5" x14ac:dyDescent="0.15">
      <c r="A52">
        <f t="shared" si="1"/>
        <v>51</v>
      </c>
      <c r="B52" s="16">
        <f>'T20 VeryLow'!R54</f>
        <v>3788.5153787595882</v>
      </c>
      <c r="C52" s="17">
        <f>'T20 Low'!R54</f>
        <v>3975.3693296713359</v>
      </c>
      <c r="D52" s="17">
        <f>'T20 Moderate'!R54</f>
        <v>7644.4011387867049</v>
      </c>
      <c r="E52" s="17">
        <f>'T20 High'!R54</f>
        <v>8108.2854925083093</v>
      </c>
    </row>
    <row r="53" spans="1:5" x14ac:dyDescent="0.15">
      <c r="A53">
        <f t="shared" si="1"/>
        <v>52</v>
      </c>
      <c r="B53" s="16">
        <f>'T20 VeryLow'!R55</f>
        <v>4161.1681191940088</v>
      </c>
      <c r="C53" s="17">
        <f>'T20 Low'!R55</f>
        <v>4364.4429049995633</v>
      </c>
      <c r="D53" s="17">
        <f>'T20 Moderate'!R55</f>
        <v>8350.631407027935</v>
      </c>
      <c r="E53" s="17">
        <f>'T20 High'!R55</f>
        <v>8854.4613979565111</v>
      </c>
    </row>
    <row r="54" spans="1:5" x14ac:dyDescent="0.15">
      <c r="A54">
        <f t="shared" si="1"/>
        <v>53</v>
      </c>
      <c r="B54" s="16">
        <f>'T20 VeryLow'!R56</f>
        <v>4573.5550423364648</v>
      </c>
      <c r="C54" s="17">
        <f>'T20 Low'!R56</f>
        <v>4794.5372404040754</v>
      </c>
      <c r="D54" s="17">
        <f>'T20 Moderate'!R56</f>
        <v>9121.5488538638601</v>
      </c>
      <c r="E54" s="17">
        <f>'T20 High'!R56</f>
        <v>9668.2681263986506</v>
      </c>
    </row>
    <row r="55" spans="1:5" x14ac:dyDescent="0.15">
      <c r="A55">
        <f t="shared" si="1"/>
        <v>54</v>
      </c>
      <c r="B55" s="16">
        <f>'T20 VeryLow'!R57</f>
        <v>5030.6390526408359</v>
      </c>
      <c r="C55" s="17">
        <f>'T20 Low'!R57</f>
        <v>5270.7126020914857</v>
      </c>
      <c r="D55" s="17">
        <f>'T20 Moderate'!R57</f>
        <v>9963.5584853016335</v>
      </c>
      <c r="E55" s="17">
        <f>'T20 High'!R57</f>
        <v>10556.279591102699</v>
      </c>
    </row>
    <row r="56" spans="1:5" x14ac:dyDescent="0.15">
      <c r="A56">
        <f t="shared" si="1"/>
        <v>55</v>
      </c>
      <c r="B56" s="16">
        <f>'T20 VeryLow'!R58</f>
        <v>5539.8050777187646</v>
      </c>
      <c r="C56" s="17">
        <f>'T20 Low'!R58</f>
        <v>5800.537370291534</v>
      </c>
      <c r="D56" s="17">
        <f>'T20 Moderate'!R58</f>
        <v>10886.806417515842</v>
      </c>
      <c r="E56" s="17">
        <f>'T20 High'!R58</f>
        <v>11528.989726266791</v>
      </c>
    </row>
    <row r="57" spans="1:5" x14ac:dyDescent="0.15">
      <c r="A57">
        <f t="shared" si="1"/>
        <v>56</v>
      </c>
      <c r="B57" s="16">
        <f>'T20 VeryLow'!R59</f>
        <v>6107.7197234738387</v>
      </c>
      <c r="C57" s="17">
        <f>'T20 Low'!R59</f>
        <v>6390.7684024815444</v>
      </c>
      <c r="D57" s="17">
        <f>'T20 Moderate'!R59</f>
        <v>11899.113197535489</v>
      </c>
      <c r="E57" s="17">
        <f>'T20 High'!R59</f>
        <v>12594.304887238646</v>
      </c>
    </row>
    <row r="58" spans="1:5" x14ac:dyDescent="0.15">
      <c r="A58">
        <f t="shared" si="1"/>
        <v>57</v>
      </c>
      <c r="B58" s="16">
        <f>'T20 VeryLow'!R60</f>
        <v>6741.6948379287278</v>
      </c>
      <c r="C58" s="17">
        <f>'T20 Low'!R60</f>
        <v>7048.8049533639442</v>
      </c>
      <c r="D58" s="17">
        <f>'T20 Moderate'!R60</f>
        <v>13008.498860764746</v>
      </c>
      <c r="E58" s="17">
        <f>'T20 High'!R60</f>
        <v>13760.295275911341</v>
      </c>
    </row>
    <row r="59" spans="1:5" x14ac:dyDescent="0.15">
      <c r="A59">
        <f t="shared" si="1"/>
        <v>58</v>
      </c>
      <c r="B59" s="16">
        <f>'T20 VeryLow'!R61</f>
        <v>7452.1658778170558</v>
      </c>
      <c r="C59" s="17">
        <f>'T20 Low'!R61</f>
        <v>7785.2661115049277</v>
      </c>
      <c r="D59" s="17">
        <f>'T20 Moderate'!R61</f>
        <v>14228.136148277017</v>
      </c>
      <c r="E59" s="17">
        <f>'T20 High'!R61</f>
        <v>15040.410784604677</v>
      </c>
    </row>
    <row r="60" spans="1:5" x14ac:dyDescent="0.15">
      <c r="A60">
        <f t="shared" si="1"/>
        <v>59</v>
      </c>
      <c r="B60" s="16">
        <f>'T20 VeryLow'!R62</f>
        <v>8248.3448796754437</v>
      </c>
      <c r="C60" s="17">
        <f>'T20 Low'!R62</f>
        <v>8609.4287177003207</v>
      </c>
      <c r="D60" s="17">
        <f>'T20 Moderate'!R62</f>
        <v>15568.117740817393</v>
      </c>
      <c r="E60" s="17">
        <f>'T20 High'!R62</f>
        <v>16444.739695373955</v>
      </c>
    </row>
    <row r="61" spans="1:5" x14ac:dyDescent="0.15">
      <c r="A61">
        <f t="shared" si="1"/>
        <v>60</v>
      </c>
      <c r="B61" s="16">
        <f>'T20 VeryLow'!R63</f>
        <v>9139.0965795615994</v>
      </c>
      <c r="C61" s="17">
        <f>'T20 Low'!R63</f>
        <v>9530.1746169402177</v>
      </c>
      <c r="D61" s="17">
        <f>'T20 Moderate'!R63</f>
        <v>17036.726593203395</v>
      </c>
      <c r="E61" s="17">
        <f>'T20 High'!R63</f>
        <v>17981.432322576107</v>
      </c>
    </row>
    <row r="62" spans="1:5" x14ac:dyDescent="0.15">
      <c r="A62">
        <f t="shared" si="1"/>
        <v>61</v>
      </c>
      <c r="B62" s="16">
        <f>'T20 VeryLow'!R64</f>
        <v>10129.546330772269</v>
      </c>
      <c r="C62" s="17">
        <f>'T20 Low'!R64</f>
        <v>10552.420669403136</v>
      </c>
      <c r="D62" s="17">
        <f>'T20 Moderate'!R64</f>
        <v>18633.519539803016</v>
      </c>
      <c r="E62" s="17">
        <f>'T20 High'!R64</f>
        <v>19648.725632712711</v>
      </c>
    </row>
    <row r="63" spans="1:5" x14ac:dyDescent="0.15">
      <c r="A63">
        <f t="shared" si="1"/>
        <v>62</v>
      </c>
      <c r="B63" s="16">
        <f>'T20 VeryLow'!R65</f>
        <v>11229.195624506177</v>
      </c>
      <c r="C63" s="17">
        <f>'T20 Low'!R65</f>
        <v>11685.631056822156</v>
      </c>
      <c r="D63" s="17">
        <f>'T20 Moderate'!R65</f>
        <v>20366.249443297216</v>
      </c>
      <c r="E63" s="17">
        <f>'T20 High'!R65</f>
        <v>21454.575695150299</v>
      </c>
    </row>
    <row r="64" spans="1:5" x14ac:dyDescent="0.15">
      <c r="A64">
        <f t="shared" si="1"/>
        <v>63</v>
      </c>
      <c r="B64" s="16">
        <f>'T20 VeryLow'!R66</f>
        <v>12452.956943968069</v>
      </c>
      <c r="C64" s="17">
        <f>'T20 Low'!R66</f>
        <v>12944.859608900993</v>
      </c>
      <c r="D64" s="17">
        <f>'T20 Moderate'!R66</f>
        <v>22251.954530791587</v>
      </c>
      <c r="E64" s="17">
        <f>'T20 High'!R66</f>
        <v>23416.238918072027</v>
      </c>
    </row>
    <row r="65" spans="1:5" x14ac:dyDescent="0.15">
      <c r="A65">
        <f t="shared" si="1"/>
        <v>64</v>
      </c>
      <c r="B65" s="16">
        <f>'T20 VeryLow'!R67</f>
        <v>13813.073539481695</v>
      </c>
      <c r="C65" s="17">
        <f>'T20 Low'!R67</f>
        <v>14342.255519666382</v>
      </c>
      <c r="D65" s="17">
        <f>'T20 Moderate'!R67</f>
        <v>24299.841026741342</v>
      </c>
      <c r="E65" s="17">
        <f>'T20 High'!R67</f>
        <v>25542.498592438238</v>
      </c>
    </row>
    <row r="66" spans="1:5" x14ac:dyDescent="0.15">
      <c r="A66">
        <f t="shared" si="1"/>
        <v>65</v>
      </c>
      <c r="B66" s="16">
        <f>'T20 VeryLow'!R68</f>
        <v>15324.511525939995</v>
      </c>
      <c r="C66" s="17">
        <f>'T20 Low'!R68</f>
        <v>15892.731742479387</v>
      </c>
      <c r="D66" s="17">
        <f>'T20 Moderate'!R68</f>
        <v>26523.135121770261</v>
      </c>
      <c r="E66" s="17">
        <f>'T20 High'!R68</f>
        <v>27846.340012171091</v>
      </c>
    </row>
    <row r="67" spans="1:5" hidden="1" outlineLevel="1" x14ac:dyDescent="0.15">
      <c r="A67">
        <f t="shared" si="1"/>
        <v>66</v>
      </c>
      <c r="B67" s="16">
        <f>'T20 VeryLow'!R69</f>
        <v>0</v>
      </c>
      <c r="C67" s="17">
        <f>'T20 Low'!R69</f>
        <v>0</v>
      </c>
      <c r="D67" s="17">
        <f>'T20 Moderate'!R69</f>
        <v>0</v>
      </c>
      <c r="E67" s="17">
        <f>'T20 High'!R69</f>
        <v>0</v>
      </c>
    </row>
    <row r="68" spans="1:5" hidden="1" outlineLevel="1" x14ac:dyDescent="0.15">
      <c r="A68">
        <f t="shared" si="1"/>
        <v>67</v>
      </c>
      <c r="B68" s="16">
        <f>'T20 VeryLow'!R70</f>
        <v>0</v>
      </c>
      <c r="C68" s="17">
        <f>'T20 Low'!R70</f>
        <v>0</v>
      </c>
      <c r="D68" s="17">
        <f>'T20 Moderate'!R70</f>
        <v>0</v>
      </c>
      <c r="E68" s="17">
        <f>'T20 High'!R70</f>
        <v>0</v>
      </c>
    </row>
    <row r="69" spans="1:5" hidden="1" outlineLevel="1" x14ac:dyDescent="0.15">
      <c r="A69">
        <f t="shared" si="1"/>
        <v>68</v>
      </c>
      <c r="B69" s="16">
        <f>'T20 VeryLow'!R71</f>
        <v>0</v>
      </c>
      <c r="C69" s="17">
        <f>'T20 Low'!R71</f>
        <v>0</v>
      </c>
      <c r="D69" s="17">
        <f>'T20 Moderate'!R71</f>
        <v>0</v>
      </c>
      <c r="E69" s="17">
        <f>'T20 High'!R71</f>
        <v>0</v>
      </c>
    </row>
    <row r="70" spans="1:5" hidden="1" outlineLevel="1" x14ac:dyDescent="0.15">
      <c r="A70">
        <f t="shared" si="1"/>
        <v>69</v>
      </c>
      <c r="B70" s="16">
        <f>'T20 VeryLow'!R72</f>
        <v>0</v>
      </c>
      <c r="C70" s="17">
        <f>'T20 Low'!R72</f>
        <v>0</v>
      </c>
      <c r="D70" s="17">
        <f>'T20 Moderate'!R72</f>
        <v>0</v>
      </c>
      <c r="E70" s="17">
        <f>'T20 High'!R72</f>
        <v>0</v>
      </c>
    </row>
    <row r="71" spans="1:5" hidden="1" outlineLevel="1" x14ac:dyDescent="0.15">
      <c r="A71">
        <f t="shared" si="1"/>
        <v>70</v>
      </c>
      <c r="B71" s="16">
        <f>'T20 VeryLow'!R73</f>
        <v>0</v>
      </c>
      <c r="C71" s="17">
        <f>'T20 Low'!R73</f>
        <v>0</v>
      </c>
      <c r="D71" s="17">
        <f>'T20 Moderate'!R73</f>
        <v>0</v>
      </c>
      <c r="E71" s="17">
        <f>'T20 High'!R73</f>
        <v>0</v>
      </c>
    </row>
    <row r="72" spans="1:5" hidden="1" outlineLevel="1" x14ac:dyDescent="0.15">
      <c r="A72">
        <f t="shared" si="1"/>
        <v>71</v>
      </c>
      <c r="B72" s="16">
        <f>'T20 VeryLow'!R74</f>
        <v>0</v>
      </c>
      <c r="C72" s="17">
        <f>'T20 Low'!R74</f>
        <v>0</v>
      </c>
      <c r="D72" s="17">
        <f>'T20 Moderate'!R74</f>
        <v>0</v>
      </c>
      <c r="E72" s="17">
        <f>'T20 High'!R74</f>
        <v>0</v>
      </c>
    </row>
    <row r="73" spans="1:5" hidden="1" outlineLevel="1" x14ac:dyDescent="0.15">
      <c r="A73">
        <f t="shared" si="1"/>
        <v>72</v>
      </c>
      <c r="B73" s="16">
        <f>'T20 VeryLow'!R75</f>
        <v>0</v>
      </c>
      <c r="C73" s="17">
        <f>'T20 Low'!R75</f>
        <v>0</v>
      </c>
      <c r="D73" s="17">
        <f>'T20 Moderate'!R75</f>
        <v>0</v>
      </c>
      <c r="E73" s="17">
        <f>'T20 High'!R75</f>
        <v>0</v>
      </c>
    </row>
    <row r="74" spans="1:5" hidden="1" outlineLevel="1" x14ac:dyDescent="0.15">
      <c r="A74">
        <f t="shared" si="1"/>
        <v>73</v>
      </c>
      <c r="B74" s="16">
        <f>'T20 VeryLow'!R76</f>
        <v>0</v>
      </c>
      <c r="C74" s="17">
        <f>'T20 Low'!R76</f>
        <v>0</v>
      </c>
      <c r="D74" s="17">
        <f>'T20 Moderate'!R76</f>
        <v>0</v>
      </c>
      <c r="E74" s="17">
        <f>'T20 High'!R76</f>
        <v>0</v>
      </c>
    </row>
    <row r="75" spans="1:5" hidden="1" outlineLevel="1" x14ac:dyDescent="0.15">
      <c r="A75">
        <f t="shared" si="1"/>
        <v>74</v>
      </c>
      <c r="B75" s="16">
        <f>'T20 VeryLow'!R77</f>
        <v>0</v>
      </c>
      <c r="C75" s="17">
        <f>'T20 Low'!R77</f>
        <v>0</v>
      </c>
      <c r="D75" s="17">
        <f>'T20 Moderate'!R77</f>
        <v>0</v>
      </c>
      <c r="E75" s="17">
        <f>'T20 High'!R77</f>
        <v>0</v>
      </c>
    </row>
    <row r="76" spans="1:5" hidden="1" outlineLevel="1" x14ac:dyDescent="0.15">
      <c r="A76">
        <f t="shared" si="1"/>
        <v>75</v>
      </c>
      <c r="B76" s="16">
        <f>'T20 VeryLow'!R78</f>
        <v>0</v>
      </c>
      <c r="C76" s="17">
        <f>'T20 Low'!R78</f>
        <v>0</v>
      </c>
      <c r="D76" s="17">
        <f>'T20 Moderate'!R78</f>
        <v>0</v>
      </c>
      <c r="E76" s="17">
        <f>'T20 High'!R78</f>
        <v>0</v>
      </c>
    </row>
    <row r="77" spans="1:5" hidden="1" outlineLevel="1" x14ac:dyDescent="0.15">
      <c r="A77">
        <f t="shared" si="1"/>
        <v>76</v>
      </c>
      <c r="B77" s="16">
        <f>'T20 VeryLow'!R79</f>
        <v>0</v>
      </c>
      <c r="C77" s="17">
        <f>'T20 Low'!R79</f>
        <v>0</v>
      </c>
      <c r="D77" s="17">
        <f>'T20 Moderate'!R79</f>
        <v>0</v>
      </c>
      <c r="E77" s="17">
        <f>'T20 High'!R79</f>
        <v>0</v>
      </c>
    </row>
    <row r="78" spans="1:5" hidden="1" outlineLevel="1" x14ac:dyDescent="0.15">
      <c r="A78">
        <f t="shared" si="1"/>
        <v>77</v>
      </c>
      <c r="B78" s="16">
        <f>'T20 VeryLow'!R80</f>
        <v>0</v>
      </c>
      <c r="C78" s="17">
        <f>'T20 Low'!R80</f>
        <v>0</v>
      </c>
      <c r="D78" s="17">
        <f>'T20 Moderate'!R80</f>
        <v>0</v>
      </c>
      <c r="E78" s="17">
        <f>'T20 High'!R80</f>
        <v>0</v>
      </c>
    </row>
    <row r="79" spans="1:5" hidden="1" outlineLevel="1" x14ac:dyDescent="0.15">
      <c r="A79">
        <f t="shared" si="1"/>
        <v>78</v>
      </c>
      <c r="B79" s="16">
        <f>'T20 VeryLow'!R81</f>
        <v>0</v>
      </c>
      <c r="C79" s="17">
        <f>'T20 Low'!R81</f>
        <v>0</v>
      </c>
      <c r="D79" s="17">
        <f>'T20 Moderate'!R81</f>
        <v>0</v>
      </c>
      <c r="E79" s="17">
        <f>'T20 High'!R81</f>
        <v>0</v>
      </c>
    </row>
    <row r="80" spans="1:5" hidden="1" outlineLevel="1" x14ac:dyDescent="0.15">
      <c r="A80">
        <f t="shared" si="1"/>
        <v>79</v>
      </c>
      <c r="B80" s="16">
        <f>'T20 VeryLow'!R82</f>
        <v>0</v>
      </c>
      <c r="C80" s="17">
        <f>'T20 Low'!R82</f>
        <v>0</v>
      </c>
      <c r="D80" s="17">
        <f>'T20 Moderate'!R82</f>
        <v>0</v>
      </c>
      <c r="E80" s="17">
        <f>'T20 High'!R82</f>
        <v>0</v>
      </c>
    </row>
    <row r="81" spans="1:5" hidden="1" outlineLevel="1" x14ac:dyDescent="0.15">
      <c r="A81">
        <f t="shared" si="1"/>
        <v>80</v>
      </c>
      <c r="B81" s="16">
        <f>'T20 VeryLow'!R83</f>
        <v>0</v>
      </c>
      <c r="C81" s="17">
        <f>'T20 Low'!R83</f>
        <v>0</v>
      </c>
      <c r="D81" s="17">
        <f>'T20 Moderate'!R83</f>
        <v>0</v>
      </c>
      <c r="E81" s="17">
        <f>'T20 High'!R83</f>
        <v>0</v>
      </c>
    </row>
    <row r="82" spans="1:5" hidden="1" outlineLevel="1" x14ac:dyDescent="0.15">
      <c r="A82">
        <f t="shared" si="1"/>
        <v>81</v>
      </c>
      <c r="B82" s="16">
        <f>'T20 VeryLow'!R84</f>
        <v>0</v>
      </c>
      <c r="C82" s="17">
        <f>'T20 Low'!R84</f>
        <v>0</v>
      </c>
      <c r="D82" s="17">
        <f>'T20 Moderate'!R84</f>
        <v>0</v>
      </c>
      <c r="E82" s="17">
        <f>'T20 High'!R84</f>
        <v>0</v>
      </c>
    </row>
    <row r="83" spans="1:5" hidden="1" outlineLevel="1" x14ac:dyDescent="0.15">
      <c r="A83">
        <f t="shared" si="1"/>
        <v>82</v>
      </c>
      <c r="B83" s="16">
        <f>'T20 VeryLow'!R85</f>
        <v>0</v>
      </c>
      <c r="C83" s="17">
        <f>'T20 Low'!R85</f>
        <v>0</v>
      </c>
      <c r="D83" s="17">
        <f>'T20 Moderate'!R85</f>
        <v>0</v>
      </c>
      <c r="E83" s="17">
        <f>'T20 High'!R85</f>
        <v>0</v>
      </c>
    </row>
    <row r="84" spans="1:5" hidden="1" outlineLevel="1" x14ac:dyDescent="0.15">
      <c r="A84">
        <f t="shared" si="1"/>
        <v>83</v>
      </c>
      <c r="B84" s="16">
        <f>'T20 VeryLow'!R86</f>
        <v>0</v>
      </c>
      <c r="C84" s="17">
        <f>'T20 Low'!R86</f>
        <v>0</v>
      </c>
      <c r="D84" s="17">
        <f>'T20 Moderate'!R86</f>
        <v>0</v>
      </c>
      <c r="E84" s="17">
        <f>'T20 High'!R86</f>
        <v>0</v>
      </c>
    </row>
    <row r="85" spans="1:5" hidden="1" outlineLevel="1" x14ac:dyDescent="0.15">
      <c r="A85">
        <f t="shared" ref="A85:A102" si="2">A84+1</f>
        <v>84</v>
      </c>
      <c r="B85" s="16">
        <f>'T20 VeryLow'!R87</f>
        <v>0</v>
      </c>
      <c r="C85" s="17">
        <f>'T20 Low'!R87</f>
        <v>0</v>
      </c>
      <c r="D85" s="17">
        <f>'T20 Moderate'!R87</f>
        <v>0</v>
      </c>
      <c r="E85" s="17">
        <f>'T20 High'!R87</f>
        <v>0</v>
      </c>
    </row>
    <row r="86" spans="1:5" hidden="1" outlineLevel="1" x14ac:dyDescent="0.15">
      <c r="A86">
        <f t="shared" si="2"/>
        <v>85</v>
      </c>
      <c r="B86" s="16">
        <f>'T20 VeryLow'!R88</f>
        <v>0</v>
      </c>
      <c r="C86" s="17">
        <f>'T20 Low'!R88</f>
        <v>0</v>
      </c>
      <c r="D86" s="17">
        <f>'T20 Moderate'!R88</f>
        <v>0</v>
      </c>
      <c r="E86" s="17">
        <f>'T20 High'!R88</f>
        <v>0</v>
      </c>
    </row>
    <row r="87" spans="1:5" hidden="1" outlineLevel="1" x14ac:dyDescent="0.15">
      <c r="A87">
        <f t="shared" si="2"/>
        <v>86</v>
      </c>
      <c r="B87" s="16">
        <f>'T20 VeryLow'!R89</f>
        <v>0</v>
      </c>
      <c r="C87" s="17">
        <f>'T20 Low'!R89</f>
        <v>0</v>
      </c>
      <c r="D87" s="17">
        <f>'T20 Moderate'!R89</f>
        <v>0</v>
      </c>
      <c r="E87" s="17">
        <f>'T20 High'!R89</f>
        <v>0</v>
      </c>
    </row>
    <row r="88" spans="1:5" hidden="1" outlineLevel="1" x14ac:dyDescent="0.15">
      <c r="A88">
        <f t="shared" si="2"/>
        <v>87</v>
      </c>
      <c r="B88" s="16">
        <f>'T20 VeryLow'!R90</f>
        <v>0</v>
      </c>
      <c r="C88" s="17">
        <f>'T20 Low'!R90</f>
        <v>0</v>
      </c>
      <c r="D88" s="17">
        <f>'T20 Moderate'!R90</f>
        <v>0</v>
      </c>
      <c r="E88" s="17">
        <f>'T20 High'!R90</f>
        <v>0</v>
      </c>
    </row>
    <row r="89" spans="1:5" hidden="1" outlineLevel="1" x14ac:dyDescent="0.15">
      <c r="A89">
        <f t="shared" si="2"/>
        <v>88</v>
      </c>
      <c r="B89" s="16">
        <f>'T20 VeryLow'!R91</f>
        <v>0</v>
      </c>
      <c r="C89" s="17">
        <f>'T20 Low'!R91</f>
        <v>0</v>
      </c>
      <c r="D89" s="17">
        <f>'T20 Moderate'!R91</f>
        <v>0</v>
      </c>
      <c r="E89" s="17">
        <f>'T20 High'!R91</f>
        <v>0</v>
      </c>
    </row>
    <row r="90" spans="1:5" hidden="1" outlineLevel="1" x14ac:dyDescent="0.15">
      <c r="A90">
        <f t="shared" si="2"/>
        <v>89</v>
      </c>
      <c r="B90" s="16">
        <f>'T20 VeryLow'!R92</f>
        <v>0</v>
      </c>
      <c r="C90" s="17">
        <f>'T20 Low'!R92</f>
        <v>0</v>
      </c>
      <c r="D90" s="17">
        <f>'T20 Moderate'!R92</f>
        <v>0</v>
      </c>
      <c r="E90" s="17">
        <f>'T20 High'!R92</f>
        <v>0</v>
      </c>
    </row>
    <row r="91" spans="1:5" hidden="1" outlineLevel="1" x14ac:dyDescent="0.15">
      <c r="A91">
        <f t="shared" si="2"/>
        <v>90</v>
      </c>
      <c r="B91" s="16">
        <f>'T20 VeryLow'!R93</f>
        <v>0</v>
      </c>
      <c r="C91" s="17">
        <f>'T20 Low'!R93</f>
        <v>0</v>
      </c>
      <c r="D91" s="17">
        <f>'T20 Moderate'!R93</f>
        <v>0</v>
      </c>
      <c r="E91" s="17">
        <f>'T20 High'!R93</f>
        <v>0</v>
      </c>
    </row>
    <row r="92" spans="1:5" hidden="1" outlineLevel="1" x14ac:dyDescent="0.15">
      <c r="A92">
        <f t="shared" si="2"/>
        <v>91</v>
      </c>
      <c r="B92" s="16">
        <f>'T20 VeryLow'!R94</f>
        <v>0</v>
      </c>
      <c r="C92" s="17">
        <f>'T20 Low'!R94</f>
        <v>0</v>
      </c>
      <c r="D92" s="17">
        <f>'T20 Moderate'!R94</f>
        <v>0</v>
      </c>
      <c r="E92" s="17">
        <f>'T20 High'!R94</f>
        <v>0</v>
      </c>
    </row>
    <row r="93" spans="1:5" hidden="1" outlineLevel="1" x14ac:dyDescent="0.15">
      <c r="A93">
        <f t="shared" si="2"/>
        <v>92</v>
      </c>
      <c r="B93" s="16">
        <f>'T20 VeryLow'!R95</f>
        <v>0</v>
      </c>
      <c r="C93" s="17">
        <f>'T20 Low'!R95</f>
        <v>0</v>
      </c>
      <c r="D93" s="17">
        <f>'T20 Moderate'!R95</f>
        <v>0</v>
      </c>
      <c r="E93" s="17">
        <f>'T20 High'!R95</f>
        <v>0</v>
      </c>
    </row>
    <row r="94" spans="1:5" hidden="1" outlineLevel="1" x14ac:dyDescent="0.15">
      <c r="A94">
        <f t="shared" si="2"/>
        <v>93</v>
      </c>
      <c r="B94" s="16">
        <f>'T20 VeryLow'!R96</f>
        <v>0</v>
      </c>
      <c r="C94" s="17">
        <f>'T20 Low'!R96</f>
        <v>0</v>
      </c>
      <c r="D94" s="17">
        <f>'T20 Moderate'!R96</f>
        <v>0</v>
      </c>
      <c r="E94" s="17">
        <f>'T20 High'!R96</f>
        <v>0</v>
      </c>
    </row>
    <row r="95" spans="1:5" hidden="1" outlineLevel="1" x14ac:dyDescent="0.15">
      <c r="A95">
        <f t="shared" si="2"/>
        <v>94</v>
      </c>
      <c r="B95" s="16">
        <f>'T20 VeryLow'!R97</f>
        <v>0</v>
      </c>
      <c r="C95" s="17">
        <f>'T20 Low'!R97</f>
        <v>0</v>
      </c>
      <c r="D95" s="17">
        <f>'T20 Moderate'!R97</f>
        <v>0</v>
      </c>
      <c r="E95" s="17">
        <f>'T20 High'!R97</f>
        <v>0</v>
      </c>
    </row>
    <row r="96" spans="1:5" hidden="1" outlineLevel="1" x14ac:dyDescent="0.15">
      <c r="A96">
        <f t="shared" si="2"/>
        <v>95</v>
      </c>
      <c r="B96" s="16">
        <f>'T20 VeryLow'!R98</f>
        <v>0</v>
      </c>
      <c r="C96" s="17">
        <f>'T20 Low'!R98</f>
        <v>0</v>
      </c>
      <c r="D96" s="17">
        <f>'T20 Moderate'!R98</f>
        <v>0</v>
      </c>
      <c r="E96" s="17">
        <f>'T20 High'!R98</f>
        <v>0</v>
      </c>
    </row>
    <row r="97" spans="1:5" hidden="1" outlineLevel="1" x14ac:dyDescent="0.15">
      <c r="A97">
        <f t="shared" si="2"/>
        <v>96</v>
      </c>
      <c r="B97" s="16">
        <f>'T20 VeryLow'!R99</f>
        <v>0</v>
      </c>
      <c r="C97" s="17">
        <f>'T20 Low'!R99</f>
        <v>0</v>
      </c>
      <c r="D97" s="17">
        <f>'T20 Moderate'!R99</f>
        <v>0</v>
      </c>
      <c r="E97" s="17">
        <f>'T20 High'!R99</f>
        <v>0</v>
      </c>
    </row>
    <row r="98" spans="1:5" hidden="1" outlineLevel="1" x14ac:dyDescent="0.15">
      <c r="A98">
        <f t="shared" si="2"/>
        <v>97</v>
      </c>
      <c r="B98" s="16">
        <f>'T20 VeryLow'!R100</f>
        <v>0</v>
      </c>
      <c r="C98" s="17">
        <f>'T20 Low'!R100</f>
        <v>0</v>
      </c>
      <c r="D98" s="17">
        <f>'T20 Moderate'!R100</f>
        <v>0</v>
      </c>
      <c r="E98" s="17">
        <f>'T20 High'!R100</f>
        <v>0</v>
      </c>
    </row>
    <row r="99" spans="1:5" hidden="1" outlineLevel="1" x14ac:dyDescent="0.15">
      <c r="A99">
        <f t="shared" si="2"/>
        <v>98</v>
      </c>
      <c r="B99" s="16">
        <f>'T20 VeryLow'!R101</f>
        <v>0</v>
      </c>
      <c r="C99" s="17">
        <f>'T20 Low'!R101</f>
        <v>0</v>
      </c>
      <c r="D99" s="17">
        <f>'T20 Moderate'!R101</f>
        <v>0</v>
      </c>
      <c r="E99" s="17">
        <f>'T20 High'!R101</f>
        <v>0</v>
      </c>
    </row>
    <row r="100" spans="1:5" hidden="1" outlineLevel="1" x14ac:dyDescent="0.15">
      <c r="A100">
        <f t="shared" si="2"/>
        <v>99</v>
      </c>
      <c r="B100" s="16">
        <f>'T20 VeryLow'!R102</f>
        <v>0</v>
      </c>
      <c r="C100" s="17">
        <f>'T20 Low'!R102</f>
        <v>0</v>
      </c>
      <c r="D100" s="17">
        <f>'T20 Moderate'!R102</f>
        <v>0</v>
      </c>
      <c r="E100" s="17">
        <f>'T20 High'!R102</f>
        <v>0</v>
      </c>
    </row>
    <row r="101" spans="1:5" hidden="1" outlineLevel="1" x14ac:dyDescent="0.15">
      <c r="A101">
        <f t="shared" si="2"/>
        <v>100</v>
      </c>
      <c r="B101" s="16">
        <f>'T20 VeryLow'!R103</f>
        <v>0</v>
      </c>
      <c r="C101" s="17">
        <f>'T20 Low'!R103</f>
        <v>0</v>
      </c>
      <c r="D101" s="17">
        <f>'T20 Moderate'!R103</f>
        <v>0</v>
      </c>
      <c r="E101" s="17">
        <f>'T20 High'!R103</f>
        <v>0</v>
      </c>
    </row>
    <row r="102" spans="1:5" hidden="1" outlineLevel="1" x14ac:dyDescent="0.15">
      <c r="A102">
        <f t="shared" si="2"/>
        <v>101</v>
      </c>
      <c r="B102" s="16">
        <f>'T20 VeryLow'!R104</f>
        <v>0</v>
      </c>
      <c r="C102" s="17">
        <f>'T20 Low'!R104</f>
        <v>0</v>
      </c>
      <c r="D102" s="17">
        <f>'T20 Moderate'!R104</f>
        <v>0</v>
      </c>
      <c r="E102" s="17">
        <f>'T20 High'!R104</f>
        <v>0</v>
      </c>
    </row>
    <row r="103" spans="1:5" collapsed="1" x14ac:dyDescent="0.15">
      <c r="B103" s="16"/>
      <c r="C103" s="17"/>
      <c r="D103" s="17"/>
    </row>
    <row r="104" spans="1:5" x14ac:dyDescent="0.15">
      <c r="B104" s="16"/>
      <c r="C104" s="17"/>
      <c r="D104" s="17"/>
    </row>
    <row r="105" spans="1:5" x14ac:dyDescent="0.15">
      <c r="B105" s="16"/>
      <c r="C105" s="17"/>
      <c r="D105" s="17"/>
    </row>
    <row r="106" spans="1:5" x14ac:dyDescent="0.15">
      <c r="B106" s="16"/>
      <c r="C106" s="17"/>
      <c r="D106" s="17"/>
    </row>
    <row r="107" spans="1:5" x14ac:dyDescent="0.15">
      <c r="B107" s="16"/>
      <c r="C107" s="17"/>
      <c r="D107" s="17"/>
    </row>
    <row r="108" spans="1:5" x14ac:dyDescent="0.15">
      <c r="B108" s="16"/>
      <c r="C108" s="17"/>
      <c r="D108" s="17"/>
    </row>
    <row r="109" spans="1:5" x14ac:dyDescent="0.15">
      <c r="B109" s="16"/>
      <c r="C109" s="17"/>
      <c r="D109" s="17"/>
    </row>
    <row r="110" spans="1:5" x14ac:dyDescent="0.15">
      <c r="B110" s="16"/>
      <c r="C110" s="17"/>
      <c r="D110" s="17"/>
    </row>
    <row r="111" spans="1:5" x14ac:dyDescent="0.15">
      <c r="B111" s="16"/>
      <c r="C111" s="17"/>
      <c r="D111" s="17"/>
    </row>
    <row r="112" spans="1:5" x14ac:dyDescent="0.15">
      <c r="B112" s="16"/>
      <c r="C112" s="17"/>
      <c r="D112" s="17"/>
    </row>
    <row r="113" spans="2:5" x14ac:dyDescent="0.15">
      <c r="B113" s="16"/>
      <c r="C113" s="17"/>
      <c r="D113" s="17"/>
      <c r="E113" s="2"/>
    </row>
    <row r="114" spans="2:5" x14ac:dyDescent="0.15">
      <c r="B114" s="16"/>
      <c r="C114" s="17"/>
      <c r="D114" s="17"/>
    </row>
    <row r="115" spans="2:5" x14ac:dyDescent="0.15">
      <c r="B115" s="16"/>
      <c r="C115" s="17"/>
      <c r="D115" s="17"/>
    </row>
    <row r="116" spans="2:5" x14ac:dyDescent="0.15">
      <c r="B116" s="16"/>
      <c r="C116" s="17"/>
      <c r="D116" s="17"/>
    </row>
    <row r="117" spans="2:5" x14ac:dyDescent="0.15">
      <c r="B117" s="16"/>
      <c r="C117" s="17"/>
      <c r="D117" s="17"/>
    </row>
    <row r="118" spans="2:5" x14ac:dyDescent="0.15">
      <c r="B118" s="16"/>
      <c r="C118" s="17"/>
      <c r="D118" s="17"/>
    </row>
    <row r="119" spans="2:5" x14ac:dyDescent="0.15">
      <c r="B119" s="16"/>
      <c r="C119" s="17"/>
      <c r="D1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A2" sqref="A2:XFD18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23781.36975480754</v>
      </c>
      <c r="C19">
        <f>'WL Low'!R4</f>
        <v>24682.885466949127</v>
      </c>
      <c r="D19">
        <f>'WL Moderate'!R4</f>
        <v>41013.952070369523</v>
      </c>
      <c r="E19">
        <f>'WL High'!R4</f>
        <v>42767.984951745108</v>
      </c>
    </row>
    <row r="20" spans="1:5" x14ac:dyDescent="0.15">
      <c r="A20">
        <f t="shared" si="0"/>
        <v>19</v>
      </c>
      <c r="B20">
        <f>'WL VeryLow'!R22</f>
        <v>25723.882218955034</v>
      </c>
      <c r="C20">
        <f>'WL Low'!R5</f>
        <v>26676.186033721155</v>
      </c>
      <c r="D20">
        <f>'WL Moderate'!R5</f>
        <v>43922.253855967909</v>
      </c>
      <c r="E20">
        <f>'WL High'!R5</f>
        <v>45778.542294775631</v>
      </c>
    </row>
    <row r="21" spans="1:5" x14ac:dyDescent="0.15">
      <c r="A21">
        <f t="shared" si="0"/>
        <v>20</v>
      </c>
      <c r="B21">
        <f>'WL VeryLow'!R23</f>
        <v>27742.200037171897</v>
      </c>
      <c r="C21">
        <f>'WL Low'!R6</f>
        <v>28746.219805427638</v>
      </c>
      <c r="D21">
        <f>'WL Moderate'!R6</f>
        <v>46920.627496089357</v>
      </c>
      <c r="E21">
        <f>'WL High'!R6</f>
        <v>48880.267989761924</v>
      </c>
    </row>
    <row r="22" spans="1:5" x14ac:dyDescent="0.15">
      <c r="A22">
        <f t="shared" si="0"/>
        <v>21</v>
      </c>
      <c r="B22">
        <f>'WL VeryLow'!R24</f>
        <v>29853.017853201545</v>
      </c>
      <c r="C22">
        <f>'WL Low'!R7</f>
        <v>30909.41909656208</v>
      </c>
      <c r="D22">
        <f>'WL Moderate'!R7</f>
        <v>50019.661916892139</v>
      </c>
      <c r="E22">
        <f>'WL High'!R7</f>
        <v>52083.01052333277</v>
      </c>
    </row>
    <row r="23" spans="1:5" x14ac:dyDescent="0.15">
      <c r="A23">
        <f t="shared" si="0"/>
        <v>22</v>
      </c>
      <c r="B23">
        <f>'WL VeryLow'!R25</f>
        <v>32062.885104800429</v>
      </c>
      <c r="C23">
        <f>'WL Low'!R8</f>
        <v>33172.048169901624</v>
      </c>
      <c r="D23">
        <f>'WL Moderate'!R8</f>
        <v>53219.730712140248</v>
      </c>
      <c r="E23">
        <f>'WL High'!R8</f>
        <v>55386.407873372205</v>
      </c>
    </row>
    <row r="24" spans="1:5" x14ac:dyDescent="0.15">
      <c r="A24">
        <f t="shared" si="0"/>
        <v>23</v>
      </c>
      <c r="B24">
        <f>'WL VeryLow'!R26</f>
        <v>34388.634912714821</v>
      </c>
      <c r="C24">
        <f>'WL Low'!R9</f>
        <v>35550.837732767475</v>
      </c>
      <c r="D24">
        <f>'WL Moderate'!R9</f>
        <v>56535.280803008347</v>
      </c>
      <c r="E24">
        <f>'WL High'!R9</f>
        <v>58804.604240996283</v>
      </c>
    </row>
    <row r="25" spans="1:5" x14ac:dyDescent="0.15">
      <c r="A25">
        <f t="shared" si="0"/>
        <v>24</v>
      </c>
      <c r="B25">
        <f>'WL VeryLow'!R27</f>
        <v>36842.118260657451</v>
      </c>
      <c r="C25">
        <f>'WL Low'!R10</f>
        <v>38057.553383282648</v>
      </c>
      <c r="D25">
        <f>'WL Moderate'!R10</f>
        <v>59976.157387684849</v>
      </c>
      <c r="E25">
        <f>'WL High'!R10</f>
        <v>62347.185451292702</v>
      </c>
    </row>
    <row r="26" spans="1:5" x14ac:dyDescent="0.15">
      <c r="A26">
        <f t="shared" si="0"/>
        <v>25</v>
      </c>
      <c r="B26">
        <f>'WL VeryLow'!R28</f>
        <v>39444.93978176864</v>
      </c>
      <c r="C26">
        <f>'WL Low'!R11</f>
        <v>40714.099566084522</v>
      </c>
      <c r="D26">
        <f>'WL Moderate'!R11</f>
        <v>63569.935332799592</v>
      </c>
      <c r="E26">
        <f>'WL High'!R11</f>
        <v>66042.390907282606</v>
      </c>
    </row>
    <row r="27" spans="1:5" x14ac:dyDescent="0.15">
      <c r="A27">
        <f t="shared" si="0"/>
        <v>26</v>
      </c>
      <c r="B27">
        <f>'WL VeryLow'!R29</f>
        <v>42204.906362769187</v>
      </c>
      <c r="C27">
        <f>'WL Low'!R12</f>
        <v>43528.283634321167</v>
      </c>
      <c r="D27">
        <f>'WL Moderate'!R12</f>
        <v>67324.203105733395</v>
      </c>
      <c r="E27">
        <f>'WL High'!R12</f>
        <v>69897.766050021615</v>
      </c>
    </row>
    <row r="28" spans="1:5" x14ac:dyDescent="0.15">
      <c r="A28">
        <f t="shared" si="0"/>
        <v>27</v>
      </c>
      <c r="B28">
        <f>'WL VeryLow'!R30</f>
        <v>45125.299985661368</v>
      </c>
      <c r="C28">
        <f>'WL Low'!R13</f>
        <v>46503.13978210694</v>
      </c>
      <c r="D28">
        <f>'WL Moderate'!R13</f>
        <v>71236.870723052023</v>
      </c>
      <c r="E28">
        <f>'WL High'!R13</f>
        <v>73910.58834337107</v>
      </c>
    </row>
    <row r="29" spans="1:5" x14ac:dyDescent="0.15">
      <c r="A29">
        <f t="shared" si="0"/>
        <v>28</v>
      </c>
      <c r="B29">
        <f>'WL VeryLow'!R31</f>
        <v>48200.753203869397</v>
      </c>
      <c r="C29">
        <f>'WL Low'!R14</f>
        <v>49635.713970998317</v>
      </c>
      <c r="D29">
        <f>'WL Moderate'!R14</f>
        <v>75352.36431298028</v>
      </c>
      <c r="E29">
        <f>'WL High'!R14</f>
        <v>78130.734984410694</v>
      </c>
    </row>
    <row r="30" spans="1:5" x14ac:dyDescent="0.15">
      <c r="A30">
        <f t="shared" si="0"/>
        <v>29</v>
      </c>
      <c r="B30">
        <f>'WL VeryLow'!R32</f>
        <v>51438.262574323046</v>
      </c>
      <c r="C30">
        <f>'WL Low'!R15</f>
        <v>52933.074654725591</v>
      </c>
      <c r="D30">
        <f>'WL Moderate'!R15</f>
        <v>79678.802688497221</v>
      </c>
      <c r="E30">
        <f>'WL High'!R15</f>
        <v>82568.609690532801</v>
      </c>
    </row>
    <row r="31" spans="1:5" x14ac:dyDescent="0.15">
      <c r="A31">
        <f t="shared" si="0"/>
        <v>30</v>
      </c>
      <c r="B31">
        <f>'WL VeryLow'!R33</f>
        <v>54846.041619882773</v>
      </c>
      <c r="C31">
        <f>'WL Low'!R16</f>
        <v>56403.551545699447</v>
      </c>
      <c r="D31">
        <f>'WL Moderate'!R16</f>
        <v>84226.423598110603</v>
      </c>
      <c r="E31">
        <f>'WL High'!R16</f>
        <v>87228.85360991185</v>
      </c>
    </row>
    <row r="32" spans="1:5" x14ac:dyDescent="0.15">
      <c r="A32">
        <f t="shared" si="0"/>
        <v>31</v>
      </c>
      <c r="B32">
        <f>'WL VeryLow'!R34</f>
        <v>58403.815152030242</v>
      </c>
      <c r="C32">
        <f>'WL Low'!R17</f>
        <v>60053.362810537219</v>
      </c>
      <c r="D32">
        <f>'WL Moderate'!R17</f>
        <v>89001.186362348468</v>
      </c>
      <c r="E32">
        <f>'WL High'!R17</f>
        <v>92120.556906828177</v>
      </c>
    </row>
    <row r="33" spans="1:5" x14ac:dyDescent="0.15">
      <c r="A33">
        <f t="shared" si="0"/>
        <v>32</v>
      </c>
      <c r="B33">
        <f>'WL VeryLow'!R35</f>
        <v>62056.294669632436</v>
      </c>
      <c r="C33">
        <f>'WL Low'!R18</f>
        <v>63885.138156228742</v>
      </c>
      <c r="D33">
        <f>'WL Moderate'!R18</f>
        <v>94002.000311903161</v>
      </c>
      <c r="E33">
        <f>'WL High'!R18</f>
        <v>97250.900496422881</v>
      </c>
    </row>
    <row r="34" spans="1:5" x14ac:dyDescent="0.15">
      <c r="A34">
        <f t="shared" si="0"/>
        <v>33</v>
      </c>
      <c r="B34">
        <f>'WL VeryLow'!R36</f>
        <v>65888.30480861172</v>
      </c>
      <c r="C34">
        <f>'WL Low'!R19</f>
        <v>67904.575145287439</v>
      </c>
      <c r="D34">
        <f>'WL Moderate'!R19</f>
        <v>99233.301009858595</v>
      </c>
      <c r="E34">
        <f>'WL High'!R19</f>
        <v>102608.16730813858</v>
      </c>
    </row>
    <row r="35" spans="1:5" x14ac:dyDescent="0.15">
      <c r="A35">
        <f t="shared" si="0"/>
        <v>34</v>
      </c>
      <c r="B35">
        <f>'WL VeryLow'!R37</f>
        <v>69910.007390122133</v>
      </c>
      <c r="C35">
        <f>'WL Low'!R20</f>
        <v>72122.308941705647</v>
      </c>
      <c r="D35">
        <f>'WL Moderate'!R20</f>
        <v>104708.52464008288</v>
      </c>
      <c r="E35">
        <f>'WL High'!R20</f>
        <v>108216.36732788132</v>
      </c>
    </row>
    <row r="36" spans="1:5" x14ac:dyDescent="0.15">
      <c r="A36">
        <f t="shared" si="0"/>
        <v>35</v>
      </c>
      <c r="B36">
        <f>'WL VeryLow'!R38</f>
        <v>74758.540313353195</v>
      </c>
      <c r="C36">
        <f>'WL Low'!R21</f>
        <v>76543.025874580577</v>
      </c>
      <c r="D36">
        <f>'WL Moderate'!R21</f>
        <v>110429.59545686179</v>
      </c>
      <c r="E36">
        <f>'WL High'!R21</f>
        <v>114071.65134701518</v>
      </c>
    </row>
    <row r="37" spans="1:5" x14ac:dyDescent="0.15">
      <c r="A37">
        <f t="shared" si="0"/>
        <v>36</v>
      </c>
      <c r="B37">
        <f>'WL VeryLow'!R39</f>
        <v>79185.379278318302</v>
      </c>
      <c r="C37">
        <f>'WL Low'!R22</f>
        <v>81176.68533062395</v>
      </c>
      <c r="D37">
        <f>'WL Moderate'!R22</f>
        <v>116408.04617975923</v>
      </c>
      <c r="E37">
        <f>'WL High'!R22</f>
        <v>120195.4886411763</v>
      </c>
    </row>
    <row r="38" spans="1:5" x14ac:dyDescent="0.15">
      <c r="A38">
        <f t="shared" si="0"/>
        <v>37</v>
      </c>
      <c r="B38">
        <f>'WL VeryLow'!R40</f>
        <v>84045.662518563535</v>
      </c>
      <c r="C38">
        <f>'WL Low'!R23</f>
        <v>86029.41657782621</v>
      </c>
      <c r="D38">
        <f>'WL Moderate'!R23</f>
        <v>122647.8947706273</v>
      </c>
      <c r="E38">
        <f>'WL High'!R23</f>
        <v>126580.27071354675</v>
      </c>
    </row>
    <row r="39" spans="1:5" x14ac:dyDescent="0.15">
      <c r="A39">
        <f t="shared" si="0"/>
        <v>38</v>
      </c>
      <c r="B39">
        <f>'WL VeryLow'!R41</f>
        <v>88884.157916166441</v>
      </c>
      <c r="C39">
        <f>'WL Low'!R24</f>
        <v>91099.387671155811</v>
      </c>
      <c r="D39">
        <f>'WL Moderate'!R24</f>
        <v>129138.00984264073</v>
      </c>
      <c r="E39">
        <f>'WL High'!R24</f>
        <v>133219.22421503774</v>
      </c>
    </row>
    <row r="40" spans="1:5" x14ac:dyDescent="0.15">
      <c r="A40">
        <f t="shared" si="0"/>
        <v>39</v>
      </c>
      <c r="B40">
        <f>'WL VeryLow'!R42</f>
        <v>94061.842496956917</v>
      </c>
      <c r="C40">
        <f>'WL Low'!R25</f>
        <v>96390.393509508081</v>
      </c>
      <c r="D40">
        <f>'WL Moderate'!R25</f>
        <v>135877.50499662611</v>
      </c>
      <c r="E40">
        <f>'WL High'!R25</f>
        <v>140110.0639862628</v>
      </c>
    </row>
    <row r="41" spans="1:5" x14ac:dyDescent="0.15">
      <c r="A41">
        <f t="shared" si="0"/>
        <v>40</v>
      </c>
      <c r="B41">
        <f>'WL VeryLow'!R43</f>
        <v>99336.111944075557</v>
      </c>
      <c r="C41">
        <f>'WL Low'!R26</f>
        <v>101913.67242659401</v>
      </c>
      <c r="D41">
        <f>'WL Moderate'!R26</f>
        <v>142879.021247861</v>
      </c>
      <c r="E41">
        <f>'WL High'!R26</f>
        <v>147265.57562006047</v>
      </c>
    </row>
    <row r="42" spans="1:5" x14ac:dyDescent="0.15">
      <c r="A42">
        <f t="shared" si="0"/>
        <v>41</v>
      </c>
      <c r="B42">
        <f>'WL VeryLow'!R44</f>
        <v>105129.6544182888</v>
      </c>
      <c r="C42">
        <f>'WL Low'!R27</f>
        <v>107680.09503083411</v>
      </c>
      <c r="D42">
        <f>'WL Moderate'!R27</f>
        <v>150154.12136973094</v>
      </c>
      <c r="E42">
        <f>'WL High'!R27</f>
        <v>154699.83413489239</v>
      </c>
    </row>
    <row r="43" spans="1:5" x14ac:dyDescent="0.15">
      <c r="A43">
        <f t="shared" si="0"/>
        <v>42</v>
      </c>
      <c r="B43">
        <f>'WL VeryLow'!R45</f>
        <v>111179.40120981778</v>
      </c>
      <c r="C43">
        <f>'WL Low'!R28</f>
        <v>113693.10095091689</v>
      </c>
      <c r="D43">
        <f>'WL Moderate'!R28</f>
        <v>157700.28165565222</v>
      </c>
      <c r="E43">
        <f>'WL High'!R28</f>
        <v>162400.02412990463</v>
      </c>
    </row>
    <row r="44" spans="1:5" x14ac:dyDescent="0.15">
      <c r="A44">
        <f t="shared" si="0"/>
        <v>43</v>
      </c>
      <c r="B44">
        <f>'WL VeryLow'!R46</f>
        <v>117501.88543059098</v>
      </c>
      <c r="C44">
        <f>'WL Low'!R29</f>
        <v>119967.90026235433</v>
      </c>
      <c r="D44">
        <f>'WL Moderate'!R29</f>
        <v>165536.35512073699</v>
      </c>
      <c r="E44">
        <f>'WL High'!R29</f>
        <v>170399.0371545447</v>
      </c>
    </row>
    <row r="45" spans="1:5" x14ac:dyDescent="0.15">
      <c r="A45">
        <f t="shared" si="0"/>
        <v>44</v>
      </c>
      <c r="B45">
        <f>'WL VeryLow'!R47</f>
        <v>123805.81100237754</v>
      </c>
      <c r="C45">
        <f>'WL Low'!R30</f>
        <v>126509.58379920539</v>
      </c>
      <c r="D45">
        <f>'WL Moderate'!R30</f>
        <v>173662.1780477057</v>
      </c>
      <c r="E45">
        <f>'WL High'!R30</f>
        <v>178589.91658635472</v>
      </c>
    </row>
    <row r="46" spans="1:5" x14ac:dyDescent="0.15">
      <c r="A46">
        <f t="shared" si="0"/>
        <v>45</v>
      </c>
      <c r="B46">
        <f>'WL VeryLow'!R48</f>
        <v>130326.91224477551</v>
      </c>
      <c r="C46">
        <f>'WL Low'!R31</f>
        <v>133327.75487299293</v>
      </c>
      <c r="D46">
        <f>'WL Moderate'!R31</f>
        <v>182085.53310632575</v>
      </c>
      <c r="E46">
        <f>'WL High'!R31</f>
        <v>187269.90545022427</v>
      </c>
    </row>
    <row r="47" spans="1:5" x14ac:dyDescent="0.15">
      <c r="A47">
        <f t="shared" si="0"/>
        <v>46</v>
      </c>
      <c r="B47">
        <f>'WL VeryLow'!R49</f>
        <v>137848.09810011409</v>
      </c>
      <c r="C47">
        <f>'WL Low'!R32</f>
        <v>140431.06962214809</v>
      </c>
      <c r="D47">
        <f>'WL Moderate'!R32</f>
        <v>190812.1070254131</v>
      </c>
      <c r="E47">
        <f>'WL High'!R32</f>
        <v>196160.80961923138</v>
      </c>
    </row>
    <row r="48" spans="1:5" x14ac:dyDescent="0.15">
      <c r="A48">
        <f t="shared" si="0"/>
        <v>47</v>
      </c>
      <c r="B48">
        <f>'WL VeryLow'!R50</f>
        <v>144930.20873691613</v>
      </c>
      <c r="C48">
        <f>'WL Low'!R33</f>
        <v>147830.67223737246</v>
      </c>
      <c r="D48">
        <f>'WL Moderate'!R33</f>
        <v>199851.76206310975</v>
      </c>
      <c r="E48">
        <f>'WL High'!R33</f>
        <v>205370.12431534656</v>
      </c>
    </row>
    <row r="49" spans="1:5" x14ac:dyDescent="0.15">
      <c r="A49">
        <f t="shared" si="0"/>
        <v>48</v>
      </c>
      <c r="B49">
        <f>'WL VeryLow'!R51</f>
        <v>152424.70757623427</v>
      </c>
      <c r="C49">
        <f>'WL Low'!R34</f>
        <v>155527.42616695788</v>
      </c>
      <c r="D49">
        <f>'WL Moderate'!R34</f>
        <v>209195.36598723373</v>
      </c>
      <c r="E49">
        <f>'WL High'!R34</f>
        <v>214769.94879152926</v>
      </c>
    </row>
    <row r="50" spans="1:5" x14ac:dyDescent="0.15">
      <c r="A50">
        <f t="shared" si="0"/>
        <v>49</v>
      </c>
      <c r="B50">
        <f>'WL VeryLow'!R52</f>
        <v>160317.84203071066</v>
      </c>
      <c r="C50">
        <f>'WL Low'!R35</f>
        <v>163522.52289913275</v>
      </c>
      <c r="D50">
        <f>'WL Moderate'!R35</f>
        <v>218834.12474989082</v>
      </c>
      <c r="E50">
        <f>'WL High'!R35</f>
        <v>224681.009200556</v>
      </c>
    </row>
    <row r="51" spans="1:5" x14ac:dyDescent="0.15">
      <c r="A51">
        <f t="shared" si="0"/>
        <v>50</v>
      </c>
      <c r="B51">
        <f>'WL VeryLow'!R53</f>
        <v>168520.36292513498</v>
      </c>
      <c r="C51">
        <f>'WL Low'!R36</f>
        <v>171828.42958781117</v>
      </c>
      <c r="D51">
        <f>'WL Moderate'!R36</f>
        <v>228777.30834324771</v>
      </c>
      <c r="E51">
        <f>'WL High'!R36</f>
        <v>234787.71746861079</v>
      </c>
    </row>
    <row r="52" spans="1:5" x14ac:dyDescent="0.15">
      <c r="A52">
        <f t="shared" si="0"/>
        <v>51</v>
      </c>
      <c r="B52">
        <f>'WL VeryLow'!R54</f>
        <v>177031.64651187189</v>
      </c>
      <c r="C52">
        <f>'WL Low'!R37</f>
        <v>180698.10484542174</v>
      </c>
      <c r="D52">
        <f>'WL Moderate'!R37</f>
        <v>239025.8097883217</v>
      </c>
      <c r="E52">
        <f>'WL High'!R37</f>
        <v>245203.59126176886</v>
      </c>
    </row>
    <row r="53" spans="1:5" x14ac:dyDescent="0.15">
      <c r="A53">
        <f t="shared" si="0"/>
        <v>52</v>
      </c>
      <c r="B53">
        <f>'WL VeryLow'!R55</f>
        <v>185614.11958445323</v>
      </c>
      <c r="C53">
        <f>'WL Low'!R38</f>
        <v>189379.39240690949</v>
      </c>
      <c r="D53">
        <f>'WL Moderate'!R38</f>
        <v>249586.30285212147</v>
      </c>
      <c r="E53">
        <f>'WL High'!R38</f>
        <v>255908.49011863972</v>
      </c>
    </row>
    <row r="54" spans="1:5" x14ac:dyDescent="0.15">
      <c r="A54">
        <f t="shared" si="0"/>
        <v>53</v>
      </c>
      <c r="B54">
        <f>'WL VeryLow'!R56</f>
        <v>194512.51832361025</v>
      </c>
      <c r="C54">
        <f>'WL Low'!R39</f>
        <v>198375.60776315199</v>
      </c>
      <c r="D54">
        <f>'WL Moderate'!R39</f>
        <v>260443.33522794</v>
      </c>
      <c r="E54">
        <f>'WL High'!R39</f>
        <v>266864.27096074715</v>
      </c>
    </row>
    <row r="55" spans="1:5" x14ac:dyDescent="0.15">
      <c r="A55">
        <f t="shared" si="0"/>
        <v>54</v>
      </c>
      <c r="B55">
        <f>'WL VeryLow'!R57</f>
        <v>203724.97642888673</v>
      </c>
      <c r="C55">
        <f>'WL Low'!R40</f>
        <v>207684.0791218543</v>
      </c>
      <c r="D55">
        <f>'WL Moderate'!R40</f>
        <v>271580.00795512699</v>
      </c>
      <c r="E55">
        <f>'WL High'!R40</f>
        <v>278309.63790312316</v>
      </c>
    </row>
    <row r="56" spans="1:5" x14ac:dyDescent="0.15">
      <c r="A56">
        <f t="shared" si="0"/>
        <v>55</v>
      </c>
      <c r="B56">
        <f>'WL VeryLow'!R58</f>
        <v>213254.75417615409</v>
      </c>
      <c r="C56">
        <f>'WL Low'!R41</f>
        <v>217908.93079201379</v>
      </c>
      <c r="D56">
        <f>'WL Moderate'!R41</f>
        <v>282989.07178960071</v>
      </c>
      <c r="E56">
        <f>'WL High'!R41</f>
        <v>289751.6799444732</v>
      </c>
    </row>
    <row r="57" spans="1:5" x14ac:dyDescent="0.15">
      <c r="A57">
        <f t="shared" si="0"/>
        <v>56</v>
      </c>
      <c r="B57">
        <f>'WL VeryLow'!R59</f>
        <v>223097.059254861</v>
      </c>
      <c r="C57">
        <f>'WL Low'!R42</f>
        <v>228423.70001612406</v>
      </c>
      <c r="D57">
        <f>'WL Moderate'!R42</f>
        <v>294647.81356547528</v>
      </c>
      <c r="E57">
        <f>'WL High'!R42</f>
        <v>301543.06455220474</v>
      </c>
    </row>
    <row r="58" spans="1:5" x14ac:dyDescent="0.15">
      <c r="A58">
        <f t="shared" si="0"/>
        <v>57</v>
      </c>
      <c r="B58">
        <f>'WL VeryLow'!R60</f>
        <v>234197.78540264833</v>
      </c>
      <c r="C58">
        <f>'WL Low'!R43</f>
        <v>238975.04063361126</v>
      </c>
      <c r="D58">
        <f>'WL Moderate'!R43</f>
        <v>306531.85603321035</v>
      </c>
      <c r="E58">
        <f>'WL High'!R43</f>
        <v>313494.00093187834</v>
      </c>
    </row>
    <row r="59" spans="1:5" x14ac:dyDescent="0.15">
      <c r="A59">
        <f t="shared" si="0"/>
        <v>58</v>
      </c>
      <c r="B59">
        <f>'WL VeryLow'!R61</f>
        <v>245280.4585409853</v>
      </c>
      <c r="C59">
        <f>'WL Low'!R44</f>
        <v>249526.99558853562</v>
      </c>
      <c r="D59">
        <f>'WL Moderate'!R44</f>
        <v>318653.74936693709</v>
      </c>
      <c r="E59">
        <f>'WL High'!R44</f>
        <v>325457.45161367825</v>
      </c>
    </row>
    <row r="60" spans="1:5" x14ac:dyDescent="0.15">
      <c r="A60">
        <f t="shared" si="0"/>
        <v>59</v>
      </c>
      <c r="B60">
        <f>'WL VeryLow'!R62</f>
        <v>256080.89839527284</v>
      </c>
      <c r="C60">
        <f>'WL Low'!R45</f>
        <v>261066.74341063175</v>
      </c>
      <c r="D60">
        <f>'WL Moderate'!R45</f>
        <v>331015.50511620473</v>
      </c>
      <c r="E60">
        <f>'WL High'!R45</f>
        <v>338159.26696568914</v>
      </c>
    </row>
    <row r="61" spans="1:5" x14ac:dyDescent="0.15">
      <c r="A61">
        <f t="shared" si="0"/>
        <v>60</v>
      </c>
      <c r="B61">
        <f>'WL VeryLow'!R63</f>
        <v>268390.44111185521</v>
      </c>
      <c r="C61">
        <f>'WL Low'!R46</f>
        <v>272616.21562937903</v>
      </c>
      <c r="D61">
        <f>'WL Moderate'!R46</f>
        <v>343714.78145245922</v>
      </c>
      <c r="E61">
        <f>'WL High'!R46</f>
        <v>351072.54764130292</v>
      </c>
    </row>
    <row r="62" spans="1:5" x14ac:dyDescent="0.15">
      <c r="A62">
        <f t="shared" si="0"/>
        <v>61</v>
      </c>
      <c r="B62">
        <f>'WL VeryLow'!R64</f>
        <v>279824.80988218827</v>
      </c>
      <c r="C62">
        <f>'WL Low'!R47</f>
        <v>284470.23264698341</v>
      </c>
      <c r="D62">
        <f>'WL Moderate'!R47</f>
        <v>357194.11905637104</v>
      </c>
      <c r="E62">
        <f>'WL High'!R47</f>
        <v>363750.39255170693</v>
      </c>
    </row>
    <row r="63" spans="1:5" x14ac:dyDescent="0.15">
      <c r="A63">
        <f t="shared" si="0"/>
        <v>62</v>
      </c>
      <c r="B63">
        <f>'WL VeryLow'!R65</f>
        <v>291570.19025442435</v>
      </c>
      <c r="C63">
        <f>'WL Low'!R48</f>
        <v>296691.58073920966</v>
      </c>
      <c r="D63">
        <f>'WL Moderate'!R48</f>
        <v>368046.38841225603</v>
      </c>
      <c r="E63">
        <f>'WL High'!R48</f>
        <v>376664.06388813793</v>
      </c>
    </row>
    <row r="64" spans="1:5" x14ac:dyDescent="0.15">
      <c r="A64">
        <f t="shared" si="0"/>
        <v>63</v>
      </c>
      <c r="B64">
        <f>'WL VeryLow'!R66</f>
        <v>305250.22118898446</v>
      </c>
      <c r="C64">
        <f>'WL Low'!R49</f>
        <v>309152.58524819976</v>
      </c>
      <c r="D64">
        <f>'WL Moderate'!R49</f>
        <v>382240.2911452172</v>
      </c>
      <c r="E64">
        <f>'WL High'!R49</f>
        <v>389780.37979512918</v>
      </c>
    </row>
    <row r="65" spans="1:5" x14ac:dyDescent="0.15">
      <c r="A65">
        <f t="shared" si="0"/>
        <v>64</v>
      </c>
      <c r="B65">
        <f>'WL VeryLow'!R67</f>
        <v>317581.05429636367</v>
      </c>
      <c r="C65">
        <f>'WL Low'!R50</f>
        <v>321628.74507331068</v>
      </c>
      <c r="D65">
        <f>'WL Moderate'!R50</f>
        <v>395718.83462270134</v>
      </c>
      <c r="E65">
        <f>'WL High'!R50</f>
        <v>403403.97580706642</v>
      </c>
    </row>
    <row r="66" spans="1:5" x14ac:dyDescent="0.15">
      <c r="A66">
        <f t="shared" si="0"/>
        <v>65</v>
      </c>
      <c r="B66">
        <f>'WL VeryLow'!R68</f>
        <v>330379.23353928933</v>
      </c>
      <c r="C66">
        <f>'WL Low'!R51</f>
        <v>335243.79139779194</v>
      </c>
      <c r="D66">
        <f>'WL Moderate'!R51</f>
        <v>407299.66234162089</v>
      </c>
      <c r="E66">
        <f>'WL High'!R51</f>
        <v>416828.17626072658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F66" sqref="F1:J66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/>
    </row>
    <row r="3" spans="1:5" hidden="1" outlineLevel="1" x14ac:dyDescent="0.15">
      <c r="A3">
        <f>A2+1</f>
        <v>2</v>
      </c>
    </row>
    <row r="4" spans="1:5" hidden="1" outlineLevel="1" x14ac:dyDescent="0.15">
      <c r="A4">
        <f t="shared" ref="A4:A66" si="0">A3+1</f>
        <v>3</v>
      </c>
    </row>
    <row r="5" spans="1:5" hidden="1" outlineLevel="1" x14ac:dyDescent="0.15">
      <c r="A5">
        <f t="shared" si="0"/>
        <v>4</v>
      </c>
    </row>
    <row r="6" spans="1:5" hidden="1" outlineLevel="1" x14ac:dyDescent="0.15">
      <c r="A6">
        <f t="shared" si="0"/>
        <v>5</v>
      </c>
    </row>
    <row r="7" spans="1:5" hidden="1" outlineLevel="1" x14ac:dyDescent="0.15">
      <c r="A7">
        <f t="shared" si="0"/>
        <v>6</v>
      </c>
    </row>
    <row r="8" spans="1:5" hidden="1" outlineLevel="1" x14ac:dyDescent="0.15">
      <c r="A8">
        <f t="shared" si="0"/>
        <v>7</v>
      </c>
    </row>
    <row r="9" spans="1:5" hidden="1" outlineLevel="1" x14ac:dyDescent="0.15">
      <c r="A9">
        <f t="shared" si="0"/>
        <v>8</v>
      </c>
    </row>
    <row r="10" spans="1:5" hidden="1" outlineLevel="1" x14ac:dyDescent="0.15">
      <c r="A10">
        <f t="shared" si="0"/>
        <v>9</v>
      </c>
    </row>
    <row r="11" spans="1:5" hidden="1" outlineLevel="1" x14ac:dyDescent="0.15">
      <c r="A11">
        <f t="shared" si="0"/>
        <v>10</v>
      </c>
    </row>
    <row r="12" spans="1:5" hidden="1" outlineLevel="1" x14ac:dyDescent="0.15">
      <c r="A12">
        <f t="shared" si="0"/>
        <v>11</v>
      </c>
    </row>
    <row r="13" spans="1:5" hidden="1" outlineLevel="1" x14ac:dyDescent="0.15">
      <c r="A13">
        <f t="shared" si="0"/>
        <v>12</v>
      </c>
    </row>
    <row r="14" spans="1:5" hidden="1" outlineLevel="1" x14ac:dyDescent="0.15">
      <c r="A14">
        <f t="shared" si="0"/>
        <v>13</v>
      </c>
    </row>
    <row r="15" spans="1:5" hidden="1" outlineLevel="1" x14ac:dyDescent="0.15">
      <c r="A15">
        <f t="shared" si="0"/>
        <v>14</v>
      </c>
    </row>
    <row r="16" spans="1:5" hidden="1" outlineLevel="1" x14ac:dyDescent="0.15">
      <c r="A16">
        <f t="shared" si="0"/>
        <v>15</v>
      </c>
    </row>
    <row r="17" spans="1:5" hidden="1" outlineLevel="1" x14ac:dyDescent="0.15">
      <c r="A17">
        <f t="shared" si="0"/>
        <v>16</v>
      </c>
    </row>
    <row r="18" spans="1:5" hidden="1" outlineLevel="1" x14ac:dyDescent="0.15">
      <c r="A18">
        <f t="shared" si="0"/>
        <v>17</v>
      </c>
    </row>
    <row r="19" spans="1:5" collapsed="1" x14ac:dyDescent="0.15">
      <c r="A19">
        <f t="shared" si="0"/>
        <v>18</v>
      </c>
      <c r="B19">
        <v>316.56631531652374</v>
      </c>
      <c r="C19">
        <v>327.562974338495</v>
      </c>
      <c r="D19">
        <v>553.86098450332861</v>
      </c>
      <c r="E19">
        <v>583.54905692491695</v>
      </c>
    </row>
    <row r="20" spans="1:5" x14ac:dyDescent="0.15">
      <c r="A20">
        <f t="shared" si="0"/>
        <v>19</v>
      </c>
      <c r="B20">
        <v>328.71490290497781</v>
      </c>
      <c r="C20">
        <v>341.11348317811343</v>
      </c>
      <c r="D20">
        <v>595.94542356728346</v>
      </c>
      <c r="E20">
        <v>629.28361338139757</v>
      </c>
    </row>
    <row r="21" spans="1:5" x14ac:dyDescent="0.15">
      <c r="A21">
        <f t="shared" si="0"/>
        <v>20</v>
      </c>
      <c r="B21">
        <v>340.81945731008148</v>
      </c>
      <c r="C21">
        <v>354.65890518923328</v>
      </c>
      <c r="D21">
        <v>638.61015377954368</v>
      </c>
      <c r="E21">
        <v>675.69180921157795</v>
      </c>
    </row>
    <row r="22" spans="1:5" x14ac:dyDescent="0.15">
      <c r="A22">
        <f t="shared" si="0"/>
        <v>21</v>
      </c>
      <c r="B22">
        <v>353.6914856991653</v>
      </c>
      <c r="C22">
        <v>368.99253355383189</v>
      </c>
      <c r="D22">
        <v>682.32167511720547</v>
      </c>
      <c r="E22">
        <v>723.19891211997481</v>
      </c>
    </row>
    <row r="23" spans="1:5" x14ac:dyDescent="0.15">
      <c r="A23">
        <f t="shared" si="0"/>
        <v>22</v>
      </c>
      <c r="B23">
        <v>367.67131132462936</v>
      </c>
      <c r="C23">
        <v>384.44845455390265</v>
      </c>
      <c r="D23">
        <v>727.22592485120458</v>
      </c>
      <c r="E23">
        <v>771.94036340384014</v>
      </c>
    </row>
    <row r="24" spans="1:5" x14ac:dyDescent="0.15">
      <c r="A24">
        <f t="shared" si="0"/>
        <v>23</v>
      </c>
      <c r="B24">
        <v>383.51859474837539</v>
      </c>
      <c r="C24">
        <v>401.77282154907095</v>
      </c>
      <c r="D24">
        <v>773.9088556463762</v>
      </c>
      <c r="E24">
        <v>822.46996022573103</v>
      </c>
    </row>
    <row r="25" spans="1:5" x14ac:dyDescent="0.15">
      <c r="A25">
        <f t="shared" si="0"/>
        <v>24</v>
      </c>
      <c r="B25">
        <v>401.88709407482816</v>
      </c>
      <c r="C25">
        <v>421.62413983687725</v>
      </c>
      <c r="D25">
        <v>823.09931329457163</v>
      </c>
      <c r="E25">
        <v>875.53606535443043</v>
      </c>
    </row>
    <row r="26" spans="1:5" x14ac:dyDescent="0.15">
      <c r="A26">
        <f t="shared" si="0"/>
        <v>25</v>
      </c>
      <c r="B26">
        <v>423.97546346018294</v>
      </c>
      <c r="C26">
        <v>445.22028301094866</v>
      </c>
      <c r="D26">
        <v>876.5362205561679</v>
      </c>
      <c r="E26">
        <v>932.93221787634786</v>
      </c>
    </row>
    <row r="27" spans="1:5" x14ac:dyDescent="0.15">
      <c r="A27">
        <f t="shared" si="0"/>
        <v>26</v>
      </c>
      <c r="B27">
        <v>450.15093219345317</v>
      </c>
      <c r="C27">
        <v>472.93484282103168</v>
      </c>
      <c r="D27">
        <v>934.74010587765963</v>
      </c>
      <c r="E27">
        <v>995.19979670483599</v>
      </c>
    </row>
    <row r="28" spans="1:5" x14ac:dyDescent="0.15">
      <c r="A28">
        <f t="shared" si="0"/>
        <v>27</v>
      </c>
      <c r="B28">
        <v>480.45587136494527</v>
      </c>
      <c r="C28">
        <v>504.79948869821749</v>
      </c>
      <c r="D28">
        <v>997.52227070971242</v>
      </c>
      <c r="E28">
        <v>1062.126707164384</v>
      </c>
    </row>
    <row r="29" spans="1:5" x14ac:dyDescent="0.15">
      <c r="A29">
        <f t="shared" si="0"/>
        <v>28</v>
      </c>
      <c r="B29">
        <v>514.60544788810739</v>
      </c>
      <c r="C29">
        <v>540.70490106952388</v>
      </c>
      <c r="D29">
        <v>1068.2494925303372</v>
      </c>
      <c r="E29">
        <v>1137.5158410712672</v>
      </c>
    </row>
    <row r="30" spans="1:5" x14ac:dyDescent="0.15">
      <c r="A30">
        <f t="shared" si="0"/>
        <v>29</v>
      </c>
      <c r="B30">
        <v>553.11458376434302</v>
      </c>
      <c r="C30">
        <v>581.19161087982934</v>
      </c>
      <c r="D30">
        <v>1147.9789778680661</v>
      </c>
      <c r="E30">
        <v>1222.490759147139</v>
      </c>
    </row>
    <row r="31" spans="1:5" x14ac:dyDescent="0.15">
      <c r="A31">
        <f t="shared" si="0"/>
        <v>30</v>
      </c>
      <c r="B31">
        <v>596.37760438983605</v>
      </c>
      <c r="C31">
        <v>626.66983532119696</v>
      </c>
      <c r="D31">
        <v>1237.5132059200175</v>
      </c>
      <c r="E31">
        <v>1317.8925452349006</v>
      </c>
    </row>
    <row r="32" spans="1:5" x14ac:dyDescent="0.15">
      <c r="A32">
        <f t="shared" si="0"/>
        <v>31</v>
      </c>
      <c r="B32">
        <v>644.76410943344433</v>
      </c>
      <c r="C32">
        <v>677.52865922778869</v>
      </c>
      <c r="D32">
        <v>1337.6097227866223</v>
      </c>
      <c r="E32">
        <v>1424.5300364493328</v>
      </c>
    </row>
    <row r="33" spans="1:5" x14ac:dyDescent="0.15">
      <c r="A33">
        <f t="shared" si="0"/>
        <v>32</v>
      </c>
      <c r="B33">
        <v>698.37300966574765</v>
      </c>
      <c r="C33">
        <v>733.87210511324406</v>
      </c>
      <c r="D33">
        <v>1448.4584407176544</v>
      </c>
      <c r="E33">
        <v>1542.6047483403468</v>
      </c>
    </row>
    <row r="34" spans="1:5" x14ac:dyDescent="0.15">
      <c r="A34">
        <f t="shared" si="0"/>
        <v>33</v>
      </c>
      <c r="B34">
        <v>757.78288396030007</v>
      </c>
      <c r="C34">
        <v>796.31168814473938</v>
      </c>
      <c r="D34">
        <v>1571.245089191036</v>
      </c>
      <c r="E34">
        <v>1673.3898532386879</v>
      </c>
    </row>
    <row r="35" spans="1:5" x14ac:dyDescent="0.15">
      <c r="A35">
        <f t="shared" si="0"/>
        <v>34</v>
      </c>
      <c r="B35">
        <v>823.94731188183528</v>
      </c>
      <c r="C35">
        <v>865.84784761715412</v>
      </c>
      <c r="D35">
        <v>1707.9210306178459</v>
      </c>
      <c r="E35">
        <v>1818.9567813542769</v>
      </c>
    </row>
    <row r="36" spans="1:5" x14ac:dyDescent="0.15">
      <c r="A36">
        <f t="shared" si="0"/>
        <v>35</v>
      </c>
      <c r="B36">
        <v>897.3646744468017</v>
      </c>
      <c r="C36">
        <v>943.00290552023137</v>
      </c>
      <c r="D36">
        <v>1859.4848512642156</v>
      </c>
      <c r="E36">
        <v>1980.3624316795508</v>
      </c>
    </row>
    <row r="37" spans="1:5" x14ac:dyDescent="0.15">
      <c r="A37">
        <f t="shared" si="0"/>
        <v>36</v>
      </c>
      <c r="B37">
        <v>979.10413516216829</v>
      </c>
      <c r="C37">
        <v>1028.9008890910125</v>
      </c>
      <c r="D37">
        <v>2028.1172021699467</v>
      </c>
      <c r="E37">
        <v>2159.9292008652046</v>
      </c>
    </row>
    <row r="38" spans="1:5" x14ac:dyDescent="0.15">
      <c r="A38">
        <f t="shared" si="0"/>
        <v>37</v>
      </c>
      <c r="B38">
        <v>1070.0788391924125</v>
      </c>
      <c r="C38">
        <v>1124.5008035133283</v>
      </c>
      <c r="D38">
        <v>2215.6570364999352</v>
      </c>
      <c r="E38">
        <v>2359.6112337738464</v>
      </c>
    </row>
    <row r="39" spans="1:5" x14ac:dyDescent="0.15">
      <c r="A39">
        <f t="shared" si="0"/>
        <v>38</v>
      </c>
      <c r="B39">
        <v>1170.2349157670787</v>
      </c>
      <c r="C39">
        <v>1229.7415786539952</v>
      </c>
      <c r="D39">
        <v>2421.9238677880139</v>
      </c>
      <c r="E39">
        <v>2579.1992351879439</v>
      </c>
    </row>
    <row r="40" spans="1:5" x14ac:dyDescent="0.15">
      <c r="A40">
        <f t="shared" si="0"/>
        <v>39</v>
      </c>
      <c r="B40">
        <v>1280.0295281283693</v>
      </c>
      <c r="C40">
        <v>1345.105315717467</v>
      </c>
      <c r="D40">
        <v>2647.8040891287701</v>
      </c>
      <c r="E40">
        <v>2819.6390944474902</v>
      </c>
    </row>
    <row r="41" spans="1:5" x14ac:dyDescent="0.15">
      <c r="A41">
        <f t="shared" si="0"/>
        <v>40</v>
      </c>
      <c r="B41">
        <v>1400.6735432250416</v>
      </c>
      <c r="C41">
        <v>1471.8637327461302</v>
      </c>
      <c r="D41">
        <v>2895.7335975148862</v>
      </c>
      <c r="E41">
        <v>3083.5194701716132</v>
      </c>
    </row>
    <row r="42" spans="1:5" x14ac:dyDescent="0.15">
      <c r="A42">
        <f t="shared" si="0"/>
        <v>41</v>
      </c>
      <c r="B42">
        <v>1534.2562586316703</v>
      </c>
      <c r="C42">
        <v>1612.2191482809189</v>
      </c>
      <c r="D42">
        <v>3169.9220744445925</v>
      </c>
      <c r="E42">
        <v>3375.3376247953097</v>
      </c>
    </row>
    <row r="43" spans="1:5" x14ac:dyDescent="0.15">
      <c r="A43">
        <f t="shared" si="0"/>
        <v>42</v>
      </c>
      <c r="B43">
        <v>1681.5196277531634</v>
      </c>
      <c r="C43">
        <v>1766.9372124822441</v>
      </c>
      <c r="D43">
        <v>3471.7498797738949</v>
      </c>
      <c r="E43">
        <v>3696.5122001363316</v>
      </c>
    </row>
    <row r="44" spans="1:5" x14ac:dyDescent="0.15">
      <c r="A44">
        <f t="shared" si="0"/>
        <v>43</v>
      </c>
      <c r="B44">
        <v>1843.2691897400339</v>
      </c>
      <c r="C44">
        <v>1936.8484967081579</v>
      </c>
      <c r="D44">
        <v>3802.8005246098887</v>
      </c>
      <c r="E44">
        <v>4048.6756179138902</v>
      </c>
    </row>
    <row r="45" spans="1:5" x14ac:dyDescent="0.15">
      <c r="A45">
        <f t="shared" si="0"/>
        <v>44</v>
      </c>
      <c r="B45">
        <v>2020.6676066728749</v>
      </c>
      <c r="C45">
        <v>2123.1840753723741</v>
      </c>
      <c r="D45">
        <v>4165.3529484478358</v>
      </c>
      <c r="E45">
        <v>4434.2766201556778</v>
      </c>
    </row>
    <row r="46" spans="1:5" x14ac:dyDescent="0.15">
      <c r="A46">
        <f t="shared" si="0"/>
        <v>45</v>
      </c>
      <c r="B46">
        <v>2214.9548281391062</v>
      </c>
      <c r="C46">
        <v>2327.2366504975525</v>
      </c>
      <c r="D46">
        <v>4561.8222627130817</v>
      </c>
      <c r="E46">
        <v>4855.8470483477658</v>
      </c>
    </row>
    <row r="47" spans="1:5" x14ac:dyDescent="0.15">
      <c r="A47">
        <f t="shared" si="0"/>
        <v>46</v>
      </c>
      <c r="B47">
        <v>2427.9355575773175</v>
      </c>
      <c r="C47">
        <v>2550.9032484493505</v>
      </c>
      <c r="D47">
        <v>4995.7482213951471</v>
      </c>
      <c r="E47">
        <v>5317.1471364949457</v>
      </c>
    </row>
    <row r="48" spans="1:5" x14ac:dyDescent="0.15">
      <c r="A48">
        <f t="shared" si="0"/>
        <v>47</v>
      </c>
      <c r="B48">
        <v>2663.1703571319686</v>
      </c>
      <c r="C48">
        <v>2797.7374086048139</v>
      </c>
      <c r="D48">
        <v>5470.1453771174511</v>
      </c>
      <c r="E48">
        <v>5821.09122055027</v>
      </c>
    </row>
    <row r="49" spans="1:5" x14ac:dyDescent="0.15">
      <c r="A49">
        <f t="shared" si="0"/>
        <v>48</v>
      </c>
      <c r="B49">
        <v>2922.0256660179853</v>
      </c>
      <c r="C49">
        <v>3069.0934141137855</v>
      </c>
      <c r="D49">
        <v>5986.4400883870048</v>
      </c>
      <c r="E49">
        <v>6369.1131120811988</v>
      </c>
    </row>
    <row r="50" spans="1:5" x14ac:dyDescent="0.15">
      <c r="A50">
        <f t="shared" si="0"/>
        <v>49</v>
      </c>
      <c r="B50">
        <v>3205.840192088906</v>
      </c>
      <c r="C50">
        <v>3366.3163612464932</v>
      </c>
      <c r="D50">
        <v>6546.0432085195316</v>
      </c>
      <c r="E50">
        <v>6962.6272767274704</v>
      </c>
    </row>
    <row r="51" spans="1:5" x14ac:dyDescent="0.15">
      <c r="A51">
        <f t="shared" si="0"/>
        <v>50</v>
      </c>
      <c r="B51">
        <v>3517.8616919781584</v>
      </c>
      <c r="C51">
        <v>3692.7543066900903</v>
      </c>
      <c r="D51">
        <v>7154.0072652404297</v>
      </c>
      <c r="E51">
        <v>7606.9293246111201</v>
      </c>
    </row>
    <row r="52" spans="1:5" x14ac:dyDescent="0.15">
      <c r="A52">
        <f t="shared" si="0"/>
        <v>51</v>
      </c>
      <c r="B52">
        <v>3861.483617297301</v>
      </c>
      <c r="C52">
        <v>4051.8847500993743</v>
      </c>
      <c r="D52">
        <v>7815.3074308661962</v>
      </c>
      <c r="E52">
        <v>8307.1827629812578</v>
      </c>
    </row>
    <row r="53" spans="1:5" x14ac:dyDescent="0.15">
      <c r="A53">
        <f t="shared" si="0"/>
        <v>52</v>
      </c>
      <c r="B53">
        <v>4241.1934514410359</v>
      </c>
      <c r="C53">
        <v>4448.317123738243</v>
      </c>
      <c r="D53">
        <v>8536.7135397020029</v>
      </c>
      <c r="E53">
        <v>9070.4374791025912</v>
      </c>
    </row>
    <row r="54" spans="1:5" x14ac:dyDescent="0.15">
      <c r="A54">
        <f t="shared" si="0"/>
        <v>53</v>
      </c>
      <c r="B54">
        <v>4661.3613076512083</v>
      </c>
      <c r="C54">
        <v>4886.5155527000197</v>
      </c>
      <c r="D54">
        <v>9324.0597892841961</v>
      </c>
      <c r="E54">
        <v>9902.7104341331305</v>
      </c>
    </row>
    <row r="55" spans="1:5" x14ac:dyDescent="0.15">
      <c r="A55">
        <f t="shared" si="0"/>
        <v>54</v>
      </c>
      <c r="B55">
        <v>5127.0310520252506</v>
      </c>
      <c r="C55">
        <v>5371.6221486203194</v>
      </c>
      <c r="D55">
        <v>10183.83943405249</v>
      </c>
      <c r="E55">
        <v>10810.666673473981</v>
      </c>
    </row>
    <row r="56" spans="1:5" x14ac:dyDescent="0.15">
      <c r="A56">
        <f t="shared" si="0"/>
        <v>55</v>
      </c>
      <c r="B56">
        <v>5645.7084504700724</v>
      </c>
      <c r="C56">
        <v>5911.3281534552689</v>
      </c>
      <c r="D56">
        <v>11126.349155102829</v>
      </c>
      <c r="E56">
        <v>11804.959443087098</v>
      </c>
    </row>
    <row r="57" spans="1:5" x14ac:dyDescent="0.15">
      <c r="A57">
        <f t="shared" si="0"/>
        <v>56</v>
      </c>
      <c r="B57">
        <v>6224.1607883181432</v>
      </c>
      <c r="C57">
        <v>6512.4911126596189</v>
      </c>
      <c r="D57">
        <v>12159.489356948525</v>
      </c>
      <c r="E57">
        <v>12893.570054684411</v>
      </c>
    </row>
    <row r="58" spans="1:5" x14ac:dyDescent="0.15">
      <c r="A58">
        <f t="shared" si="0"/>
        <v>57</v>
      </c>
      <c r="B58">
        <v>6869.8042781114464</v>
      </c>
      <c r="C58">
        <v>7182.6140020773437</v>
      </c>
      <c r="D58">
        <v>13291.340281731496</v>
      </c>
      <c r="E58">
        <v>14084.618209853114</v>
      </c>
    </row>
    <row r="59" spans="1:5" x14ac:dyDescent="0.15">
      <c r="A59">
        <f t="shared" si="0"/>
        <v>58</v>
      </c>
      <c r="B59">
        <v>7593.2294294909771</v>
      </c>
      <c r="C59">
        <v>7932.4718060909618</v>
      </c>
      <c r="D59">
        <v>14535.235618882198</v>
      </c>
      <c r="E59">
        <v>15391.716472043967</v>
      </c>
    </row>
    <row r="60" spans="1:5" x14ac:dyDescent="0.15">
      <c r="A60">
        <f t="shared" si="0"/>
        <v>59</v>
      </c>
      <c r="B60">
        <v>8403.7714468931918</v>
      </c>
      <c r="C60">
        <v>8771.4629407255306</v>
      </c>
      <c r="D60">
        <v>15901.348650515125</v>
      </c>
      <c r="E60">
        <v>16825.020784847042</v>
      </c>
    </row>
    <row r="61" spans="1:5" x14ac:dyDescent="0.15">
      <c r="A61">
        <f t="shared" si="0"/>
        <v>60</v>
      </c>
      <c r="B61">
        <v>9310.3982067545439</v>
      </c>
      <c r="C61">
        <v>9708.5693305290242</v>
      </c>
      <c r="D61">
        <v>17397.975659246917</v>
      </c>
      <c r="E61">
        <v>18392.665830587837</v>
      </c>
    </row>
    <row r="62" spans="1:5" x14ac:dyDescent="0.15">
      <c r="A62">
        <f t="shared" si="0"/>
        <v>61</v>
      </c>
      <c r="B62">
        <v>10318.24971898655</v>
      </c>
      <c r="C62">
        <v>10748.714446612788</v>
      </c>
      <c r="D62">
        <v>19024.44901998818</v>
      </c>
      <c r="E62">
        <v>20093.177957767875</v>
      </c>
    </row>
    <row r="63" spans="1:5" x14ac:dyDescent="0.15">
      <c r="A63">
        <f t="shared" si="0"/>
        <v>62</v>
      </c>
      <c r="B63">
        <v>11436.915298455433</v>
      </c>
      <c r="C63">
        <v>11901.445502730476</v>
      </c>
      <c r="D63">
        <v>20788.488806438469</v>
      </c>
      <c r="E63">
        <v>21933.985861904141</v>
      </c>
    </row>
    <row r="64" spans="1:5" x14ac:dyDescent="0.15">
      <c r="A64">
        <f t="shared" si="0"/>
        <v>63</v>
      </c>
      <c r="B64">
        <v>12681.479428776316</v>
      </c>
      <c r="C64">
        <v>13181.986576500782</v>
      </c>
      <c r="D64">
        <v>22707.298433266318</v>
      </c>
      <c r="E64">
        <v>23932.515996351565</v>
      </c>
    </row>
    <row r="65" spans="1:5" x14ac:dyDescent="0.15">
      <c r="A65">
        <f t="shared" si="0"/>
        <v>64</v>
      </c>
      <c r="B65">
        <v>14064.274017742287</v>
      </c>
      <c r="C65">
        <v>14602.56818166015</v>
      </c>
      <c r="D65">
        <v>24790.009504663532</v>
      </c>
      <c r="E65">
        <v>26097.44182007272</v>
      </c>
    </row>
    <row r="66" spans="1:5" x14ac:dyDescent="0.15">
      <c r="A66">
        <f t="shared" si="0"/>
        <v>65</v>
      </c>
      <c r="B66">
        <v>15600.380387791332</v>
      </c>
      <c r="C66">
        <v>16178.211791906091</v>
      </c>
      <c r="D66">
        <v>27049.858240453665</v>
      </c>
      <c r="E66">
        <v>28441.734290386947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zoomScale="142" workbookViewId="0">
      <selection activeCell="C46" sqref="C46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33</v>
      </c>
      <c r="E1" s="1" t="s">
        <v>10</v>
      </c>
    </row>
    <row r="2" spans="1:5" x14ac:dyDescent="0.15">
      <c r="A2">
        <v>18</v>
      </c>
      <c r="B2">
        <v>24170.232066048666</v>
      </c>
      <c r="C2">
        <v>25081.044252852913</v>
      </c>
      <c r="D2">
        <v>41635.080890090008</v>
      </c>
      <c r="E2">
        <v>43524.92732911263</v>
      </c>
    </row>
    <row r="3" spans="1:5" x14ac:dyDescent="0.15">
      <c r="A3">
        <f t="shared" ref="A3:A49" si="0">A2+1</f>
        <v>19</v>
      </c>
      <c r="B3">
        <v>26126.588552453311</v>
      </c>
      <c r="C3">
        <v>27088.72368681007</v>
      </c>
      <c r="D3">
        <v>44573.000809801022</v>
      </c>
      <c r="E3">
        <v>46568.783620420596</v>
      </c>
    </row>
    <row r="4" spans="1:5" x14ac:dyDescent="0.15">
      <c r="A4">
        <f t="shared" si="0"/>
        <v>20</v>
      </c>
      <c r="B4">
        <v>28158.964615176741</v>
      </c>
      <c r="C4">
        <v>29173.341179253162</v>
      </c>
      <c r="D4">
        <v>47600.974401482243</v>
      </c>
      <c r="E4">
        <v>49703.711156536985</v>
      </c>
    </row>
    <row r="5" spans="1:5" x14ac:dyDescent="0.15">
      <c r="A5">
        <f t="shared" si="0"/>
        <v>21</v>
      </c>
      <c r="B5">
        <v>30284.282589952702</v>
      </c>
      <c r="C5">
        <v>31351.558254840682</v>
      </c>
      <c r="D5">
        <v>50729.73414282193</v>
      </c>
      <c r="E5">
        <v>52939.666504456625</v>
      </c>
    </row>
    <row r="6" spans="1:5" x14ac:dyDescent="0.15">
      <c r="A6">
        <f t="shared" si="0"/>
        <v>22</v>
      </c>
      <c r="B6">
        <v>32509.141131682296</v>
      </c>
      <c r="C6">
        <v>33629.682627008573</v>
      </c>
      <c r="D6">
        <v>53959.554689208882</v>
      </c>
      <c r="E6">
        <v>56276.146804195552</v>
      </c>
    </row>
    <row r="7" spans="1:5" x14ac:dyDescent="0.15">
      <c r="A7">
        <f t="shared" si="0"/>
        <v>23</v>
      </c>
      <c r="B7">
        <v>34850.593063472865</v>
      </c>
      <c r="C7">
        <v>36024.661823222123</v>
      </c>
      <c r="D7">
        <v>57305.105365080017</v>
      </c>
      <c r="E7">
        <v>59727.522361200761</v>
      </c>
    </row>
    <row r="8" spans="1:5" x14ac:dyDescent="0.15">
      <c r="A8">
        <f t="shared" si="0"/>
        <v>24</v>
      </c>
      <c r="B8">
        <v>37320.620577952301</v>
      </c>
      <c r="C8">
        <v>38548.390095275114</v>
      </c>
      <c r="D8">
        <v>60776.339740791984</v>
      </c>
      <c r="E8">
        <v>63303.474985713845</v>
      </c>
    </row>
    <row r="9" spans="1:5" x14ac:dyDescent="0.15">
      <c r="A9">
        <f t="shared" si="0"/>
        <v>25</v>
      </c>
      <c r="B9">
        <v>39941.11974795039</v>
      </c>
      <c r="C9">
        <v>41223.067029337064</v>
      </c>
      <c r="D9">
        <v>64401.337239606386</v>
      </c>
      <c r="E9">
        <v>67032.8130388836</v>
      </c>
    </row>
    <row r="10" spans="1:5" x14ac:dyDescent="0.15">
      <c r="A10">
        <f t="shared" si="0"/>
        <v>26</v>
      </c>
      <c r="B10">
        <v>42719.951563223214</v>
      </c>
      <c r="C10">
        <v>44056.55294747826</v>
      </c>
      <c r="D10">
        <v>68187.725824433524</v>
      </c>
      <c r="E10">
        <v>70923.109009412525</v>
      </c>
    </row>
    <row r="11" spans="1:5" x14ac:dyDescent="0.15">
      <c r="A11">
        <f t="shared" si="0"/>
        <v>27</v>
      </c>
      <c r="B11">
        <v>45660.371914172225</v>
      </c>
      <c r="C11">
        <v>47051.850712286687</v>
      </c>
      <c r="D11">
        <v>72133.226926912233</v>
      </c>
      <c r="E11">
        <v>74971.400576798245</v>
      </c>
    </row>
    <row r="12" spans="1:5" x14ac:dyDescent="0.15">
      <c r="A12">
        <f t="shared" si="0"/>
        <v>28</v>
      </c>
      <c r="B12">
        <v>48756.838374027211</v>
      </c>
      <c r="C12">
        <v>50205.870782950209</v>
      </c>
      <c r="D12">
        <v>76283.122313722197</v>
      </c>
      <c r="E12">
        <v>79228.951167063729</v>
      </c>
    </row>
    <row r="13" spans="1:5" x14ac:dyDescent="0.15">
      <c r="A13">
        <f t="shared" si="0"/>
        <v>29</v>
      </c>
      <c r="B13">
        <v>52016.376003647209</v>
      </c>
      <c r="C13">
        <v>53525.709956526276</v>
      </c>
      <c r="D13">
        <v>80645.553613997487</v>
      </c>
      <c r="E13">
        <v>83703.991805395766</v>
      </c>
    </row>
    <row r="14" spans="1:5" x14ac:dyDescent="0.15">
      <c r="A14">
        <f t="shared" si="0"/>
        <v>30</v>
      </c>
      <c r="B14">
        <v>55447.242525731206</v>
      </c>
      <c r="C14">
        <v>57019.742653191264</v>
      </c>
      <c r="D14">
        <v>85230.82139300002</v>
      </c>
      <c r="E14">
        <v>88407.02095595526</v>
      </c>
    </row>
    <row r="15" spans="1:5" x14ac:dyDescent="0.15">
      <c r="A15">
        <f t="shared" si="0"/>
        <v>31</v>
      </c>
      <c r="B15">
        <v>59055.655908650348</v>
      </c>
      <c r="C15">
        <v>60694.191748719692</v>
      </c>
      <c r="D15">
        <v>90044.845242205498</v>
      </c>
      <c r="E15">
        <v>93343.87804561331</v>
      </c>
    </row>
    <row r="16" spans="1:5" x14ac:dyDescent="0.15">
      <c r="A16">
        <f t="shared" si="0"/>
        <v>32</v>
      </c>
      <c r="B16">
        <v>62844.361042368109</v>
      </c>
      <c r="C16">
        <v>64551.627381517799</v>
      </c>
      <c r="D16">
        <v>95086.333587548987</v>
      </c>
      <c r="E16">
        <v>98512.750222390328</v>
      </c>
    </row>
    <row r="17" spans="1:5" x14ac:dyDescent="0.15">
      <c r="A17">
        <f t="shared" si="0"/>
        <v>33</v>
      </c>
      <c r="B17">
        <v>66819.089455288355</v>
      </c>
      <c r="C17">
        <v>68597.733686336389</v>
      </c>
      <c r="D17">
        <v>100359.63817225794</v>
      </c>
      <c r="E17">
        <v>103917.78282726313</v>
      </c>
    </row>
    <row r="18" spans="1:5" x14ac:dyDescent="0.15">
      <c r="A18">
        <f t="shared" si="0"/>
        <v>34</v>
      </c>
      <c r="B18">
        <v>70990.375014533623</v>
      </c>
      <c r="C18">
        <v>72843.208680748532</v>
      </c>
      <c r="D18">
        <v>105878.30075767363</v>
      </c>
      <c r="E18">
        <v>109572.82796528358</v>
      </c>
    </row>
    <row r="19" spans="1:5" x14ac:dyDescent="0.15">
      <c r="A19">
        <f t="shared" si="0"/>
        <v>35</v>
      </c>
      <c r="B19">
        <v>75362.98961245612</v>
      </c>
      <c r="C19">
        <v>77292.698660067806</v>
      </c>
      <c r="D19">
        <v>111644.09400657879</v>
      </c>
      <c r="E19">
        <v>115479.26301304865</v>
      </c>
    </row>
    <row r="20" spans="1:5" x14ac:dyDescent="0.15">
      <c r="A20">
        <f t="shared" si="0"/>
        <v>36</v>
      </c>
      <c r="B20">
        <v>79946.830711392569</v>
      </c>
      <c r="C20">
        <v>81956.201386437431</v>
      </c>
      <c r="D20">
        <v>117668.59991534118</v>
      </c>
      <c r="E20">
        <v>121648.82403914825</v>
      </c>
    </row>
    <row r="21" spans="1:5" x14ac:dyDescent="0.15">
      <c r="A21">
        <f t="shared" si="0"/>
        <v>37</v>
      </c>
      <c r="B21">
        <v>84748.094543322513</v>
      </c>
      <c r="C21">
        <v>86839.820334597636</v>
      </c>
      <c r="D21">
        <v>123955.71798655204</v>
      </c>
      <c r="E21">
        <v>128085.10137366112</v>
      </c>
    </row>
    <row r="22" spans="1:5" x14ac:dyDescent="0.15">
      <c r="A22">
        <f t="shared" si="0"/>
        <v>38</v>
      </c>
      <c r="B22">
        <v>89765.256636546357</v>
      </c>
      <c r="C22">
        <v>91941.559931660275</v>
      </c>
      <c r="D22">
        <v>130493.87474715897</v>
      </c>
      <c r="E22">
        <v>134775.31151341554</v>
      </c>
    </row>
    <row r="23" spans="1:5" x14ac:dyDescent="0.15">
      <c r="A23">
        <f t="shared" si="0"/>
        <v>39</v>
      </c>
      <c r="B23">
        <v>95002.26695709661</v>
      </c>
      <c r="C23">
        <v>97265.13894487072</v>
      </c>
      <c r="D23">
        <v>137281.95767042102</v>
      </c>
      <c r="E23">
        <v>141717.72766894754</v>
      </c>
    </row>
    <row r="24" spans="1:5" x14ac:dyDescent="0.15">
      <c r="A24">
        <f t="shared" si="0"/>
        <v>40</v>
      </c>
      <c r="B24">
        <v>100470.31496263646</v>
      </c>
      <c r="C24">
        <v>102821.83416825702</v>
      </c>
      <c r="D24">
        <v>144332.6601845808</v>
      </c>
      <c r="E24">
        <v>148925.16316992996</v>
      </c>
    </row>
    <row r="25" spans="1:5" x14ac:dyDescent="0.15">
      <c r="A25">
        <f t="shared" si="0"/>
        <v>41</v>
      </c>
      <c r="B25">
        <v>106180.24685977267</v>
      </c>
      <c r="C25">
        <v>108622.54205348101</v>
      </c>
      <c r="D25">
        <v>151657.56197126943</v>
      </c>
      <c r="E25">
        <v>156409.28445458494</v>
      </c>
    </row>
    <row r="26" spans="1:5" x14ac:dyDescent="0.15">
      <c r="A26">
        <f t="shared" si="0"/>
        <v>42</v>
      </c>
      <c r="B26">
        <v>112135.70663216888</v>
      </c>
      <c r="C26">
        <v>114670.60254820292</v>
      </c>
      <c r="D26">
        <v>159253.87191922785</v>
      </c>
      <c r="E26">
        <v>164166.52140859686</v>
      </c>
    </row>
    <row r="27" spans="1:5" x14ac:dyDescent="0.15">
      <c r="A27">
        <f t="shared" si="0"/>
        <v>43</v>
      </c>
      <c r="B27">
        <v>118351.78310665689</v>
      </c>
      <c r="C27">
        <v>120981.30783731111</v>
      </c>
      <c r="D27">
        <v>167140.59348391125</v>
      </c>
      <c r="E27">
        <v>172216.31774334208</v>
      </c>
    </row>
    <row r="28" spans="1:5" x14ac:dyDescent="0.15">
      <c r="A28">
        <f t="shared" si="0"/>
        <v>44</v>
      </c>
      <c r="B28">
        <v>124833.75227303558</v>
      </c>
      <c r="C28">
        <v>127559.66297986975</v>
      </c>
      <c r="D28">
        <v>175317.33416770093</v>
      </c>
      <c r="E28">
        <v>180557.60064537788</v>
      </c>
    </row>
    <row r="29" spans="1:5" x14ac:dyDescent="0.15">
      <c r="A29">
        <f t="shared" si="0"/>
        <v>45</v>
      </c>
      <c r="B29">
        <v>131591.2878180746</v>
      </c>
      <c r="C29">
        <v>134415.25087093626</v>
      </c>
      <c r="D29">
        <v>183791.79546221936</v>
      </c>
      <c r="E29">
        <v>189197.84436558507</v>
      </c>
    </row>
    <row r="30" spans="1:5" x14ac:dyDescent="0.15">
      <c r="A30">
        <f t="shared" si="0"/>
        <v>46</v>
      </c>
      <c r="B30">
        <v>138633.159026999</v>
      </c>
      <c r="C30">
        <v>141556.68577893486</v>
      </c>
      <c r="D30">
        <v>192569.54228094156</v>
      </c>
      <c r="E30">
        <v>198142.23153764848</v>
      </c>
    </row>
    <row r="31" spans="1:5" x14ac:dyDescent="0.15">
      <c r="A31">
        <f t="shared" si="0"/>
        <v>47</v>
      </c>
      <c r="B31">
        <v>145970.56834291582</v>
      </c>
      <c r="C31">
        <v>148995.10251527483</v>
      </c>
      <c r="D31">
        <v>201660.3878496894</v>
      </c>
      <c r="E31">
        <v>207400.46665482936</v>
      </c>
    </row>
    <row r="32" spans="1:5" x14ac:dyDescent="0.15">
      <c r="A32">
        <f t="shared" si="0"/>
        <v>48</v>
      </c>
      <c r="B32">
        <v>153604.74546110927</v>
      </c>
      <c r="C32">
        <v>156731.18938333535</v>
      </c>
      <c r="D32">
        <v>211054.80089997113</v>
      </c>
      <c r="E32">
        <v>216961.77195967926</v>
      </c>
    </row>
    <row r="33" spans="1:5" x14ac:dyDescent="0.15">
      <c r="A33">
        <f t="shared" si="0"/>
        <v>49</v>
      </c>
      <c r="B33">
        <v>161537.2557206873</v>
      </c>
      <c r="C33">
        <v>164765.96310757889</v>
      </c>
      <c r="D33">
        <v>220743.57707185383</v>
      </c>
      <c r="E33">
        <v>226815.76953249733</v>
      </c>
    </row>
    <row r="34" spans="1:5" x14ac:dyDescent="0.15">
      <c r="A34">
        <f t="shared" si="0"/>
        <v>50</v>
      </c>
      <c r="B34">
        <v>169779.51543209239</v>
      </c>
      <c r="C34">
        <v>173110.7186278484</v>
      </c>
      <c r="D34">
        <v>230735.93628176476</v>
      </c>
      <c r="E34">
        <v>236971.47153176283</v>
      </c>
    </row>
    <row r="35" spans="1:5" x14ac:dyDescent="0.15">
      <c r="A35">
        <f t="shared" si="0"/>
        <v>51</v>
      </c>
      <c r="B35">
        <v>178338.65755877754</v>
      </c>
      <c r="C35">
        <v>181772.24630348705</v>
      </c>
      <c r="D35">
        <v>241032.56257648149</v>
      </c>
      <c r="E35">
        <v>247428.89310390942</v>
      </c>
    </row>
    <row r="36" spans="1:5" x14ac:dyDescent="0.15">
      <c r="A36">
        <f t="shared" si="0"/>
        <v>52</v>
      </c>
      <c r="B36">
        <v>187225.12710677189</v>
      </c>
      <c r="C36">
        <v>190760.7581127531</v>
      </c>
      <c r="D36">
        <v>251640.03096787145</v>
      </c>
      <c r="E36">
        <v>258194.24603161399</v>
      </c>
    </row>
    <row r="37" spans="1:5" x14ac:dyDescent="0.15">
      <c r="A37">
        <f t="shared" si="0"/>
        <v>53</v>
      </c>
      <c r="B37">
        <v>196437.44502369792</v>
      </c>
      <c r="C37">
        <v>200074.03863917882</v>
      </c>
      <c r="D37">
        <v>262542.39331744163</v>
      </c>
      <c r="E37">
        <v>269250.05205472233</v>
      </c>
    </row>
    <row r="38" spans="1:5" x14ac:dyDescent="0.15">
      <c r="A38">
        <f t="shared" si="0"/>
        <v>54</v>
      </c>
      <c r="B38">
        <v>205973.48783621186</v>
      </c>
      <c r="C38">
        <v>209709.11581245795</v>
      </c>
      <c r="D38">
        <v>273722.2453326729</v>
      </c>
      <c r="E38">
        <v>280577.31985223613</v>
      </c>
    </row>
    <row r="39" spans="1:5" x14ac:dyDescent="0.15">
      <c r="A39">
        <f t="shared" si="0"/>
        <v>55</v>
      </c>
      <c r="B39">
        <v>215836.47782482684</v>
      </c>
      <c r="C39">
        <v>219668.62177533319</v>
      </c>
      <c r="D39">
        <v>285172.02040524816</v>
      </c>
      <c r="E39">
        <v>292167.41460560635</v>
      </c>
    </row>
    <row r="40" spans="1:5" x14ac:dyDescent="0.15">
      <c r="A40">
        <f t="shared" si="0"/>
        <v>56</v>
      </c>
      <c r="B40">
        <v>226021.22539368476</v>
      </c>
      <c r="C40">
        <v>229946.37705875433</v>
      </c>
      <c r="D40">
        <v>296868.43329593778</v>
      </c>
      <c r="E40">
        <v>303995.20356776222</v>
      </c>
    </row>
    <row r="41" spans="1:5" x14ac:dyDescent="0.15">
      <c r="A41">
        <f t="shared" si="0"/>
        <v>57</v>
      </c>
      <c r="B41">
        <v>236521.75724405394</v>
      </c>
      <c r="C41">
        <v>240535.36952119757</v>
      </c>
      <c r="D41">
        <v>308786.52793769457</v>
      </c>
      <c r="E41">
        <v>316033.81755462562</v>
      </c>
    </row>
    <row r="42" spans="1:5" x14ac:dyDescent="0.15">
      <c r="A42">
        <f t="shared" si="0"/>
        <v>58</v>
      </c>
      <c r="B42">
        <v>247352.70990799472</v>
      </c>
      <c r="C42">
        <v>251450.0537851369</v>
      </c>
      <c r="D42">
        <v>320938.92052632058</v>
      </c>
      <c r="E42">
        <v>328295.82804098976</v>
      </c>
    </row>
    <row r="43" spans="1:5" x14ac:dyDescent="0.15">
      <c r="A43">
        <f t="shared" si="0"/>
        <v>59</v>
      </c>
      <c r="B43">
        <v>258523.10619205752</v>
      </c>
      <c r="C43">
        <v>262699.00219133863</v>
      </c>
      <c r="D43">
        <v>333327.52043764701</v>
      </c>
      <c r="E43">
        <v>340782.56316694035</v>
      </c>
    </row>
    <row r="44" spans="1:5" x14ac:dyDescent="0.15">
      <c r="A44">
        <f t="shared" si="0"/>
        <v>60</v>
      </c>
      <c r="B44">
        <v>270034.00929756602</v>
      </c>
      <c r="C44">
        <v>274282.46352204261</v>
      </c>
      <c r="D44">
        <v>345939.49611353199</v>
      </c>
      <c r="E44">
        <v>353479.89977124159</v>
      </c>
    </row>
    <row r="45" spans="1:5" x14ac:dyDescent="0.15">
      <c r="A45">
        <f t="shared" si="0"/>
        <v>61</v>
      </c>
      <c r="B45">
        <v>281855.56897443859</v>
      </c>
      <c r="C45">
        <v>286168.44483906269</v>
      </c>
      <c r="D45">
        <v>358705.90490972064</v>
      </c>
      <c r="E45">
        <v>366314.91037677863</v>
      </c>
    </row>
    <row r="46" spans="1:5" x14ac:dyDescent="0.15">
      <c r="A46">
        <f t="shared" si="0"/>
        <v>62</v>
      </c>
      <c r="B46">
        <v>293996.23750006215</v>
      </c>
      <c r="C46">
        <v>298364.83824716683</v>
      </c>
      <c r="D46">
        <v>371626.42980174447</v>
      </c>
      <c r="E46">
        <v>379286.55656616081</v>
      </c>
    </row>
    <row r="47" spans="1:5" x14ac:dyDescent="0.15">
      <c r="A47">
        <f t="shared" si="0"/>
        <v>63</v>
      </c>
      <c r="B47">
        <v>306492.50743011077</v>
      </c>
      <c r="C47">
        <v>310908.70678174595</v>
      </c>
      <c r="D47">
        <v>384750.32111402403</v>
      </c>
      <c r="E47">
        <v>392445.66999332776</v>
      </c>
    </row>
    <row r="48" spans="1:5" x14ac:dyDescent="0.15">
      <c r="A48">
        <f t="shared" si="0"/>
        <v>64</v>
      </c>
      <c r="B48">
        <v>319344.42695817607</v>
      </c>
      <c r="C48">
        <v>323799.11411871685</v>
      </c>
      <c r="D48">
        <v>398061.01395699609</v>
      </c>
      <c r="E48">
        <v>405774.14550800453</v>
      </c>
    </row>
    <row r="49" spans="1:5" x14ac:dyDescent="0.15">
      <c r="A49">
        <f t="shared" si="0"/>
        <v>65</v>
      </c>
      <c r="B49">
        <v>332566.40184297418</v>
      </c>
      <c r="C49">
        <v>337050.03794222436</v>
      </c>
      <c r="D49">
        <v>411566.8848736129</v>
      </c>
      <c r="E49">
        <v>419279.94570918387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topLeftCell="L2" workbookViewId="0">
      <selection activeCell="T21" sqref="T21:BJ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0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78.090186473092274</v>
      </c>
    </row>
    <row r="5" spans="1:18" ht="15" hidden="1" outlineLevel="1" x14ac:dyDescent="0.2">
      <c r="A5">
        <f>A4+1</f>
        <v>2</v>
      </c>
      <c r="B5" s="1">
        <f>'T20 Base'!B3</f>
        <v>0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37.998252118621863</v>
      </c>
    </row>
    <row r="6" spans="1:18" ht="15" hidden="1" outlineLevel="1" x14ac:dyDescent="0.2">
      <c r="A6">
        <f t="shared" ref="A6:A68" si="1">A5+1</f>
        <v>3</v>
      </c>
      <c r="B6" s="1">
        <f>'T20 Base'!B4</f>
        <v>0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37.778165792732487</v>
      </c>
    </row>
    <row r="7" spans="1:18" ht="15" hidden="1" outlineLevel="1" x14ac:dyDescent="0.2">
      <c r="A7">
        <f t="shared" si="1"/>
        <v>4</v>
      </c>
      <c r="B7" s="1">
        <f>'T20 Base'!B5</f>
        <v>0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38.81430566480396</v>
      </c>
    </row>
    <row r="8" spans="1:18" ht="15" hidden="1" outlineLevel="1" x14ac:dyDescent="0.2">
      <c r="A8">
        <f t="shared" si="1"/>
        <v>5</v>
      </c>
      <c r="B8" s="1">
        <f>'T20 Base'!B6</f>
        <v>0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40.590269393931862</v>
      </c>
    </row>
    <row r="9" spans="1:18" ht="15" hidden="1" outlineLevel="1" x14ac:dyDescent="0.2">
      <c r="A9">
        <f t="shared" si="1"/>
        <v>6</v>
      </c>
      <c r="B9" s="1">
        <f>'T20 Base'!B7</f>
        <v>0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42.658229662947853</v>
      </c>
    </row>
    <row r="10" spans="1:18" ht="15" hidden="1" outlineLevel="1" x14ac:dyDescent="0.2">
      <c r="A10">
        <f t="shared" si="1"/>
        <v>7</v>
      </c>
      <c r="B10" s="1">
        <f>'T20 Base'!B8</f>
        <v>0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44.901151306210309</v>
      </c>
    </row>
    <row r="11" spans="1:18" ht="15" hidden="1" outlineLevel="1" x14ac:dyDescent="0.2">
      <c r="A11">
        <f t="shared" si="1"/>
        <v>8</v>
      </c>
      <c r="B11" s="1">
        <f>'T20 Base'!B9</f>
        <v>0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47.401310440683531</v>
      </c>
    </row>
    <row r="12" spans="1:18" ht="15" hidden="1" outlineLevel="1" x14ac:dyDescent="0.2">
      <c r="A12">
        <f t="shared" si="1"/>
        <v>9</v>
      </c>
      <c r="B12" s="1">
        <f>'T20 Base'!B10</f>
        <v>0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50.186586275014271</v>
      </c>
    </row>
    <row r="13" spans="1:18" ht="15" hidden="1" outlineLevel="1" x14ac:dyDescent="0.2">
      <c r="A13">
        <f t="shared" si="1"/>
        <v>10</v>
      </c>
      <c r="B13" s="1">
        <f>'T20 Base'!B11</f>
        <v>0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53.18145321485374</v>
      </c>
    </row>
    <row r="14" spans="1:18" ht="15" hidden="1" outlineLevel="1" x14ac:dyDescent="0.2">
      <c r="A14">
        <f t="shared" si="1"/>
        <v>11</v>
      </c>
      <c r="B14" s="1">
        <f>'T20 Base'!B12</f>
        <v>0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56.401235139127941</v>
      </c>
    </row>
    <row r="15" spans="1:18" ht="15" hidden="1" outlineLevel="1" x14ac:dyDescent="0.2">
      <c r="A15">
        <f t="shared" si="1"/>
        <v>12</v>
      </c>
      <c r="B15" s="1">
        <f>'T20 Base'!B13</f>
        <v>0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59.728796895609179</v>
      </c>
    </row>
    <row r="16" spans="1:18" ht="15" hidden="1" outlineLevel="1" x14ac:dyDescent="0.2">
      <c r="A16">
        <f t="shared" si="1"/>
        <v>13</v>
      </c>
      <c r="B16" s="1">
        <f>'T20 Base'!B14</f>
        <v>0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63.245050728458551</v>
      </c>
    </row>
    <row r="17" spans="1:19" ht="15" hidden="1" outlineLevel="1" x14ac:dyDescent="0.2">
      <c r="A17">
        <f t="shared" si="1"/>
        <v>14</v>
      </c>
      <c r="B17" s="1">
        <f>'T20 Base'!B15</f>
        <v>0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66.859251594892882</v>
      </c>
    </row>
    <row r="18" spans="1:19" ht="15" hidden="1" outlineLevel="1" x14ac:dyDescent="0.2">
      <c r="A18">
        <f t="shared" si="1"/>
        <v>15</v>
      </c>
      <c r="B18" s="1">
        <f>'T20 Base'!B16</f>
        <v>0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70.564270951335558</v>
      </c>
    </row>
    <row r="19" spans="1:19" ht="15" hidden="1" outlineLevel="1" x14ac:dyDescent="0.2">
      <c r="A19">
        <f t="shared" si="1"/>
        <v>16</v>
      </c>
      <c r="B19" s="1">
        <f>'T20 Base'!B17</f>
        <v>0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74.1667075479087</v>
      </c>
    </row>
    <row r="20" spans="1:19" ht="15" hidden="1" outlineLevel="1" x14ac:dyDescent="0.2">
      <c r="A20">
        <f t="shared" si="1"/>
        <v>17</v>
      </c>
      <c r="B20" s="1">
        <f>'T20 Base'!B18</f>
        <v>0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77.573102233171753</v>
      </c>
    </row>
    <row r="21" spans="1:19" ht="15" collapsed="1" x14ac:dyDescent="0.2">
      <c r="A21">
        <f t="shared" si="1"/>
        <v>18</v>
      </c>
      <c r="B21" s="1">
        <f>'T20 Base'!B19</f>
        <v>316.56631531652374</v>
      </c>
      <c r="C21" s="6">
        <v>416.28737252817905</v>
      </c>
      <c r="D21" s="6">
        <v>305.48169052045421</v>
      </c>
      <c r="E21" s="6">
        <v>285.9287657270213</v>
      </c>
      <c r="F21" s="6">
        <v>292.78504860859158</v>
      </c>
      <c r="G21" s="6">
        <v>408.76629321436468</v>
      </c>
      <c r="H21" s="6">
        <v>395.51968933884643</v>
      </c>
      <c r="I21" s="6">
        <v>400.14200904463183</v>
      </c>
      <c r="J21" s="6">
        <v>275.9171231915418</v>
      </c>
      <c r="K21" s="6">
        <v>282.53259154334484</v>
      </c>
      <c r="L21" s="6">
        <v>264.44708529687409</v>
      </c>
      <c r="M21" s="6">
        <v>388.72638912410127</v>
      </c>
      <c r="N21" s="6">
        <v>393.18600574076675</v>
      </c>
      <c r="O21" s="6">
        <v>380.9338672675155</v>
      </c>
      <c r="P21" s="6">
        <v>255.18741784440769</v>
      </c>
      <c r="Q21" s="6">
        <v>374.65103808195147</v>
      </c>
      <c r="R21" s="15">
        <f>SUMPRODUCT($B$2:$Q$2,B21:Q21)</f>
        <v>310.49026944007989</v>
      </c>
      <c r="S21" s="6" t="b">
        <f>R21&lt;B21</f>
        <v>1</v>
      </c>
    </row>
    <row r="22" spans="1:19" ht="15" x14ac:dyDescent="0.2">
      <c r="A22">
        <f t="shared" si="1"/>
        <v>19</v>
      </c>
      <c r="B22" s="1">
        <f>'T20 Base'!B20</f>
        <v>328.71490290497781</v>
      </c>
      <c r="C22" s="6">
        <v>425.7477153332635</v>
      </c>
      <c r="D22" s="6">
        <v>317.20526778803071</v>
      </c>
      <c r="E22" s="6">
        <v>297.07357569328008</v>
      </c>
      <c r="F22" s="6">
        <v>304.02317741678507</v>
      </c>
      <c r="G22" s="6">
        <v>417.89554511774605</v>
      </c>
      <c r="H22" s="6">
        <v>404.18496860583218</v>
      </c>
      <c r="I22" s="6">
        <v>408.89344755869826</v>
      </c>
      <c r="J22" s="6">
        <v>286.67223298642932</v>
      </c>
      <c r="K22" s="6">
        <v>293.37777118661319</v>
      </c>
      <c r="L22" s="6">
        <v>274.75677658291494</v>
      </c>
      <c r="M22" s="6">
        <v>397.08834375497247</v>
      </c>
      <c r="N22" s="6">
        <v>401.6312504359895</v>
      </c>
      <c r="O22" s="6">
        <v>388.94974051960065</v>
      </c>
      <c r="P22" s="6">
        <v>265.13656373416813</v>
      </c>
      <c r="Q22" s="6">
        <v>382.38644533310145</v>
      </c>
      <c r="R22" s="15">
        <f>SUMPRODUCT($B$2:$Q$2,B22:Q22)</f>
        <v>322.40613180873584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 s="1">
        <f>'T20 Base'!B21</f>
        <v>340.81945731008148</v>
      </c>
      <c r="C23" s="6">
        <v>435.33876064644539</v>
      </c>
      <c r="D23" s="6">
        <v>328.88706375309005</v>
      </c>
      <c r="E23" s="6">
        <v>308.20562870000754</v>
      </c>
      <c r="F23" s="6">
        <v>315.22174100153262</v>
      </c>
      <c r="G23" s="6">
        <v>427.1513869914358</v>
      </c>
      <c r="H23" s="6">
        <v>412.98713419438326</v>
      </c>
      <c r="I23" s="6">
        <v>417.76615695307987</v>
      </c>
      <c r="J23" s="6">
        <v>297.41541889348122</v>
      </c>
      <c r="K23" s="6">
        <v>304.18515607489138</v>
      </c>
      <c r="L23" s="6">
        <v>285.05547602917221</v>
      </c>
      <c r="M23" s="6">
        <v>405.58283820728224</v>
      </c>
      <c r="N23" s="6">
        <v>410.1938284431638</v>
      </c>
      <c r="O23" s="6">
        <v>397.09257494119424</v>
      </c>
      <c r="P23" s="6">
        <v>275.07545459151925</v>
      </c>
      <c r="Q23" s="6">
        <v>390.24462682177602</v>
      </c>
      <c r="R23" s="15">
        <f t="shared" si="0"/>
        <v>334.27912222291638</v>
      </c>
      <c r="S23" s="6" t="b">
        <f t="shared" si="2"/>
        <v>1</v>
      </c>
    </row>
    <row r="24" spans="1:19" ht="15" x14ac:dyDescent="0.2">
      <c r="A24">
        <f t="shared" si="1"/>
        <v>21</v>
      </c>
      <c r="B24" s="1">
        <f>'T20 Base'!B22</f>
        <v>353.6914856991653</v>
      </c>
      <c r="C24" s="6">
        <v>445.60098511936849</v>
      </c>
      <c r="D24" s="6">
        <v>341.30985708929938</v>
      </c>
      <c r="E24" s="6">
        <v>320.2252307498718</v>
      </c>
      <c r="F24" s="6">
        <v>327.13100878029763</v>
      </c>
      <c r="G24" s="6">
        <v>437.05511419884982</v>
      </c>
      <c r="H24" s="6">
        <v>422.53658425764218</v>
      </c>
      <c r="I24" s="6">
        <v>427.26011262965937</v>
      </c>
      <c r="J24" s="6">
        <v>309.01543683946812</v>
      </c>
      <c r="K24" s="6">
        <v>315.67869991244493</v>
      </c>
      <c r="L24" s="6">
        <v>296.17587153401013</v>
      </c>
      <c r="M24" s="6">
        <v>414.79864046126289</v>
      </c>
      <c r="N24" s="6">
        <v>419.35607804620389</v>
      </c>
      <c r="O24" s="6">
        <v>405.92701370457314</v>
      </c>
      <c r="P24" s="6">
        <v>285.80757924075169</v>
      </c>
      <c r="Q24" s="6">
        <v>398.77035903974826</v>
      </c>
      <c r="R24" s="15">
        <f t="shared" si="0"/>
        <v>346.90507764873604</v>
      </c>
      <c r="S24" s="6" t="b">
        <f t="shared" si="2"/>
        <v>1</v>
      </c>
    </row>
    <row r="25" spans="1:19" ht="15" x14ac:dyDescent="0.2">
      <c r="A25">
        <f t="shared" si="1"/>
        <v>22</v>
      </c>
      <c r="B25" s="1">
        <f>'T20 Base'!B23</f>
        <v>367.67131132462936</v>
      </c>
      <c r="C25" s="6">
        <v>456.7842944276901</v>
      </c>
      <c r="D25" s="6">
        <v>354.80214867032987</v>
      </c>
      <c r="E25" s="6">
        <v>333.3077697471831</v>
      </c>
      <c r="F25" s="6">
        <v>340.06596246689651</v>
      </c>
      <c r="G25" s="6">
        <v>447.84793569505871</v>
      </c>
      <c r="H25" s="6">
        <v>432.96382877551514</v>
      </c>
      <c r="I25" s="6">
        <v>437.606580014239</v>
      </c>
      <c r="J25" s="6">
        <v>321.64158560388051</v>
      </c>
      <c r="K25" s="6">
        <v>328.16243614748464</v>
      </c>
      <c r="L25" s="6">
        <v>308.28029850832576</v>
      </c>
      <c r="M25" s="6">
        <v>424.86172201058343</v>
      </c>
      <c r="N25" s="6">
        <v>429.34121314744198</v>
      </c>
      <c r="O25" s="6">
        <v>415.57383887136558</v>
      </c>
      <c r="P25" s="6">
        <v>297.48963365979108</v>
      </c>
      <c r="Q25" s="6">
        <v>408.08022180468959</v>
      </c>
      <c r="R25" s="15">
        <f t="shared" si="0"/>
        <v>360.61784442277968</v>
      </c>
      <c r="S25" s="6" t="b">
        <f t="shared" si="2"/>
        <v>1</v>
      </c>
    </row>
    <row r="26" spans="1:19" ht="15" x14ac:dyDescent="0.2">
      <c r="A26">
        <f t="shared" si="1"/>
        <v>23</v>
      </c>
      <c r="B26" s="1">
        <f>'T20 Base'!B24</f>
        <v>383.51859474837539</v>
      </c>
      <c r="C26" s="6">
        <v>469.40547412230927</v>
      </c>
      <c r="D26" s="6">
        <v>370.09695511163937</v>
      </c>
      <c r="E26" s="6">
        <v>348.13259594346351</v>
      </c>
      <c r="F26" s="6">
        <v>354.72917341695972</v>
      </c>
      <c r="G26" s="6">
        <v>460.02853241994291</v>
      </c>
      <c r="H26" s="6">
        <v>444.73119445155947</v>
      </c>
      <c r="I26" s="6">
        <v>449.28355057832829</v>
      </c>
      <c r="J26" s="6">
        <v>335.94939309325844</v>
      </c>
      <c r="K26" s="6">
        <v>342.31429838072256</v>
      </c>
      <c r="L26" s="6">
        <v>321.99706333039728</v>
      </c>
      <c r="M26" s="6">
        <v>436.21821450094734</v>
      </c>
      <c r="N26" s="6">
        <v>440.61048086292277</v>
      </c>
      <c r="O26" s="6">
        <v>426.46067465370606</v>
      </c>
      <c r="P26" s="6">
        <v>310.72789493366952</v>
      </c>
      <c r="Q26" s="6">
        <v>418.58686081453124</v>
      </c>
      <c r="R26" s="15">
        <f t="shared" si="0"/>
        <v>376.16249124483915</v>
      </c>
      <c r="S26" s="6" t="b">
        <f t="shared" si="2"/>
        <v>1</v>
      </c>
    </row>
    <row r="27" spans="1:19" ht="15" x14ac:dyDescent="0.2">
      <c r="A27">
        <f t="shared" si="1"/>
        <v>24</v>
      </c>
      <c r="B27" s="1">
        <f>'T20 Base'!B25</f>
        <v>401.88709407482816</v>
      </c>
      <c r="C27" s="6">
        <v>483.93335425916644</v>
      </c>
      <c r="D27" s="6">
        <v>387.82518822597677</v>
      </c>
      <c r="E27" s="6">
        <v>365.29591997158684</v>
      </c>
      <c r="F27" s="6">
        <v>371.72544027369332</v>
      </c>
      <c r="G27" s="6">
        <v>474.0493539034332</v>
      </c>
      <c r="H27" s="6">
        <v>458.26668005126947</v>
      </c>
      <c r="I27" s="6">
        <v>462.72475083998353</v>
      </c>
      <c r="J27" s="6">
        <v>352.51423361922053</v>
      </c>
      <c r="K27" s="6">
        <v>358.71794747168843</v>
      </c>
      <c r="L27" s="6">
        <v>337.87772460888993</v>
      </c>
      <c r="M27" s="6">
        <v>449.28116159188744</v>
      </c>
      <c r="N27" s="6">
        <v>453.58245185274603</v>
      </c>
      <c r="O27" s="6">
        <v>438.98347106807904</v>
      </c>
      <c r="P27" s="6">
        <v>326.05464369870049</v>
      </c>
      <c r="Q27" s="6">
        <v>430.67238924825858</v>
      </c>
      <c r="R27" s="15">
        <f t="shared" si="0"/>
        <v>394.18026253564028</v>
      </c>
      <c r="S27" s="6" t="b">
        <f t="shared" si="2"/>
        <v>1</v>
      </c>
    </row>
    <row r="28" spans="1:19" ht="15" x14ac:dyDescent="0.2">
      <c r="A28">
        <f t="shared" si="1"/>
        <v>25</v>
      </c>
      <c r="B28" s="1">
        <f>'T20 Base'!B26</f>
        <v>423.97546346018294</v>
      </c>
      <c r="C28" s="6">
        <v>501.20442550235418</v>
      </c>
      <c r="D28" s="6">
        <v>409.14345285654576</v>
      </c>
      <c r="E28" s="6">
        <v>385.88321454939199</v>
      </c>
      <c r="F28" s="6">
        <v>392.16332021892538</v>
      </c>
      <c r="G28" s="6">
        <v>490.71757786453963</v>
      </c>
      <c r="H28" s="6">
        <v>474.32843040063807</v>
      </c>
      <c r="I28" s="6">
        <v>478.70386103392502</v>
      </c>
      <c r="J28" s="6">
        <v>372.38351158635123</v>
      </c>
      <c r="K28" s="6">
        <v>378.44305864613256</v>
      </c>
      <c r="L28" s="6">
        <v>356.92618708010053</v>
      </c>
      <c r="M28" s="6">
        <v>464.78214468871431</v>
      </c>
      <c r="N28" s="6">
        <v>469.00369670055306</v>
      </c>
      <c r="O28" s="6">
        <v>453.84345369993304</v>
      </c>
      <c r="P28" s="6">
        <v>344.43858237328902</v>
      </c>
      <c r="Q28" s="6">
        <v>445.01345823859947</v>
      </c>
      <c r="R28" s="15">
        <f t="shared" si="0"/>
        <v>415.84678385139603</v>
      </c>
      <c r="S28" s="6" t="b">
        <f t="shared" si="2"/>
        <v>1</v>
      </c>
    </row>
    <row r="29" spans="1:19" ht="15" x14ac:dyDescent="0.2">
      <c r="A29">
        <f t="shared" si="1"/>
        <v>26</v>
      </c>
      <c r="B29" s="1">
        <f>'T20 Base'!B27</f>
        <v>450.15093219345317</v>
      </c>
      <c r="C29" s="6">
        <v>521.51000819762453</v>
      </c>
      <c r="D29" s="6">
        <v>434.40615881437975</v>
      </c>
      <c r="E29" s="6">
        <v>410.2329111910534</v>
      </c>
      <c r="F29" s="6">
        <v>416.38256912162115</v>
      </c>
      <c r="G29" s="6">
        <v>510.31435652137571</v>
      </c>
      <c r="H29" s="6">
        <v>493.18488300549052</v>
      </c>
      <c r="I29" s="6">
        <v>497.49041023154297</v>
      </c>
      <c r="J29" s="6">
        <v>395.88384195454097</v>
      </c>
      <c r="K29" s="6">
        <v>401.81752504425612</v>
      </c>
      <c r="L29" s="6">
        <v>379.45555836968492</v>
      </c>
      <c r="M29" s="6">
        <v>482.98023002711176</v>
      </c>
      <c r="N29" s="6">
        <v>487.13433510480945</v>
      </c>
      <c r="O29" s="6">
        <v>471.2889766846788</v>
      </c>
      <c r="P29" s="6">
        <v>366.18188425994458</v>
      </c>
      <c r="Q29" s="6">
        <v>461.8497617582405</v>
      </c>
      <c r="R29" s="15">
        <f t="shared" si="0"/>
        <v>441.52226252440954</v>
      </c>
      <c r="S29" s="6" t="b">
        <f t="shared" si="2"/>
        <v>1</v>
      </c>
    </row>
    <row r="30" spans="1:19" ht="15" x14ac:dyDescent="0.2">
      <c r="A30">
        <f t="shared" si="1"/>
        <v>27</v>
      </c>
      <c r="B30" s="1">
        <f>'T20 Base'!B28</f>
        <v>480.45587136494527</v>
      </c>
      <c r="C30" s="6">
        <v>544.92338438838794</v>
      </c>
      <c r="D30" s="6">
        <v>463.65426417755504</v>
      </c>
      <c r="E30" s="6">
        <v>438.39110510414406</v>
      </c>
      <c r="F30" s="6">
        <v>444.42252402474355</v>
      </c>
      <c r="G30" s="6">
        <v>532.91045216042403</v>
      </c>
      <c r="H30" s="6">
        <v>514.90823163768175</v>
      </c>
      <c r="I30" s="6">
        <v>519.15227698313799</v>
      </c>
      <c r="J30" s="6">
        <v>423.05976414726194</v>
      </c>
      <c r="K30" s="6">
        <v>428.87936680927447</v>
      </c>
      <c r="L30" s="6">
        <v>405.50859481365347</v>
      </c>
      <c r="M30" s="6">
        <v>503.94512202624509</v>
      </c>
      <c r="N30" s="6">
        <v>508.03990848198578</v>
      </c>
      <c r="O30" s="6">
        <v>491.38689613502083</v>
      </c>
      <c r="P30" s="6">
        <v>391.32585848128394</v>
      </c>
      <c r="Q30" s="6">
        <v>481.24584506897736</v>
      </c>
      <c r="R30" s="15">
        <f t="shared" si="0"/>
        <v>471.24829435300677</v>
      </c>
      <c r="S30" s="6" t="b">
        <f t="shared" si="2"/>
        <v>1</v>
      </c>
    </row>
    <row r="31" spans="1:19" ht="15" x14ac:dyDescent="0.2">
      <c r="A31">
        <f t="shared" si="1"/>
        <v>28</v>
      </c>
      <c r="B31" s="1">
        <f>'T20 Base'!B29</f>
        <v>514.60544788810739</v>
      </c>
      <c r="C31" s="6">
        <v>571.31268504589127</v>
      </c>
      <c r="D31" s="6">
        <v>496.61317981015884</v>
      </c>
      <c r="E31" s="6">
        <v>470.11504461773927</v>
      </c>
      <c r="F31" s="6">
        <v>476.02027879485718</v>
      </c>
      <c r="G31" s="6">
        <v>558.37877151911675</v>
      </c>
      <c r="H31" s="6">
        <v>539.39019427094036</v>
      </c>
      <c r="I31" s="6">
        <v>543.56776857969783</v>
      </c>
      <c r="J31" s="6">
        <v>453.67724939900063</v>
      </c>
      <c r="K31" s="6">
        <v>459.37511467495727</v>
      </c>
      <c r="L31" s="6">
        <v>434.86121658521728</v>
      </c>
      <c r="M31" s="6">
        <v>527.57245367632549</v>
      </c>
      <c r="N31" s="6">
        <v>531.6031127915096</v>
      </c>
      <c r="O31" s="6">
        <v>514.03730825976629</v>
      </c>
      <c r="P31" s="6">
        <v>419.654461913087</v>
      </c>
      <c r="Q31" s="6">
        <v>503.10540915413583</v>
      </c>
      <c r="R31" s="15">
        <f t="shared" si="0"/>
        <v>504.74565144186283</v>
      </c>
      <c r="S31" s="6" t="b">
        <f t="shared" si="2"/>
        <v>1</v>
      </c>
    </row>
    <row r="32" spans="1:19" ht="15" x14ac:dyDescent="0.2">
      <c r="A32">
        <f t="shared" si="1"/>
        <v>29</v>
      </c>
      <c r="B32" s="1">
        <f>'T20 Base'!B30</f>
        <v>553.11458376434302</v>
      </c>
      <c r="C32" s="6">
        <v>601.09216213713205</v>
      </c>
      <c r="D32" s="6">
        <v>533.77998882645898</v>
      </c>
      <c r="E32" s="6">
        <v>505.88269413319284</v>
      </c>
      <c r="F32" s="6">
        <v>511.65251301267813</v>
      </c>
      <c r="G32" s="6">
        <v>587.11918208518068</v>
      </c>
      <c r="H32" s="6">
        <v>567.014989249412</v>
      </c>
      <c r="I32" s="6">
        <v>571.12038467310992</v>
      </c>
      <c r="J32" s="6">
        <v>488.19768561300731</v>
      </c>
      <c r="K32" s="6">
        <v>493.76492141607042</v>
      </c>
      <c r="L32" s="6">
        <v>467.95585353837453</v>
      </c>
      <c r="M32" s="6">
        <v>554.23307580777487</v>
      </c>
      <c r="N32" s="6">
        <v>558.19411290257608</v>
      </c>
      <c r="O32" s="6">
        <v>539.59579015013082</v>
      </c>
      <c r="P32" s="6">
        <v>451.59476969501713</v>
      </c>
      <c r="Q32" s="6">
        <v>527.77168403559597</v>
      </c>
      <c r="R32" s="15">
        <f t="shared" si="0"/>
        <v>542.51948174599863</v>
      </c>
      <c r="S32" s="6" t="b">
        <f t="shared" si="2"/>
        <v>1</v>
      </c>
    </row>
    <row r="33" spans="1:19" ht="15" x14ac:dyDescent="0.2">
      <c r="A33">
        <f t="shared" si="1"/>
        <v>30</v>
      </c>
      <c r="B33" s="1">
        <f>'T20 Base'!B31</f>
        <v>596.37760438983605</v>
      </c>
      <c r="C33" s="6">
        <v>634.58531949982739</v>
      </c>
      <c r="D33" s="6">
        <v>575.53532784460583</v>
      </c>
      <c r="E33" s="6">
        <v>546.0601581987595</v>
      </c>
      <c r="F33" s="6">
        <v>551.68420901589388</v>
      </c>
      <c r="G33" s="6">
        <v>619.44388818948289</v>
      </c>
      <c r="H33" s="6">
        <v>598.08260707468492</v>
      </c>
      <c r="I33" s="6">
        <v>602.10942834708101</v>
      </c>
      <c r="J33" s="6">
        <v>526.97445450220391</v>
      </c>
      <c r="K33" s="6">
        <v>532.40109140220534</v>
      </c>
      <c r="L33" s="6">
        <v>505.13133895556189</v>
      </c>
      <c r="M33" s="6">
        <v>584.21658804928688</v>
      </c>
      <c r="N33" s="6">
        <v>588.10183349592558</v>
      </c>
      <c r="O33" s="6">
        <v>568.34001169701912</v>
      </c>
      <c r="P33" s="6">
        <v>487.47383370517576</v>
      </c>
      <c r="Q33" s="6">
        <v>555.51262700386906</v>
      </c>
      <c r="R33" s="15">
        <f t="shared" si="0"/>
        <v>584.95661104625935</v>
      </c>
      <c r="S33" s="6" t="b">
        <f t="shared" si="2"/>
        <v>1</v>
      </c>
    </row>
    <row r="34" spans="1:19" ht="15" x14ac:dyDescent="0.2">
      <c r="A34">
        <f t="shared" si="1"/>
        <v>31</v>
      </c>
      <c r="B34" s="1">
        <f>'T20 Base'!B32</f>
        <v>644.76410943344433</v>
      </c>
      <c r="C34" s="6">
        <v>672.11087847238866</v>
      </c>
      <c r="D34" s="6">
        <v>622.23605358545342</v>
      </c>
      <c r="E34" s="6">
        <v>591.10616353842181</v>
      </c>
      <c r="F34" s="6">
        <v>596.45764306546687</v>
      </c>
      <c r="G34" s="6">
        <v>655.66066259914396</v>
      </c>
      <c r="H34" s="6">
        <v>632.99675800194314</v>
      </c>
      <c r="I34" s="6">
        <v>636.83004027176139</v>
      </c>
      <c r="J34" s="6">
        <v>570.45061309165192</v>
      </c>
      <c r="K34" s="6">
        <v>575.61408649051896</v>
      </c>
      <c r="L34" s="6">
        <v>546.8127874766576</v>
      </c>
      <c r="M34" s="6">
        <v>617.91275990651832</v>
      </c>
      <c r="N34" s="6">
        <v>621.61116907213591</v>
      </c>
      <c r="O34" s="6">
        <v>600.64383054195355</v>
      </c>
      <c r="P34" s="6">
        <v>527.70221975652532</v>
      </c>
      <c r="Q34" s="6">
        <v>586.68925003099991</v>
      </c>
      <c r="R34" s="15">
        <f t="shared" si="0"/>
        <v>632.41965583588672</v>
      </c>
      <c r="S34" s="6" t="b">
        <f t="shared" si="2"/>
        <v>1</v>
      </c>
    </row>
    <row r="35" spans="1:19" ht="15" x14ac:dyDescent="0.2">
      <c r="A35">
        <f t="shared" si="1"/>
        <v>32</v>
      </c>
      <c r="B35" s="1">
        <f>'T20 Base'!B33</f>
        <v>698.37300966574765</v>
      </c>
      <c r="C35" s="6">
        <v>713.80105136392478</v>
      </c>
      <c r="D35" s="6">
        <v>673.97787191959833</v>
      </c>
      <c r="E35" s="6">
        <v>641.05870371482627</v>
      </c>
      <c r="F35" s="6">
        <v>646.06483553061912</v>
      </c>
      <c r="G35" s="6">
        <v>695.89722773690676</v>
      </c>
      <c r="H35" s="6">
        <v>671.82055786031788</v>
      </c>
      <c r="I35" s="6">
        <v>675.40488152912826</v>
      </c>
      <c r="J35" s="6">
        <v>618.66288390228817</v>
      </c>
      <c r="K35" s="6">
        <v>623.49292630365562</v>
      </c>
      <c r="L35" s="6">
        <v>593.03546380206694</v>
      </c>
      <c r="M35" s="6">
        <v>655.38260207582232</v>
      </c>
      <c r="N35" s="6">
        <v>658.84063677384188</v>
      </c>
      <c r="O35" s="6">
        <v>636.5657976829757</v>
      </c>
      <c r="P35" s="6">
        <v>572.3140085608436</v>
      </c>
      <c r="Q35" s="6">
        <v>621.35809070830931</v>
      </c>
      <c r="R35" s="15">
        <f t="shared" si="0"/>
        <v>685.00576645992408</v>
      </c>
      <c r="S35" s="6" t="b">
        <f t="shared" si="2"/>
        <v>1</v>
      </c>
    </row>
    <row r="36" spans="1:19" ht="15" x14ac:dyDescent="0.2">
      <c r="A36">
        <f t="shared" si="1"/>
        <v>33</v>
      </c>
      <c r="B36" s="1">
        <f>'T20 Base'!B34</f>
        <v>757.78288396030007</v>
      </c>
      <c r="C36" s="6">
        <v>760.14580024167469</v>
      </c>
      <c r="D36" s="6">
        <v>731.31951681045177</v>
      </c>
      <c r="E36" s="6">
        <v>696.44664488374815</v>
      </c>
      <c r="F36" s="6">
        <v>701.04180462504178</v>
      </c>
      <c r="G36" s="6">
        <v>740.62664995451121</v>
      </c>
      <c r="H36" s="6">
        <v>715.00232720563395</v>
      </c>
      <c r="I36" s="6">
        <v>718.28758492389454</v>
      </c>
      <c r="J36" s="6">
        <v>672.1219669188913</v>
      </c>
      <c r="K36" s="6">
        <v>676.55521545385091</v>
      </c>
      <c r="L36" s="6">
        <v>644.28927613378221</v>
      </c>
      <c r="M36" s="6">
        <v>697.05885943294595</v>
      </c>
      <c r="N36" s="6">
        <v>700.22821578260323</v>
      </c>
      <c r="O36" s="6">
        <v>676.52103828929171</v>
      </c>
      <c r="P36" s="6">
        <v>621.78225615611768</v>
      </c>
      <c r="Q36" s="6">
        <v>659.91990048277739</v>
      </c>
      <c r="R36" s="15">
        <f t="shared" si="0"/>
        <v>743.28264465100267</v>
      </c>
      <c r="S36" s="6" t="b">
        <f t="shared" si="2"/>
        <v>1</v>
      </c>
    </row>
    <row r="37" spans="1:19" ht="15" x14ac:dyDescent="0.2">
      <c r="A37">
        <f t="shared" si="1"/>
        <v>34</v>
      </c>
      <c r="B37" s="1">
        <f>'T20 Base'!B35</f>
        <v>823.94731188183528</v>
      </c>
      <c r="C37" s="6">
        <v>811.90940074606863</v>
      </c>
      <c r="D37" s="6">
        <v>795.18160880036191</v>
      </c>
      <c r="E37" s="6">
        <v>758.15964158176939</v>
      </c>
      <c r="F37" s="6">
        <v>762.27146666725309</v>
      </c>
      <c r="G37" s="6">
        <v>790.58673713358428</v>
      </c>
      <c r="H37" s="6">
        <v>763.25512537731424</v>
      </c>
      <c r="I37" s="6">
        <v>766.18578617829689</v>
      </c>
      <c r="J37" s="6">
        <v>731.68674038860649</v>
      </c>
      <c r="K37" s="6">
        <v>735.65332467486189</v>
      </c>
      <c r="L37" s="6">
        <v>701.39789785664732</v>
      </c>
      <c r="M37" s="6">
        <v>743.62997869709113</v>
      </c>
      <c r="N37" s="6">
        <v>746.45700872940108</v>
      </c>
      <c r="O37" s="6">
        <v>721.16959826143204</v>
      </c>
      <c r="P37" s="6">
        <v>676.90211702496367</v>
      </c>
      <c r="Q37" s="6">
        <v>703.01192692957716</v>
      </c>
      <c r="R37" s="15">
        <f t="shared" si="0"/>
        <v>808.18580998837865</v>
      </c>
      <c r="S37" s="6" t="b">
        <f t="shared" si="2"/>
        <v>1</v>
      </c>
    </row>
    <row r="38" spans="1:19" ht="15" x14ac:dyDescent="0.2">
      <c r="A38">
        <f t="shared" si="1"/>
        <v>35</v>
      </c>
      <c r="B38" s="1">
        <f>'T20 Base'!B36</f>
        <v>897.3646744468017</v>
      </c>
      <c r="C38" s="6">
        <v>869.54049621389527</v>
      </c>
      <c r="D38" s="6">
        <v>866.04563026128926</v>
      </c>
      <c r="E38" s="6">
        <v>826.67283471450537</v>
      </c>
      <c r="F38" s="6">
        <v>830.21594316267317</v>
      </c>
      <c r="G38" s="6">
        <v>846.21078787534054</v>
      </c>
      <c r="H38" s="6">
        <v>817.00460825174525</v>
      </c>
      <c r="I38" s="6">
        <v>819.51518155281587</v>
      </c>
      <c r="J38" s="6">
        <v>797.81618370520039</v>
      </c>
      <c r="K38" s="6">
        <v>801.23366762952628</v>
      </c>
      <c r="L38" s="6">
        <v>764.80179666219897</v>
      </c>
      <c r="M38" s="6">
        <v>795.50699298280188</v>
      </c>
      <c r="N38" s="6">
        <v>797.92847126019171</v>
      </c>
      <c r="O38" s="6">
        <v>770.90586584845892</v>
      </c>
      <c r="P38" s="6">
        <v>738.09904356806396</v>
      </c>
      <c r="Q38" s="6">
        <v>751.01492533412966</v>
      </c>
      <c r="R38" s="15">
        <f t="shared" si="0"/>
        <v>880.20437727959336</v>
      </c>
      <c r="S38" s="6" t="b">
        <f t="shared" si="2"/>
        <v>1</v>
      </c>
    </row>
    <row r="39" spans="1:19" ht="15" x14ac:dyDescent="0.2">
      <c r="A39">
        <f t="shared" si="1"/>
        <v>36</v>
      </c>
      <c r="B39" s="1">
        <f>'T20 Base'!B37</f>
        <v>979.10413516216829</v>
      </c>
      <c r="C39" s="6">
        <v>933.91490088095782</v>
      </c>
      <c r="D39" s="6">
        <v>944.94399731320755</v>
      </c>
      <c r="E39" s="6">
        <v>902.98676205810614</v>
      </c>
      <c r="F39" s="6">
        <v>905.86559381519703</v>
      </c>
      <c r="G39" s="6">
        <v>908.34441681217186</v>
      </c>
      <c r="H39" s="6">
        <v>877.06997758949319</v>
      </c>
      <c r="I39" s="6">
        <v>879.08683173342467</v>
      </c>
      <c r="J39" s="6">
        <v>871.47639632775679</v>
      </c>
      <c r="K39" s="6">
        <v>874.25251817742355</v>
      </c>
      <c r="L39" s="6">
        <v>835.42766269397748</v>
      </c>
      <c r="M39" s="6">
        <v>853.48082374290391</v>
      </c>
      <c r="N39" s="6">
        <v>855.42566560987802</v>
      </c>
      <c r="O39" s="6">
        <v>826.48840684980894</v>
      </c>
      <c r="P39" s="6">
        <v>806.26778896465407</v>
      </c>
      <c r="Q39" s="6">
        <v>804.66127762355529</v>
      </c>
      <c r="R39" s="15">
        <f t="shared" si="0"/>
        <v>960.38737008309784</v>
      </c>
      <c r="S39" s="6" t="b">
        <f t="shared" si="2"/>
        <v>1</v>
      </c>
    </row>
    <row r="40" spans="1:19" ht="15" x14ac:dyDescent="0.2">
      <c r="A40">
        <f t="shared" si="1"/>
        <v>37</v>
      </c>
      <c r="B40" s="1">
        <f>'T20 Base'!B38</f>
        <v>1070.0788391924125</v>
      </c>
      <c r="C40" s="6">
        <v>1005.8160473955425</v>
      </c>
      <c r="D40" s="6">
        <v>1032.7588202738534</v>
      </c>
      <c r="E40" s="6">
        <v>987.96350669008473</v>
      </c>
      <c r="F40" s="6">
        <v>990.06697891226361</v>
      </c>
      <c r="G40" s="6">
        <v>977.74425196144296</v>
      </c>
      <c r="H40" s="6">
        <v>944.18922845768282</v>
      </c>
      <c r="I40" s="6">
        <v>945.62667647991145</v>
      </c>
      <c r="J40" s="6">
        <v>953.50008215412254</v>
      </c>
      <c r="K40" s="6">
        <v>955.52759951314044</v>
      </c>
      <c r="L40" s="6">
        <v>914.07455358006621</v>
      </c>
      <c r="M40" s="6">
        <v>918.26416527332674</v>
      </c>
      <c r="N40" s="6">
        <v>919.64965073555675</v>
      </c>
      <c r="O40" s="6">
        <v>888.60095411883583</v>
      </c>
      <c r="P40" s="6">
        <v>882.18012364999504</v>
      </c>
      <c r="Q40" s="6">
        <v>864.61123902716702</v>
      </c>
      <c r="R40" s="15">
        <f t="shared" si="0"/>
        <v>1049.6309174179212</v>
      </c>
      <c r="S40" s="6" t="b">
        <f t="shared" si="2"/>
        <v>1</v>
      </c>
    </row>
    <row r="41" spans="1:19" ht="15" x14ac:dyDescent="0.2">
      <c r="A41">
        <f t="shared" si="1"/>
        <v>38</v>
      </c>
      <c r="B41" s="1">
        <f>'T20 Base'!B39</f>
        <v>1170.2349157670787</v>
      </c>
      <c r="C41" s="6">
        <v>1085.3144199295489</v>
      </c>
      <c r="D41" s="6">
        <v>1129.4390618353113</v>
      </c>
      <c r="E41" s="6">
        <v>1081.5775528426325</v>
      </c>
      <c r="F41" s="6">
        <v>1082.7722156410623</v>
      </c>
      <c r="G41" s="6">
        <v>1054.4789439765805</v>
      </c>
      <c r="H41" s="6">
        <v>1018.4457573424155</v>
      </c>
      <c r="I41" s="6">
        <v>1019.2012149981088</v>
      </c>
      <c r="J41" s="6">
        <v>1043.8634223090685</v>
      </c>
      <c r="K41" s="6">
        <v>1045.0135165193835</v>
      </c>
      <c r="L41" s="6">
        <v>1000.7205187204258</v>
      </c>
      <c r="M41" s="6">
        <v>989.93803464214079</v>
      </c>
      <c r="N41" s="6">
        <v>990.66514073840176</v>
      </c>
      <c r="O41" s="6">
        <v>957.32175968089246</v>
      </c>
      <c r="P41" s="6">
        <v>965.81555362732877</v>
      </c>
      <c r="Q41" s="6">
        <v>930.9408270198395</v>
      </c>
      <c r="R41" s="15">
        <f t="shared" si="0"/>
        <v>1147.8826816730254</v>
      </c>
      <c r="S41" s="6" t="b">
        <f t="shared" si="2"/>
        <v>1</v>
      </c>
    </row>
    <row r="42" spans="1:19" ht="15" x14ac:dyDescent="0.2">
      <c r="A42">
        <f t="shared" si="1"/>
        <v>39</v>
      </c>
      <c r="B42" s="1">
        <f>'T20 Base'!B40</f>
        <v>1280.0295281283693</v>
      </c>
      <c r="C42" s="6">
        <v>1172.859553673266</v>
      </c>
      <c r="D42" s="6">
        <v>1235.4269849643108</v>
      </c>
      <c r="E42" s="6">
        <v>1184.2734102135246</v>
      </c>
      <c r="F42" s="6">
        <v>1184.4064409644584</v>
      </c>
      <c r="G42" s="6">
        <v>1138.9830453415734</v>
      </c>
      <c r="H42" s="6">
        <v>1100.2719280933152</v>
      </c>
      <c r="I42" s="6">
        <v>1100.2278103281874</v>
      </c>
      <c r="J42" s="6">
        <v>1142.9963003647254</v>
      </c>
      <c r="K42" s="6">
        <v>1143.1214688493935</v>
      </c>
      <c r="L42" s="6">
        <v>1095.7786438661362</v>
      </c>
      <c r="M42" s="6">
        <v>1068.9203016346826</v>
      </c>
      <c r="N42" s="6">
        <v>1068.8755340666564</v>
      </c>
      <c r="O42" s="6">
        <v>1033.0521090118934</v>
      </c>
      <c r="P42" s="6">
        <v>1057.5735045879812</v>
      </c>
      <c r="Q42" s="6">
        <v>1004.0376656275954</v>
      </c>
      <c r="R42" s="15">
        <f t="shared" si="0"/>
        <v>1255.5916434343501</v>
      </c>
      <c r="S42" s="6" t="b">
        <f t="shared" si="2"/>
        <v>1</v>
      </c>
    </row>
    <row r="43" spans="1:19" ht="15" x14ac:dyDescent="0.2">
      <c r="A43">
        <f t="shared" si="1"/>
        <v>40</v>
      </c>
      <c r="B43" s="1">
        <f>'T20 Base'!B41</f>
        <v>1400.6735432250416</v>
      </c>
      <c r="C43" s="6">
        <v>1269.4698926213141</v>
      </c>
      <c r="D43" s="6">
        <v>1351.8923455464071</v>
      </c>
      <c r="E43" s="6">
        <v>1297.1890400891621</v>
      </c>
      <c r="F43" s="6">
        <v>1296.092314913034</v>
      </c>
      <c r="G43" s="6">
        <v>1232.2402477586716</v>
      </c>
      <c r="H43" s="6">
        <v>1190.6240549175163</v>
      </c>
      <c r="I43" s="6">
        <v>1189.6503584550956</v>
      </c>
      <c r="J43" s="6">
        <v>1251.997919723578</v>
      </c>
      <c r="K43" s="6">
        <v>1250.935910909436</v>
      </c>
      <c r="L43" s="6">
        <v>1200.3037433316495</v>
      </c>
      <c r="M43" s="6">
        <v>1156.1345668799818</v>
      </c>
      <c r="N43" s="6">
        <v>1155.1924554254667</v>
      </c>
      <c r="O43" s="6">
        <v>1116.6780355787175</v>
      </c>
      <c r="P43" s="6">
        <v>1158.4727896886677</v>
      </c>
      <c r="Q43" s="6">
        <v>1084.7576615583619</v>
      </c>
      <c r="R43" s="15">
        <f t="shared" si="0"/>
        <v>1373.9461279829773</v>
      </c>
      <c r="S43" s="6" t="b">
        <f t="shared" si="2"/>
        <v>1</v>
      </c>
    </row>
    <row r="44" spans="1:19" ht="15" x14ac:dyDescent="0.2">
      <c r="A44">
        <f t="shared" si="1"/>
        <v>41</v>
      </c>
      <c r="B44" s="1">
        <f>'T20 Base'!B42</f>
        <v>1534.2562586316703</v>
      </c>
      <c r="C44" s="6">
        <v>1376.8811635971656</v>
      </c>
      <c r="D44" s="6">
        <v>1480.8537026599599</v>
      </c>
      <c r="E44" s="6">
        <v>1422.7265685991229</v>
      </c>
      <c r="F44" s="6">
        <v>1419.7673425805935</v>
      </c>
      <c r="G44" s="6">
        <v>1335.9271833066127</v>
      </c>
      <c r="H44" s="6">
        <v>1291.5256902163924</v>
      </c>
      <c r="I44" s="6">
        <v>1289.0777660349258</v>
      </c>
      <c r="J44" s="6">
        <v>1373.189709173758</v>
      </c>
      <c r="K44" s="6">
        <v>1370.3285805482403</v>
      </c>
      <c r="L44" s="6">
        <v>1316.5247228590338</v>
      </c>
      <c r="M44" s="6">
        <v>1253.5357476861645</v>
      </c>
      <c r="N44" s="6">
        <v>1251.1698847808598</v>
      </c>
      <c r="O44" s="6">
        <v>1210.0759699530338</v>
      </c>
      <c r="P44" s="6">
        <v>1270.6671961612569</v>
      </c>
      <c r="Q44" s="6">
        <v>1174.9132942765837</v>
      </c>
      <c r="R44" s="15">
        <f t="shared" si="0"/>
        <v>1504.9966422170755</v>
      </c>
      <c r="S44" s="6" t="b">
        <f t="shared" si="2"/>
        <v>1</v>
      </c>
    </row>
    <row r="45" spans="1:19" ht="15" x14ac:dyDescent="0.2">
      <c r="A45">
        <f t="shared" si="1"/>
        <v>42</v>
      </c>
      <c r="B45" s="1">
        <f>'T20 Base'!B43</f>
        <v>1681.5196277531634</v>
      </c>
      <c r="C45" s="6">
        <v>1495.807504675907</v>
      </c>
      <c r="D45" s="6">
        <v>1623.029141088017</v>
      </c>
      <c r="E45" s="6">
        <v>1561.2800689485064</v>
      </c>
      <c r="F45" s="6">
        <v>1556.1221455755931</v>
      </c>
      <c r="G45" s="6">
        <v>1450.7343491526426</v>
      </c>
      <c r="H45" s="6">
        <v>1403.3691247883344</v>
      </c>
      <c r="I45" s="6">
        <v>1399.1735205939697</v>
      </c>
      <c r="J45" s="6">
        <v>1506.9528945541356</v>
      </c>
      <c r="K45" s="6">
        <v>1501.9677268128246</v>
      </c>
      <c r="L45" s="6">
        <v>1444.8080425245346</v>
      </c>
      <c r="M45" s="6">
        <v>1361.5031655687499</v>
      </c>
      <c r="N45" s="6">
        <v>1357.449347402289</v>
      </c>
      <c r="O45" s="6">
        <v>1313.6102442991687</v>
      </c>
      <c r="P45" s="6">
        <v>1394.5111680510508</v>
      </c>
      <c r="Q45" s="6">
        <v>1274.8568328341742</v>
      </c>
      <c r="R45" s="15">
        <f t="shared" si="0"/>
        <v>1649.4720252851985</v>
      </c>
      <c r="S45" s="6" t="b">
        <f t="shared" si="2"/>
        <v>1</v>
      </c>
    </row>
    <row r="46" spans="1:19" ht="15" x14ac:dyDescent="0.2">
      <c r="A46">
        <f t="shared" si="1"/>
        <v>43</v>
      </c>
      <c r="B46" s="1">
        <f>'T20 Base'!B44</f>
        <v>1843.2691897400339</v>
      </c>
      <c r="C46" s="6">
        <v>1626.9610176792633</v>
      </c>
      <c r="D46" s="6">
        <v>1779.1968581730221</v>
      </c>
      <c r="E46" s="6">
        <v>1713.5680209137402</v>
      </c>
      <c r="F46" s="6">
        <v>1705.903598901589</v>
      </c>
      <c r="G46" s="6">
        <v>1577.3498073050921</v>
      </c>
      <c r="H46" s="6">
        <v>1526.7936767919552</v>
      </c>
      <c r="I46" s="6">
        <v>1520.5980044502987</v>
      </c>
      <c r="J46" s="6">
        <v>1653.9815524620287</v>
      </c>
      <c r="K46" s="6">
        <v>1646.574814868419</v>
      </c>
      <c r="L46" s="6">
        <v>1585.8198244601745</v>
      </c>
      <c r="M46" s="6">
        <v>1480.6544359902218</v>
      </c>
      <c r="N46" s="6">
        <v>1474.6687695497274</v>
      </c>
      <c r="O46" s="6">
        <v>1427.8736415506664</v>
      </c>
      <c r="P46" s="6">
        <v>1530.6481509046478</v>
      </c>
      <c r="Q46" s="6">
        <v>1385.1608897184656</v>
      </c>
      <c r="R46" s="15">
        <f t="shared" si="0"/>
        <v>1808.1628244623028</v>
      </c>
      <c r="S46" s="6" t="b">
        <f t="shared" si="2"/>
        <v>1</v>
      </c>
    </row>
    <row r="47" spans="1:19" ht="15" x14ac:dyDescent="0.2">
      <c r="A47">
        <f t="shared" si="1"/>
        <v>44</v>
      </c>
      <c r="B47" s="1">
        <f>'T20 Base'!B45</f>
        <v>2020.6676066728749</v>
      </c>
      <c r="C47" s="6">
        <v>1771.4042952384243</v>
      </c>
      <c r="D47" s="6">
        <v>1950.4814046578217</v>
      </c>
      <c r="E47" s="6">
        <v>1880.707527623927</v>
      </c>
      <c r="F47" s="6">
        <v>1870.1924707821206</v>
      </c>
      <c r="G47" s="6">
        <v>1716.800786560641</v>
      </c>
      <c r="H47" s="6">
        <v>1662.816625965211</v>
      </c>
      <c r="I47" s="6">
        <v>1654.3379125001541</v>
      </c>
      <c r="J47" s="6">
        <v>1815.3559687463073</v>
      </c>
      <c r="K47" s="6">
        <v>1805.1949991090207</v>
      </c>
      <c r="L47" s="6">
        <v>1740.5980771486129</v>
      </c>
      <c r="M47" s="6">
        <v>1611.9728848378265</v>
      </c>
      <c r="N47" s="6">
        <v>1603.7819106347574</v>
      </c>
      <c r="O47" s="6">
        <v>1553.810537637642</v>
      </c>
      <c r="P47" s="6">
        <v>1680.0817781416683</v>
      </c>
      <c r="Q47" s="6">
        <v>1506.7382021738927</v>
      </c>
      <c r="R47" s="15">
        <f t="shared" si="0"/>
        <v>1982.210777406081</v>
      </c>
      <c r="S47" s="6" t="b">
        <f t="shared" si="2"/>
        <v>1</v>
      </c>
    </row>
    <row r="48" spans="1:19" ht="15" x14ac:dyDescent="0.2">
      <c r="A48">
        <f t="shared" si="1"/>
        <v>45</v>
      </c>
      <c r="B48" s="1">
        <f>'T20 Base'!B46</f>
        <v>2214.9548281391062</v>
      </c>
      <c r="C48" s="6">
        <v>1930.2507001446106</v>
      </c>
      <c r="D48" s="6">
        <v>2138.0815741666402</v>
      </c>
      <c r="E48" s="6">
        <v>2063.8839301235912</v>
      </c>
      <c r="F48" s="6">
        <v>2050.1403230072333</v>
      </c>
      <c r="G48" s="6">
        <v>1870.1634080073461</v>
      </c>
      <c r="H48" s="6">
        <v>1812.500084999665</v>
      </c>
      <c r="I48" s="6">
        <v>1801.4266522439586</v>
      </c>
      <c r="J48" s="6">
        <v>1992.2219762551906</v>
      </c>
      <c r="K48" s="6">
        <v>1978.9414593385347</v>
      </c>
      <c r="L48" s="6">
        <v>1910.2433076863238</v>
      </c>
      <c r="M48" s="6">
        <v>1756.4849766277991</v>
      </c>
      <c r="N48" s="6">
        <v>1745.7874882303133</v>
      </c>
      <c r="O48" s="6">
        <v>1692.4065219690603</v>
      </c>
      <c r="P48" s="6">
        <v>1843.8757355578989</v>
      </c>
      <c r="Q48" s="6">
        <v>1640.5411716367648</v>
      </c>
      <c r="R48" s="15">
        <f t="shared" si="0"/>
        <v>2172.8332484989</v>
      </c>
      <c r="S48" s="6" t="b">
        <f t="shared" si="2"/>
        <v>1</v>
      </c>
    </row>
    <row r="49" spans="1:19" ht="15" x14ac:dyDescent="0.2">
      <c r="A49">
        <f t="shared" si="1"/>
        <v>46</v>
      </c>
      <c r="B49" s="1">
        <f>'T20 Base'!B47</f>
        <v>2427.9355575773175</v>
      </c>
      <c r="C49" s="6">
        <v>2105.0938885897081</v>
      </c>
      <c r="D49" s="6">
        <v>2343.7423609781108</v>
      </c>
      <c r="E49" s="6">
        <v>2264.8191250809214</v>
      </c>
      <c r="F49" s="6">
        <v>2247.4236085920047</v>
      </c>
      <c r="G49" s="6">
        <v>2038.978121204613</v>
      </c>
      <c r="H49" s="6">
        <v>1977.3618265610228</v>
      </c>
      <c r="I49" s="6">
        <v>1963.3436400412943</v>
      </c>
      <c r="J49" s="6">
        <v>2186.2442387902752</v>
      </c>
      <c r="K49" s="6">
        <v>2169.4349364473869</v>
      </c>
      <c r="L49" s="6">
        <v>2096.3545052883555</v>
      </c>
      <c r="M49" s="6">
        <v>1915.6576241795051</v>
      </c>
      <c r="N49" s="6">
        <v>1902.1153434351822</v>
      </c>
      <c r="O49" s="6">
        <v>1845.0701834478427</v>
      </c>
      <c r="P49" s="6">
        <v>2023.5756491524583</v>
      </c>
      <c r="Q49" s="6">
        <v>1787.9310253261065</v>
      </c>
      <c r="R49" s="15">
        <f t="shared" si="0"/>
        <v>2381.8021706614486</v>
      </c>
      <c r="S49" s="6" t="b">
        <f t="shared" si="2"/>
        <v>1</v>
      </c>
    </row>
    <row r="50" spans="1:19" ht="15" x14ac:dyDescent="0.2">
      <c r="A50">
        <f t="shared" si="1"/>
        <v>47</v>
      </c>
      <c r="B50" s="1">
        <f>'T20 Base'!B48</f>
        <v>2663.1703571319686</v>
      </c>
      <c r="C50" s="6">
        <v>2298.9787409960923</v>
      </c>
      <c r="D50" s="6">
        <v>2570.9063984932468</v>
      </c>
      <c r="E50" s="6">
        <v>2486.8906258315365</v>
      </c>
      <c r="F50" s="6">
        <v>2465.3496017756443</v>
      </c>
      <c r="G50" s="6">
        <v>2226.1880293503655</v>
      </c>
      <c r="H50" s="6">
        <v>2160.2873609151557</v>
      </c>
      <c r="I50" s="6">
        <v>2142.915242565256</v>
      </c>
      <c r="J50" s="6">
        <v>2400.6879358302658</v>
      </c>
      <c r="K50" s="6">
        <v>2379.8726916416572</v>
      </c>
      <c r="L50" s="6">
        <v>2302.067954593942</v>
      </c>
      <c r="M50" s="6">
        <v>2092.2795615488785</v>
      </c>
      <c r="N50" s="6">
        <v>2075.4970309299933</v>
      </c>
      <c r="O50" s="6">
        <v>2014.4792868685465</v>
      </c>
      <c r="P50" s="6">
        <v>2222.2130382374658</v>
      </c>
      <c r="Q50" s="6">
        <v>1951.4954217794475</v>
      </c>
      <c r="R50" s="15">
        <f t="shared" si="0"/>
        <v>2612.6133855432927</v>
      </c>
      <c r="S50" s="6" t="b">
        <f t="shared" si="2"/>
        <v>1</v>
      </c>
    </row>
    <row r="51" spans="1:19" ht="15" x14ac:dyDescent="0.2">
      <c r="A51">
        <f t="shared" si="1"/>
        <v>48</v>
      </c>
      <c r="B51" s="1">
        <f>'T20 Base'!B49</f>
        <v>2922.0256660179853</v>
      </c>
      <c r="C51" s="6">
        <v>2513.2325318962789</v>
      </c>
      <c r="D51" s="6">
        <v>2820.897808930386</v>
      </c>
      <c r="E51" s="6">
        <v>2731.429147774903</v>
      </c>
      <c r="F51" s="6">
        <v>2705.193582623624</v>
      </c>
      <c r="G51" s="6">
        <v>2433.0780788131806</v>
      </c>
      <c r="H51" s="6">
        <v>2362.5597711820501</v>
      </c>
      <c r="I51" s="6">
        <v>2341.377670262119</v>
      </c>
      <c r="J51" s="6">
        <v>2636.8420089544356</v>
      </c>
      <c r="K51" s="6">
        <v>2611.4900976390095</v>
      </c>
      <c r="L51" s="6">
        <v>2528.6244369512929</v>
      </c>
      <c r="M51" s="6">
        <v>2287.5925724715985</v>
      </c>
      <c r="N51" s="6">
        <v>2267.1290331046212</v>
      </c>
      <c r="O51" s="6">
        <v>2201.8280992220762</v>
      </c>
      <c r="P51" s="6">
        <v>2440.9894575948042</v>
      </c>
      <c r="Q51" s="6">
        <v>2132.3899234290157</v>
      </c>
      <c r="R51" s="15">
        <f t="shared" si="0"/>
        <v>2866.6100478292965</v>
      </c>
      <c r="S51" s="6" t="b">
        <f t="shared" si="2"/>
        <v>1</v>
      </c>
    </row>
    <row r="52" spans="1:19" ht="15" x14ac:dyDescent="0.2">
      <c r="A52">
        <f t="shared" si="1"/>
        <v>49</v>
      </c>
      <c r="B52" s="1">
        <f>'T20 Base'!B50</f>
        <v>3205.840192088906</v>
      </c>
      <c r="C52" s="6">
        <v>2749.1740379075777</v>
      </c>
      <c r="D52" s="6">
        <v>3095.0145602867319</v>
      </c>
      <c r="E52" s="6">
        <v>2999.7441293406832</v>
      </c>
      <c r="F52" s="6">
        <v>2968.2064276179726</v>
      </c>
      <c r="G52" s="6">
        <v>2660.9255447759519</v>
      </c>
      <c r="H52" s="6">
        <v>2585.4580408848615</v>
      </c>
      <c r="I52" s="6">
        <v>2559.9603616112217</v>
      </c>
      <c r="J52" s="6">
        <v>2895.9753649165527</v>
      </c>
      <c r="K52" s="6">
        <v>2865.4994997786484</v>
      </c>
      <c r="L52" s="6">
        <v>2777.246076008867</v>
      </c>
      <c r="M52" s="6">
        <v>2502.834928353438</v>
      </c>
      <c r="N52" s="6">
        <v>2478.2017523848936</v>
      </c>
      <c r="O52" s="6">
        <v>2408.3080086703235</v>
      </c>
      <c r="P52" s="6">
        <v>2681.0887550228008</v>
      </c>
      <c r="Q52" s="6">
        <v>2331.7676960189551</v>
      </c>
      <c r="R52" s="15">
        <f t="shared" si="0"/>
        <v>3145.1084330499748</v>
      </c>
      <c r="S52" s="6" t="b">
        <f t="shared" si="2"/>
        <v>1</v>
      </c>
    </row>
    <row r="53" spans="1:19" ht="15" x14ac:dyDescent="0.2">
      <c r="A53">
        <f t="shared" si="1"/>
        <v>50</v>
      </c>
      <c r="B53" s="1">
        <f>'T20 Base'!B51</f>
        <v>3517.8616919781584</v>
      </c>
      <c r="C53" s="6">
        <v>3009.6703337373669</v>
      </c>
      <c r="D53" s="6">
        <v>3396.3995467748123</v>
      </c>
      <c r="E53" s="6">
        <v>3294.9347690932068</v>
      </c>
      <c r="F53" s="6">
        <v>3257.4104263166573</v>
      </c>
      <c r="G53" s="6">
        <v>2912.5038387484915</v>
      </c>
      <c r="H53" s="6">
        <v>2831.7134502720587</v>
      </c>
      <c r="I53" s="6">
        <v>2801.3291029746242</v>
      </c>
      <c r="J53" s="6">
        <v>3181.0863587652489</v>
      </c>
      <c r="K53" s="6">
        <v>3144.8249761663715</v>
      </c>
      <c r="L53" s="6">
        <v>3050.8153164663267</v>
      </c>
      <c r="M53" s="6">
        <v>2740.64807400171</v>
      </c>
      <c r="N53" s="6">
        <v>2711.2934106706643</v>
      </c>
      <c r="O53" s="6">
        <v>2636.4573492196273</v>
      </c>
      <c r="P53" s="6">
        <v>2945.2990570864049</v>
      </c>
      <c r="Q53" s="6">
        <v>2552.0832196080005</v>
      </c>
      <c r="R53" s="15">
        <f t="shared" si="0"/>
        <v>3451.2986938628105</v>
      </c>
      <c r="S53" s="6" t="b">
        <f t="shared" si="2"/>
        <v>1</v>
      </c>
    </row>
    <row r="54" spans="1:19" ht="15" x14ac:dyDescent="0.2">
      <c r="A54">
        <f t="shared" si="1"/>
        <v>51</v>
      </c>
      <c r="B54" s="1">
        <f>'T20 Base'!B52</f>
        <v>3861.483617297301</v>
      </c>
      <c r="C54" s="6">
        <v>3297.7729163415465</v>
      </c>
      <c r="D54" s="6">
        <v>3728.3390843216944</v>
      </c>
      <c r="E54" s="6">
        <v>3621.3356759574681</v>
      </c>
      <c r="F54" s="6">
        <v>3575.9684504035731</v>
      </c>
      <c r="G54" s="6">
        <v>3190.7664654790638</v>
      </c>
      <c r="H54" s="6">
        <v>3105.2713763579027</v>
      </c>
      <c r="I54" s="6">
        <v>3068.3246435402357</v>
      </c>
      <c r="J54" s="6">
        <v>3496.3764632480593</v>
      </c>
      <c r="K54" s="6">
        <v>3452.5286991233256</v>
      </c>
      <c r="L54" s="6">
        <v>3353.3798637943637</v>
      </c>
      <c r="M54" s="6">
        <v>3004.8527202858481</v>
      </c>
      <c r="N54" s="6">
        <v>2969.1528967867594</v>
      </c>
      <c r="O54" s="6">
        <v>2889.952971648343</v>
      </c>
      <c r="P54" s="6">
        <v>3237.5423117005926</v>
      </c>
      <c r="Q54" s="6">
        <v>2796.8960377775306</v>
      </c>
      <c r="R54" s="15">
        <f t="shared" si="0"/>
        <v>3788.5153787595882</v>
      </c>
      <c r="S54" s="6" t="b">
        <f t="shared" si="2"/>
        <v>1</v>
      </c>
    </row>
    <row r="55" spans="1:19" ht="15" x14ac:dyDescent="0.2">
      <c r="A55">
        <f t="shared" si="1"/>
        <v>52</v>
      </c>
      <c r="B55" s="1">
        <f>'T20 Base'!B53</f>
        <v>4241.1934514410359</v>
      </c>
      <c r="C55" s="6">
        <v>3617.4718709572467</v>
      </c>
      <c r="D55" s="6">
        <v>4095.1790556941528</v>
      </c>
      <c r="E55" s="6">
        <v>3982.4227104248989</v>
      </c>
      <c r="F55" s="6">
        <v>3928.0632270768297</v>
      </c>
      <c r="G55" s="6">
        <v>3499.5756214044281</v>
      </c>
      <c r="H55" s="6">
        <v>3409.1646111643795</v>
      </c>
      <c r="I55" s="6">
        <v>3364.6620040737948</v>
      </c>
      <c r="J55" s="6">
        <v>3845.2081555965183</v>
      </c>
      <c r="K55" s="6">
        <v>3792.6603014495768</v>
      </c>
      <c r="L55" s="6">
        <v>3688.1719100074533</v>
      </c>
      <c r="M55" s="6">
        <v>3298.3822780538371</v>
      </c>
      <c r="N55" s="6">
        <v>3255.3753141612374</v>
      </c>
      <c r="O55" s="6">
        <v>3171.6143995931516</v>
      </c>
      <c r="P55" s="6">
        <v>3560.9447802250661</v>
      </c>
      <c r="Q55" s="6">
        <v>3068.9329467530165</v>
      </c>
      <c r="R55" s="15">
        <f t="shared" si="0"/>
        <v>4161.1681191940088</v>
      </c>
      <c r="S55" s="6" t="b">
        <f t="shared" si="2"/>
        <v>1</v>
      </c>
    </row>
    <row r="56" spans="1:19" ht="15" x14ac:dyDescent="0.2">
      <c r="A56">
        <f t="shared" si="1"/>
        <v>53</v>
      </c>
      <c r="B56" s="1">
        <f>'T20 Base'!B54</f>
        <v>4661.3613076512083</v>
      </c>
      <c r="C56" s="6">
        <v>3972.793029195132</v>
      </c>
      <c r="D56" s="6">
        <v>4501.1589217960818</v>
      </c>
      <c r="E56" s="6">
        <v>4382.3186889291073</v>
      </c>
      <c r="F56" s="6">
        <v>4317.7829907792111</v>
      </c>
      <c r="G56" s="6">
        <v>3842.8330200597065</v>
      </c>
      <c r="H56" s="6">
        <v>3747.1891474149061</v>
      </c>
      <c r="I56" s="6">
        <v>3694.0996009758546</v>
      </c>
      <c r="J56" s="6">
        <v>4231.5799481280856</v>
      </c>
      <c r="K56" s="6">
        <v>4169.1841204343973</v>
      </c>
      <c r="L56" s="6">
        <v>4059.0461904369731</v>
      </c>
      <c r="M56" s="6">
        <v>3624.9149816803215</v>
      </c>
      <c r="N56" s="6">
        <v>3573.6019631026556</v>
      </c>
      <c r="O56" s="6">
        <v>3484.9838757380139</v>
      </c>
      <c r="P56" s="6">
        <v>3919.2434539821675</v>
      </c>
      <c r="Q56" s="6">
        <v>3371.6251413409564</v>
      </c>
      <c r="R56" s="15">
        <f t="shared" si="0"/>
        <v>4573.5550423364648</v>
      </c>
      <c r="S56" s="6" t="b">
        <f t="shared" si="2"/>
        <v>1</v>
      </c>
    </row>
    <row r="57" spans="1:19" ht="15" x14ac:dyDescent="0.2">
      <c r="A57">
        <f t="shared" si="1"/>
        <v>54</v>
      </c>
      <c r="B57" s="1">
        <f>'T20 Base'!B55</f>
        <v>5127.0310520252506</v>
      </c>
      <c r="C57" s="6">
        <v>4368.4014040176926</v>
      </c>
      <c r="D57" s="6">
        <v>4951.1757648660396</v>
      </c>
      <c r="E57" s="6">
        <v>4825.9121830137492</v>
      </c>
      <c r="F57" s="6">
        <v>4749.8545308198127</v>
      </c>
      <c r="G57" s="6">
        <v>4225.062833625967</v>
      </c>
      <c r="H57" s="6">
        <v>4123.8521826218794</v>
      </c>
      <c r="I57" s="6">
        <v>4060.9987769403633</v>
      </c>
      <c r="J57" s="6">
        <v>4660.2361445394718</v>
      </c>
      <c r="K57" s="6">
        <v>4586.6871482940396</v>
      </c>
      <c r="L57" s="6">
        <v>4470.5799078360496</v>
      </c>
      <c r="M57" s="6">
        <v>3988.8206281864791</v>
      </c>
      <c r="N57" s="6">
        <v>3928.0608807159306</v>
      </c>
      <c r="O57" s="6">
        <v>3834.2723573486878</v>
      </c>
      <c r="P57" s="6">
        <v>4316.8784417656952</v>
      </c>
      <c r="Q57" s="6">
        <v>3709.0537313583673</v>
      </c>
      <c r="R57" s="15">
        <f t="shared" si="0"/>
        <v>5030.6390526408359</v>
      </c>
      <c r="S57" s="6" t="b">
        <f t="shared" si="2"/>
        <v>1</v>
      </c>
    </row>
    <row r="58" spans="1:19" ht="15" x14ac:dyDescent="0.2">
      <c r="A58">
        <f t="shared" si="1"/>
        <v>55</v>
      </c>
      <c r="B58" s="1">
        <f>'T20 Base'!B56</f>
        <v>5645.7084504700724</v>
      </c>
      <c r="C58" s="6">
        <v>4811.1065155254682</v>
      </c>
      <c r="D58" s="6">
        <v>5452.5162574649685</v>
      </c>
      <c r="E58" s="6">
        <v>5320.4489977152434</v>
      </c>
      <c r="F58" s="6">
        <v>5231.3103683397849</v>
      </c>
      <c r="G58" s="6">
        <v>4652.869507346948</v>
      </c>
      <c r="H58" s="6">
        <v>4545.7128566800166</v>
      </c>
      <c r="I58" s="6">
        <v>4471.7265069105351</v>
      </c>
      <c r="J58" s="6">
        <v>5138.2086177025731</v>
      </c>
      <c r="K58" s="6">
        <v>5051.9932903513527</v>
      </c>
      <c r="L58" s="6">
        <v>4929.5568620796739</v>
      </c>
      <c r="M58" s="6">
        <v>4396.458693642121</v>
      </c>
      <c r="N58" s="6">
        <v>4324.9246223932087</v>
      </c>
      <c r="O58" s="6">
        <v>4225.6086495039954</v>
      </c>
      <c r="P58" s="6">
        <v>4760.4301926399758</v>
      </c>
      <c r="Q58" s="6">
        <v>4087.1586381071693</v>
      </c>
      <c r="R58" s="15">
        <f t="shared" si="0"/>
        <v>5539.8050777187646</v>
      </c>
      <c r="S58" s="6" t="b">
        <f t="shared" si="2"/>
        <v>1</v>
      </c>
    </row>
    <row r="59" spans="1:19" ht="15" x14ac:dyDescent="0.2">
      <c r="A59">
        <f t="shared" si="1"/>
        <v>56</v>
      </c>
      <c r="B59" s="1">
        <f>'T20 Base'!B57</f>
        <v>6224.1607883181432</v>
      </c>
      <c r="C59" s="6">
        <v>5307.2505685199822</v>
      </c>
      <c r="D59" s="6">
        <v>6011.7656739478853</v>
      </c>
      <c r="E59" s="6">
        <v>5872.5109205202643</v>
      </c>
      <c r="F59" s="6">
        <v>5768.5233763201359</v>
      </c>
      <c r="G59" s="6">
        <v>5132.4148674141097</v>
      </c>
      <c r="H59" s="6">
        <v>5018.915139358367</v>
      </c>
      <c r="I59" s="6">
        <v>4932.2353436855328</v>
      </c>
      <c r="J59" s="6">
        <v>5671.8981725759204</v>
      </c>
      <c r="K59" s="6">
        <v>5571.2997646483691</v>
      </c>
      <c r="L59" s="6">
        <v>5442.1670624982007</v>
      </c>
      <c r="M59" s="6">
        <v>4853.7960013376724</v>
      </c>
      <c r="N59" s="6">
        <v>4769.9735605450442</v>
      </c>
      <c r="O59" s="6">
        <v>4664.7537953138262</v>
      </c>
      <c r="P59" s="6">
        <v>5255.9147248595646</v>
      </c>
      <c r="Q59" s="6">
        <v>4511.5319965558183</v>
      </c>
      <c r="R59" s="15">
        <f t="shared" si="0"/>
        <v>6107.7197234738387</v>
      </c>
      <c r="S59" s="6" t="b">
        <f t="shared" si="2"/>
        <v>1</v>
      </c>
    </row>
    <row r="60" spans="1:19" ht="15" x14ac:dyDescent="0.2">
      <c r="A60">
        <f t="shared" si="1"/>
        <v>57</v>
      </c>
      <c r="B60" s="1">
        <f>'T20 Base'!B58</f>
        <v>6869.8042781114464</v>
      </c>
      <c r="C60" s="6">
        <v>5863.8521438649786</v>
      </c>
      <c r="D60" s="6">
        <v>6636.1521942266945</v>
      </c>
      <c r="E60" s="6">
        <v>6489.3317179475007</v>
      </c>
      <c r="F60" s="6">
        <v>6368.5006359948466</v>
      </c>
      <c r="G60" s="6">
        <v>5670.5273872813532</v>
      </c>
      <c r="H60" s="6">
        <v>5550.2744255601829</v>
      </c>
      <c r="I60" s="6">
        <v>5449.1313759684026</v>
      </c>
      <c r="J60" s="6">
        <v>6268.3500724668447</v>
      </c>
      <c r="K60" s="6">
        <v>6151.4301641106931</v>
      </c>
      <c r="L60" s="6">
        <v>6015.2348526247069</v>
      </c>
      <c r="M60" s="6">
        <v>5367.4592584548254</v>
      </c>
      <c r="N60" s="6">
        <v>5269.6301273898434</v>
      </c>
      <c r="O60" s="6">
        <v>5158.1147540377369</v>
      </c>
      <c r="P60" s="6">
        <v>5809.9734329142348</v>
      </c>
      <c r="Q60" s="6">
        <v>4988.3994582155774</v>
      </c>
      <c r="R60" s="15">
        <f t="shared" si="0"/>
        <v>6741.6948379287278</v>
      </c>
      <c r="S60" s="6" t="b">
        <f t="shared" si="2"/>
        <v>1</v>
      </c>
    </row>
    <row r="61" spans="1:19" ht="15" x14ac:dyDescent="0.2">
      <c r="A61">
        <f t="shared" si="1"/>
        <v>58</v>
      </c>
      <c r="B61" s="1">
        <f>'T20 Base'!B59</f>
        <v>7593.2294294909771</v>
      </c>
      <c r="C61" s="6">
        <v>6490.6389122381142</v>
      </c>
      <c r="D61" s="6">
        <v>7335.9862522151343</v>
      </c>
      <c r="E61" s="6">
        <v>7181.1630899266747</v>
      </c>
      <c r="F61" s="6">
        <v>7041.2251234452187</v>
      </c>
      <c r="G61" s="6">
        <v>6276.6650272000279</v>
      </c>
      <c r="H61" s="6">
        <v>6149.1830004770582</v>
      </c>
      <c r="I61" s="6">
        <v>6031.5588554735077</v>
      </c>
      <c r="J61" s="6">
        <v>6937.5392113802527</v>
      </c>
      <c r="K61" s="6">
        <v>6802.0964900831041</v>
      </c>
      <c r="L61" s="6">
        <v>6658.4120002994978</v>
      </c>
      <c r="M61" s="6">
        <v>5946.5763848636407</v>
      </c>
      <c r="N61" s="6">
        <v>5832.7799886497942</v>
      </c>
      <c r="O61" s="6">
        <v>5714.5118785357099</v>
      </c>
      <c r="P61" s="6">
        <v>6431.9911623334292</v>
      </c>
      <c r="Q61" s="6">
        <v>5526.3282264923109</v>
      </c>
      <c r="R61" s="15">
        <f t="shared" si="0"/>
        <v>7452.1658778170558</v>
      </c>
      <c r="S61" s="6" t="b">
        <f t="shared" si="2"/>
        <v>1</v>
      </c>
    </row>
    <row r="62" spans="1:19" ht="15" x14ac:dyDescent="0.2">
      <c r="A62">
        <f t="shared" si="1"/>
        <v>59</v>
      </c>
      <c r="B62" s="1">
        <f>'T20 Base'!B60</f>
        <v>8403.7714468931918</v>
      </c>
      <c r="C62" s="6">
        <v>7196.4229798620427</v>
      </c>
      <c r="D62" s="6">
        <v>8120.3816566596852</v>
      </c>
      <c r="E62" s="6">
        <v>7957.107123554244</v>
      </c>
      <c r="F62" s="6">
        <v>7795.5491021191265</v>
      </c>
      <c r="G62" s="6">
        <v>6959.4160743306666</v>
      </c>
      <c r="H62" s="6">
        <v>6824.1994340207702</v>
      </c>
      <c r="I62" s="6">
        <v>6687.842951767263</v>
      </c>
      <c r="J62" s="6">
        <v>7688.3444081404923</v>
      </c>
      <c r="K62" s="6">
        <v>7531.9325823697773</v>
      </c>
      <c r="L62" s="6">
        <v>7380.3144061309231</v>
      </c>
      <c r="M62" s="6">
        <v>6599.4826312126661</v>
      </c>
      <c r="N62" s="6">
        <v>6467.5298718550612</v>
      </c>
      <c r="O62" s="6">
        <v>6342.0188177508344</v>
      </c>
      <c r="P62" s="6">
        <v>7130.3648313046579</v>
      </c>
      <c r="Q62" s="6">
        <v>6133.1752944895416</v>
      </c>
      <c r="R62" s="15">
        <f t="shared" si="0"/>
        <v>8248.3448796754437</v>
      </c>
      <c r="S62" s="6" t="b">
        <f t="shared" si="2"/>
        <v>1</v>
      </c>
    </row>
    <row r="63" spans="1:19" ht="15" x14ac:dyDescent="0.2">
      <c r="A63">
        <f t="shared" si="1"/>
        <v>60</v>
      </c>
      <c r="B63" s="1">
        <f>'T20 Base'!B61</f>
        <v>9310.3982067545439</v>
      </c>
      <c r="C63" s="6">
        <v>7989.8990858559209</v>
      </c>
      <c r="D63" s="6">
        <v>8998.1221921641227</v>
      </c>
      <c r="E63" s="6">
        <v>8825.991452451166</v>
      </c>
      <c r="F63" s="6">
        <v>8640.0356435555041</v>
      </c>
      <c r="G63" s="6">
        <v>7727.2759390807914</v>
      </c>
      <c r="H63" s="6">
        <v>7583.8306029429732</v>
      </c>
      <c r="I63" s="6">
        <v>7426.2428401046718</v>
      </c>
      <c r="J63" s="6">
        <v>8529.4014715723006</v>
      </c>
      <c r="K63" s="6">
        <v>8349.3146957475074</v>
      </c>
      <c r="L63" s="6">
        <v>8189.3492730937123</v>
      </c>
      <c r="M63" s="6">
        <v>7334.4820203496629</v>
      </c>
      <c r="N63" s="6">
        <v>7181.9409955433403</v>
      </c>
      <c r="O63" s="6">
        <v>7048.7000392530399</v>
      </c>
      <c r="P63" s="6">
        <v>7913.3092401323647</v>
      </c>
      <c r="Q63" s="6">
        <v>6816.8050442473977</v>
      </c>
      <c r="R63" s="15">
        <f>SUMPRODUCT($B$2:$Q$2,B63:Q63)</f>
        <v>9139.0965795615994</v>
      </c>
      <c r="S63" s="6" t="b">
        <f t="shared" si="2"/>
        <v>1</v>
      </c>
    </row>
    <row r="64" spans="1:19" ht="15" x14ac:dyDescent="0.2">
      <c r="A64">
        <f t="shared" si="1"/>
        <v>61</v>
      </c>
      <c r="B64" s="1">
        <f>'T20 Base'!B62</f>
        <v>10318.24971898655</v>
      </c>
      <c r="C64" s="6">
        <v>8876.8185349955038</v>
      </c>
      <c r="D64" s="6">
        <v>9974.3261844782555</v>
      </c>
      <c r="E64" s="6">
        <v>9789.3540530222617</v>
      </c>
      <c r="F64" s="6">
        <v>9579.7658856485068</v>
      </c>
      <c r="G64" s="6">
        <v>8585.9234342911295</v>
      </c>
      <c r="H64" s="6">
        <v>8430.9398467999308</v>
      </c>
      <c r="I64" s="6">
        <v>8252.3441398794639</v>
      </c>
      <c r="J64" s="6">
        <v>9462.3505710257832</v>
      </c>
      <c r="K64" s="6">
        <v>9259.2840216325567</v>
      </c>
      <c r="L64" s="6">
        <v>9087.2610946142177</v>
      </c>
      <c r="M64" s="6">
        <v>8154.4624528653094</v>
      </c>
      <c r="N64" s="6">
        <v>7981.5153120042751</v>
      </c>
      <c r="O64" s="6">
        <v>7837.4613718123355</v>
      </c>
      <c r="P64" s="6">
        <v>8782.643459512803</v>
      </c>
      <c r="Q64" s="6">
        <v>7580.1298383666126</v>
      </c>
      <c r="R64" s="15">
        <f t="shared" si="0"/>
        <v>10129.546330772269</v>
      </c>
      <c r="S64" s="6" t="b">
        <f t="shared" si="2"/>
        <v>1</v>
      </c>
    </row>
    <row r="65" spans="1:19" ht="15" x14ac:dyDescent="0.2">
      <c r="A65">
        <f t="shared" si="1"/>
        <v>62</v>
      </c>
      <c r="B65" s="1">
        <f>'T20 Base'!B63</f>
        <v>11436.915298455433</v>
      </c>
      <c r="C65" s="6">
        <v>9866.6161708632026</v>
      </c>
      <c r="D65" s="6">
        <v>11058.428208600373</v>
      </c>
      <c r="E65" s="6">
        <v>10859.725952183493</v>
      </c>
      <c r="F65" s="6">
        <v>10623.983855829429</v>
      </c>
      <c r="G65" s="6">
        <v>9544.6143298065999</v>
      </c>
      <c r="H65" s="6">
        <v>9377.1746736022033</v>
      </c>
      <c r="I65" s="6">
        <v>9175.1861784972607</v>
      </c>
      <c r="J65" s="6">
        <v>10499.441824737951</v>
      </c>
      <c r="K65" s="6">
        <v>10270.919434870009</v>
      </c>
      <c r="L65" s="6">
        <v>10085.966959426096</v>
      </c>
      <c r="M65" s="6">
        <v>9070.7967656025794</v>
      </c>
      <c r="N65" s="6">
        <v>8875.1077016850359</v>
      </c>
      <c r="O65" s="6">
        <v>8719.3512560940017</v>
      </c>
      <c r="P65" s="6">
        <v>9750.0054595341608</v>
      </c>
      <c r="Q65" s="6">
        <v>8433.9272367955382</v>
      </c>
      <c r="R65" s="15">
        <f t="shared" si="0"/>
        <v>11229.195624506177</v>
      </c>
      <c r="S65" s="6" t="b">
        <f t="shared" si="2"/>
        <v>1</v>
      </c>
    </row>
    <row r="66" spans="1:19" ht="15" x14ac:dyDescent="0.2">
      <c r="A66">
        <f t="shared" si="1"/>
        <v>63</v>
      </c>
      <c r="B66" s="1">
        <f>'T20 Base'!B64</f>
        <v>12681.479428776316</v>
      </c>
      <c r="C66" s="6">
        <v>10973.468583711643</v>
      </c>
      <c r="D66" s="6">
        <v>12265.205270608241</v>
      </c>
      <c r="E66" s="6">
        <v>12051.781957528665</v>
      </c>
      <c r="F66" s="6">
        <v>11787.099137858469</v>
      </c>
      <c r="G66" s="6">
        <v>10617.217461316004</v>
      </c>
      <c r="H66" s="6">
        <v>10436.296577566542</v>
      </c>
      <c r="I66" s="6">
        <v>10208.271616327278</v>
      </c>
      <c r="J66" s="6">
        <v>11655.038923517805</v>
      </c>
      <c r="K66" s="6">
        <v>11398.320286850807</v>
      </c>
      <c r="L66" s="6">
        <v>11199.460041267555</v>
      </c>
      <c r="M66" s="6">
        <v>10096.9371282672</v>
      </c>
      <c r="N66" s="6">
        <v>9875.912891639091</v>
      </c>
      <c r="O66" s="6">
        <v>9707.4551363226001</v>
      </c>
      <c r="P66" s="6">
        <v>10829.076556286474</v>
      </c>
      <c r="Q66" s="6">
        <v>9390.975266443289</v>
      </c>
      <c r="R66" s="15">
        <f t="shared" si="0"/>
        <v>12452.956943968069</v>
      </c>
      <c r="S66" s="6" t="b">
        <f t="shared" si="2"/>
        <v>1</v>
      </c>
    </row>
    <row r="67" spans="1:19" ht="15" x14ac:dyDescent="0.2">
      <c r="A67">
        <f t="shared" si="1"/>
        <v>64</v>
      </c>
      <c r="B67" s="1">
        <f>'T20 Base'!B65</f>
        <v>14064.274017742287</v>
      </c>
      <c r="C67" s="6">
        <v>12209.662387378487</v>
      </c>
      <c r="D67" s="6">
        <v>13606.835402576196</v>
      </c>
      <c r="E67" s="6">
        <v>13377.716211911991</v>
      </c>
      <c r="F67" s="6">
        <v>13081.094396528079</v>
      </c>
      <c r="G67" s="6">
        <v>11815.828115681516</v>
      </c>
      <c r="H67" s="6">
        <v>11620.384105661098</v>
      </c>
      <c r="I67" s="6">
        <v>11363.459464126288</v>
      </c>
      <c r="J67" s="6">
        <v>12941.164579847304</v>
      </c>
      <c r="K67" s="6">
        <v>12653.295392985188</v>
      </c>
      <c r="L67" s="6">
        <v>12439.548845149999</v>
      </c>
      <c r="M67" s="6">
        <v>11244.757969440152</v>
      </c>
      <c r="N67" s="6">
        <v>10995.584562400125</v>
      </c>
      <c r="O67" s="6">
        <v>10813.397716105337</v>
      </c>
      <c r="P67" s="6">
        <v>12031.477187291473</v>
      </c>
      <c r="Q67" s="6">
        <v>10462.683489764255</v>
      </c>
      <c r="R67" s="15">
        <f t="shared" si="0"/>
        <v>13813.073539481695</v>
      </c>
      <c r="S67" s="6" t="b">
        <f t="shared" si="2"/>
        <v>1</v>
      </c>
    </row>
    <row r="68" spans="1:19" ht="15" x14ac:dyDescent="0.2">
      <c r="A68">
        <f t="shared" si="1"/>
        <v>65</v>
      </c>
      <c r="B68" s="1">
        <f>'T20 Base'!B66</f>
        <v>15600.380387791332</v>
      </c>
      <c r="C68" s="6">
        <v>13589.95931238807</v>
      </c>
      <c r="D68" s="6">
        <v>15098.198375917063</v>
      </c>
      <c r="E68" s="6">
        <v>14852.410180877117</v>
      </c>
      <c r="F68" s="6">
        <v>14520.597620867089</v>
      </c>
      <c r="G68" s="6">
        <v>13154.978845409105</v>
      </c>
      <c r="H68" s="6">
        <v>12943.940768442842</v>
      </c>
      <c r="I68" s="6">
        <v>12655.000054104697</v>
      </c>
      <c r="J68" s="6">
        <v>14372.480753783802</v>
      </c>
      <c r="K68" s="6">
        <v>14050.251509022235</v>
      </c>
      <c r="L68" s="6">
        <v>13820.624138681265</v>
      </c>
      <c r="M68" s="6">
        <v>12528.519503902769</v>
      </c>
      <c r="N68" s="6">
        <v>12248.128275695462</v>
      </c>
      <c r="O68" s="6">
        <v>12051.142065537873</v>
      </c>
      <c r="P68" s="6">
        <v>13484.612207351298</v>
      </c>
      <c r="Q68" s="6">
        <v>11662.759149143743</v>
      </c>
      <c r="R68" s="15">
        <f t="shared" si="0"/>
        <v>15324.511525939995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T26" sqref="T26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Base'!C3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Base'!C4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Base'!C5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Base'!C6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Base'!C7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Base'!C8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Base'!C9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Base'!C10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Base'!C11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Base'!C12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Base'!C13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Base'!C14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Base'!C15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Base'!C16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Base'!C17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Base'!C18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Base'!C19</f>
        <v>327.562974338495</v>
      </c>
      <c r="C21" s="6">
        <v>423.90818142136391</v>
      </c>
      <c r="D21" s="6">
        <v>316.09411496244564</v>
      </c>
      <c r="E21" s="6">
        <v>295.88378881409557</v>
      </c>
      <c r="F21" s="6">
        <v>302.95822853933214</v>
      </c>
      <c r="G21" s="6">
        <v>416.12114552330291</v>
      </c>
      <c r="H21" s="6">
        <v>402.4218278618489</v>
      </c>
      <c r="I21" s="6">
        <v>407.19406564166127</v>
      </c>
      <c r="J21" s="6">
        <v>285.52421973220987</v>
      </c>
      <c r="K21" s="6">
        <v>292.35022253269102</v>
      </c>
      <c r="L21" s="6">
        <v>273.65650692562713</v>
      </c>
      <c r="M21" s="6">
        <v>395.38765267884412</v>
      </c>
      <c r="N21" s="6">
        <v>399.99198651772633</v>
      </c>
      <c r="O21" s="6">
        <v>387.32108598233714</v>
      </c>
      <c r="P21" s="6">
        <v>264.07457847787708</v>
      </c>
      <c r="Q21" s="6">
        <v>380.81531476873863</v>
      </c>
      <c r="R21" s="15">
        <f t="shared" si="0"/>
        <v>321.27645706727105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Base'!C20</f>
        <v>341.11348317811343</v>
      </c>
      <c r="C22" s="6">
        <v>434.35696752775891</v>
      </c>
      <c r="D22" s="6">
        <v>329.17050326176422</v>
      </c>
      <c r="E22" s="6">
        <v>308.30122615453212</v>
      </c>
      <c r="F22" s="6">
        <v>315.49310549707081</v>
      </c>
      <c r="G22" s="6">
        <v>426.20477121409692</v>
      </c>
      <c r="H22" s="6">
        <v>411.98451620017875</v>
      </c>
      <c r="I22" s="6">
        <v>416.85975523309457</v>
      </c>
      <c r="J22" s="6">
        <v>297.50742369227339</v>
      </c>
      <c r="K22" s="6">
        <v>304.44677205829981</v>
      </c>
      <c r="L22" s="6">
        <v>285.1433943220357</v>
      </c>
      <c r="M22" s="6">
        <v>404.61615313253208</v>
      </c>
      <c r="N22" s="6">
        <v>409.31999013119724</v>
      </c>
      <c r="O22" s="6">
        <v>396.16696508734384</v>
      </c>
      <c r="P22" s="6">
        <v>275.16008672771079</v>
      </c>
      <c r="Q22" s="6">
        <v>389.35227555083259</v>
      </c>
      <c r="R22" s="15">
        <f t="shared" si="0"/>
        <v>334.56735539694569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Base'!C21</f>
        <v>354.65890518923328</v>
      </c>
      <c r="C23" s="6">
        <v>444.97375962967942</v>
      </c>
      <c r="D23" s="6">
        <v>342.24277279614665</v>
      </c>
      <c r="E23" s="6">
        <v>320.74233338934454</v>
      </c>
      <c r="F23" s="6">
        <v>328.024546266166</v>
      </c>
      <c r="G23" s="6">
        <v>436.45048550328755</v>
      </c>
      <c r="H23" s="6">
        <v>421.71867900454941</v>
      </c>
      <c r="I23" s="6">
        <v>426.68133540497405</v>
      </c>
      <c r="J23" s="6">
        <v>309.51387905693548</v>
      </c>
      <c r="K23" s="6">
        <v>316.5404145323883</v>
      </c>
      <c r="L23" s="6">
        <v>296.65303494224366</v>
      </c>
      <c r="M23" s="6">
        <v>414.01004801026539</v>
      </c>
      <c r="N23" s="6">
        <v>418.79825134529705</v>
      </c>
      <c r="O23" s="6">
        <v>405.17194442747967</v>
      </c>
      <c r="P23" s="6">
        <v>286.2675633204513</v>
      </c>
      <c r="Q23" s="6">
        <v>398.04244666500813</v>
      </c>
      <c r="R23" s="15">
        <f t="shared" si="0"/>
        <v>347.85361172909768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Base'!C22</f>
        <v>368.99253355383189</v>
      </c>
      <c r="C24" s="6">
        <v>456.28745981378097</v>
      </c>
      <c r="D24" s="6">
        <v>356.0760737007999</v>
      </c>
      <c r="E24" s="6">
        <v>334.10200552643312</v>
      </c>
      <c r="F24" s="6">
        <v>341.28592467083666</v>
      </c>
      <c r="G24" s="6">
        <v>447.36892783176785</v>
      </c>
      <c r="H24" s="6">
        <v>432.23228167738063</v>
      </c>
      <c r="I24" s="6">
        <v>437.14799046611023</v>
      </c>
      <c r="J24" s="6">
        <v>322.40712274829974</v>
      </c>
      <c r="K24" s="6">
        <v>329.33879955795936</v>
      </c>
      <c r="L24" s="6">
        <v>309.01311466391934</v>
      </c>
      <c r="M24" s="6">
        <v>424.15629425366944</v>
      </c>
      <c r="N24" s="6">
        <v>428.8991909919601</v>
      </c>
      <c r="O24" s="6">
        <v>414.89829979192257</v>
      </c>
      <c r="P24" s="6">
        <v>298.19603297830287</v>
      </c>
      <c r="Q24" s="6">
        <v>407.42890982557446</v>
      </c>
      <c r="R24" s="15">
        <f t="shared" si="0"/>
        <v>361.91318240144437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Base'!C23</f>
        <v>384.44845455390265</v>
      </c>
      <c r="C25" s="6">
        <v>468.54508901435861</v>
      </c>
      <c r="D25" s="6">
        <v>370.99290145596109</v>
      </c>
      <c r="E25" s="6">
        <v>348.5391670536693</v>
      </c>
      <c r="F25" s="6">
        <v>355.58648051124982</v>
      </c>
      <c r="G25" s="6">
        <v>459.19853024209976</v>
      </c>
      <c r="H25" s="6">
        <v>443.645388152414</v>
      </c>
      <c r="I25" s="6">
        <v>448.48833156282819</v>
      </c>
      <c r="J25" s="6">
        <v>336.340574177299</v>
      </c>
      <c r="K25" s="6">
        <v>343.1404310016494</v>
      </c>
      <c r="L25" s="6">
        <v>322.37075631685747</v>
      </c>
      <c r="M25" s="6">
        <v>435.17078702378984</v>
      </c>
      <c r="N25" s="6">
        <v>439.84346746822092</v>
      </c>
      <c r="O25" s="6">
        <v>425.45715908576614</v>
      </c>
      <c r="P25" s="6">
        <v>311.08751823542377</v>
      </c>
      <c r="Q25" s="6">
        <v>417.61893210136384</v>
      </c>
      <c r="R25" s="15">
        <f t="shared" si="0"/>
        <v>377.07380335169159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Base'!C24</f>
        <v>401.77282154907095</v>
      </c>
      <c r="C26" s="6">
        <v>482.25447187347754</v>
      </c>
      <c r="D26" s="6">
        <v>387.71324094700685</v>
      </c>
      <c r="E26" s="6">
        <v>364.7225825246777</v>
      </c>
      <c r="F26" s="6">
        <v>371.61629656736096</v>
      </c>
      <c r="G26" s="6">
        <v>472.42932931091826</v>
      </c>
      <c r="H26" s="6">
        <v>456.41341135081854</v>
      </c>
      <c r="I26" s="6">
        <v>461.17206739085253</v>
      </c>
      <c r="J26" s="6">
        <v>351.95954852037534</v>
      </c>
      <c r="K26" s="6">
        <v>358.61119331516596</v>
      </c>
      <c r="L26" s="6">
        <v>337.34447957837455</v>
      </c>
      <c r="M26" s="6">
        <v>447.492988864219</v>
      </c>
      <c r="N26" s="6">
        <v>452.08437615398327</v>
      </c>
      <c r="O26" s="6">
        <v>437.2697939248327</v>
      </c>
      <c r="P26" s="6">
        <v>325.53885412182518</v>
      </c>
      <c r="Q26" s="6">
        <v>429.01903043356089</v>
      </c>
      <c r="R26" s="15">
        <f t="shared" si="0"/>
        <v>394.06729644075023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Base'!C25</f>
        <v>421.62413983687725</v>
      </c>
      <c r="C27" s="6">
        <v>497.88888603130641</v>
      </c>
      <c r="D27" s="6">
        <v>406.87259529535481</v>
      </c>
      <c r="E27" s="6">
        <v>383.25321413196843</v>
      </c>
      <c r="F27" s="6">
        <v>389.98458371746148</v>
      </c>
      <c r="G27" s="6">
        <v>487.5180695204985</v>
      </c>
      <c r="H27" s="6">
        <v>470.9687028045613</v>
      </c>
      <c r="I27" s="6">
        <v>475.63704449493821</v>
      </c>
      <c r="J27" s="6">
        <v>369.84401411267436</v>
      </c>
      <c r="K27" s="6">
        <v>376.33901395078368</v>
      </c>
      <c r="L27" s="6">
        <v>354.49025637058503</v>
      </c>
      <c r="M27" s="6">
        <v>461.54014593912126</v>
      </c>
      <c r="N27" s="6">
        <v>466.04435021165926</v>
      </c>
      <c r="O27" s="6">
        <v>450.73607360307932</v>
      </c>
      <c r="P27" s="6">
        <v>342.08658762703141</v>
      </c>
      <c r="Q27" s="6">
        <v>442.01510434434522</v>
      </c>
      <c r="R27" s="15">
        <f t="shared" si="0"/>
        <v>413.53956769869262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Base'!C26</f>
        <v>445.22028301094866</v>
      </c>
      <c r="C28" s="6">
        <v>516.29820461694749</v>
      </c>
      <c r="D28" s="6">
        <v>429.6461150860984</v>
      </c>
      <c r="E28" s="6">
        <v>405.23407410985982</v>
      </c>
      <c r="F28" s="6">
        <v>411.81767507105576</v>
      </c>
      <c r="G28" s="6">
        <v>505.28484627008271</v>
      </c>
      <c r="H28" s="6">
        <v>488.08169167080746</v>
      </c>
      <c r="I28" s="6">
        <v>492.66932949244136</v>
      </c>
      <c r="J28" s="6">
        <v>391.0582997655676</v>
      </c>
      <c r="K28" s="6">
        <v>397.41072104058003</v>
      </c>
      <c r="L28" s="6">
        <v>374.8282126413369</v>
      </c>
      <c r="M28" s="6">
        <v>478.05569757738448</v>
      </c>
      <c r="N28" s="6">
        <v>482.48203206049243</v>
      </c>
      <c r="O28" s="6">
        <v>466.56870529061831</v>
      </c>
      <c r="P28" s="6">
        <v>361.71507358537235</v>
      </c>
      <c r="Q28" s="6">
        <v>457.29489232640043</v>
      </c>
      <c r="R28" s="15">
        <f t="shared" si="0"/>
        <v>436.68509316013382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Base'!C27</f>
        <v>472.93484282103168</v>
      </c>
      <c r="C29" s="6">
        <v>537.7792056782381</v>
      </c>
      <c r="D29" s="6">
        <v>456.39435913973449</v>
      </c>
      <c r="E29" s="6">
        <v>431.00974977895538</v>
      </c>
      <c r="F29" s="6">
        <v>437.46123070947959</v>
      </c>
      <c r="G29" s="6">
        <v>526.016083324085</v>
      </c>
      <c r="H29" s="6">
        <v>508.02602185880397</v>
      </c>
      <c r="I29" s="6">
        <v>512.54350975755517</v>
      </c>
      <c r="J29" s="6">
        <v>415.93496905660049</v>
      </c>
      <c r="K29" s="6">
        <v>422.15991319292402</v>
      </c>
      <c r="L29" s="6">
        <v>398.67716743408891</v>
      </c>
      <c r="M29" s="6">
        <v>497.30373812188111</v>
      </c>
      <c r="N29" s="6">
        <v>501.66238820212078</v>
      </c>
      <c r="O29" s="6">
        <v>485.02083002036539</v>
      </c>
      <c r="P29" s="6">
        <v>384.73200389742982</v>
      </c>
      <c r="Q29" s="6">
        <v>475.10270034812334</v>
      </c>
      <c r="R29" s="15">
        <f t="shared" si="0"/>
        <v>463.87032552107831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Base'!C28</f>
        <v>504.79948869821749</v>
      </c>
      <c r="C30" s="6">
        <v>562.3988983745528</v>
      </c>
      <c r="D30" s="6">
        <v>487.14797487912762</v>
      </c>
      <c r="E30" s="6">
        <v>460.617086636615</v>
      </c>
      <c r="F30" s="6">
        <v>466.94472244122124</v>
      </c>
      <c r="G30" s="6">
        <v>549.77649897160279</v>
      </c>
      <c r="H30" s="6">
        <v>530.86855126171542</v>
      </c>
      <c r="I30" s="6">
        <v>535.32168060465824</v>
      </c>
      <c r="J30" s="6">
        <v>444.50964880519808</v>
      </c>
      <c r="K30" s="6">
        <v>450.61510467189407</v>
      </c>
      <c r="L30" s="6">
        <v>426.07134845890528</v>
      </c>
      <c r="M30" s="6">
        <v>519.3488305926461</v>
      </c>
      <c r="N30" s="6">
        <v>523.64538721995325</v>
      </c>
      <c r="O30" s="6">
        <v>506.15438408758763</v>
      </c>
      <c r="P30" s="6">
        <v>411.17046899637893</v>
      </c>
      <c r="Q30" s="6">
        <v>495.49833558093093</v>
      </c>
      <c r="R30" s="15">
        <f t="shared" si="0"/>
        <v>495.12637275142646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Base'!C29</f>
        <v>540.70490106952388</v>
      </c>
      <c r="C31" s="6">
        <v>590.14687999064495</v>
      </c>
      <c r="D31" s="6">
        <v>521.80174126601105</v>
      </c>
      <c r="E31" s="6">
        <v>493.97193165364621</v>
      </c>
      <c r="F31" s="6">
        <v>500.16758911712145</v>
      </c>
      <c r="G31" s="6">
        <v>576.55621761044415</v>
      </c>
      <c r="H31" s="6">
        <v>556.6108616525288</v>
      </c>
      <c r="I31" s="6">
        <v>560.99455403758748</v>
      </c>
      <c r="J31" s="6">
        <v>476.70135622710882</v>
      </c>
      <c r="K31" s="6">
        <v>482.67948704050912</v>
      </c>
      <c r="L31" s="6">
        <v>456.93337612533662</v>
      </c>
      <c r="M31" s="6">
        <v>544.19263698778684</v>
      </c>
      <c r="N31" s="6">
        <v>548.42216521438581</v>
      </c>
      <c r="O31" s="6">
        <v>529.97106721448085</v>
      </c>
      <c r="P31" s="6">
        <v>440.95599003208116</v>
      </c>
      <c r="Q31" s="6">
        <v>518.48354641584422</v>
      </c>
      <c r="R31" s="15">
        <f t="shared" si="0"/>
        <v>530.34615465512513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Base'!C30</f>
        <v>581.19161087982934</v>
      </c>
      <c r="C32" s="6">
        <v>621.45819078755301</v>
      </c>
      <c r="D32" s="6">
        <v>560.87747291957385</v>
      </c>
      <c r="E32" s="6">
        <v>531.57595329399965</v>
      </c>
      <c r="F32" s="6">
        <v>537.63023736668242</v>
      </c>
      <c r="G32" s="6">
        <v>606.7751447428426</v>
      </c>
      <c r="H32" s="6">
        <v>585.65625965237439</v>
      </c>
      <c r="I32" s="6">
        <v>589.9647654427539</v>
      </c>
      <c r="J32" s="6">
        <v>512.99436934651897</v>
      </c>
      <c r="K32" s="6">
        <v>518.83612583567003</v>
      </c>
      <c r="L32" s="6">
        <v>491.72763880032335</v>
      </c>
      <c r="M32" s="6">
        <v>572.22445304159066</v>
      </c>
      <c r="N32" s="6">
        <v>576.38145216847988</v>
      </c>
      <c r="O32" s="6">
        <v>556.84423107841349</v>
      </c>
      <c r="P32" s="6">
        <v>474.53684555123982</v>
      </c>
      <c r="Q32" s="6">
        <v>544.41869700622715</v>
      </c>
      <c r="R32" s="15">
        <f t="shared" si="0"/>
        <v>570.05994718137958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Base'!C31</f>
        <v>626.66983532119696</v>
      </c>
      <c r="C33" s="6">
        <v>656.66969617965685</v>
      </c>
      <c r="D33" s="6">
        <v>604.77115283448893</v>
      </c>
      <c r="E33" s="6">
        <v>573.81002277373784</v>
      </c>
      <c r="F33" s="6">
        <v>579.71237161430201</v>
      </c>
      <c r="G33" s="6">
        <v>640.75848116006466</v>
      </c>
      <c r="H33" s="6">
        <v>618.31732326099871</v>
      </c>
      <c r="I33" s="6">
        <v>622.54407111502667</v>
      </c>
      <c r="J33" s="6">
        <v>553.75632841592642</v>
      </c>
      <c r="K33" s="6">
        <v>559.45154148405527</v>
      </c>
      <c r="L33" s="6">
        <v>530.80664681865608</v>
      </c>
      <c r="M33" s="6">
        <v>603.74593148983604</v>
      </c>
      <c r="N33" s="6">
        <v>607.82411836257461</v>
      </c>
      <c r="O33" s="6">
        <v>587.06305982110632</v>
      </c>
      <c r="P33" s="6">
        <v>512.25329324250197</v>
      </c>
      <c r="Q33" s="6">
        <v>573.58294011091857</v>
      </c>
      <c r="R33" s="15">
        <f t="shared" si="0"/>
        <v>614.67016896573307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Base'!C32</f>
        <v>677.52865922778869</v>
      </c>
      <c r="C34" s="6">
        <v>696.11691680915283</v>
      </c>
      <c r="D34" s="6">
        <v>653.85846114960486</v>
      </c>
      <c r="E34" s="6">
        <v>621.16409109695223</v>
      </c>
      <c r="F34" s="6">
        <v>626.7743334677283</v>
      </c>
      <c r="G34" s="6">
        <v>678.83013287583958</v>
      </c>
      <c r="H34" s="6">
        <v>655.02418672245324</v>
      </c>
      <c r="I34" s="6">
        <v>659.04319336880565</v>
      </c>
      <c r="J34" s="6">
        <v>599.46046335728931</v>
      </c>
      <c r="K34" s="6">
        <v>604.8736462282576</v>
      </c>
      <c r="L34" s="6">
        <v>574.62448246728559</v>
      </c>
      <c r="M34" s="6">
        <v>639.17248469665014</v>
      </c>
      <c r="N34" s="6">
        <v>643.05012190220691</v>
      </c>
      <c r="O34" s="6">
        <v>621.02600855946048</v>
      </c>
      <c r="P34" s="6">
        <v>554.54388819918654</v>
      </c>
      <c r="Q34" s="6">
        <v>606.36097662262478</v>
      </c>
      <c r="R34" s="15">
        <f t="shared" si="0"/>
        <v>664.55855882553158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Base'!C33</f>
        <v>733.87210511324406</v>
      </c>
      <c r="C35" s="6">
        <v>739.93880423729365</v>
      </c>
      <c r="D35" s="6">
        <v>708.24006232071326</v>
      </c>
      <c r="E35" s="6">
        <v>673.66684456708833</v>
      </c>
      <c r="F35" s="6">
        <v>678.91292456460678</v>
      </c>
      <c r="G35" s="6">
        <v>721.12437231379079</v>
      </c>
      <c r="H35" s="6">
        <v>695.83468166232399</v>
      </c>
      <c r="I35" s="6">
        <v>699.59100716937542</v>
      </c>
      <c r="J35" s="6">
        <v>650.13451764096033</v>
      </c>
      <c r="K35" s="6">
        <v>655.19609566225233</v>
      </c>
      <c r="L35" s="6">
        <v>623.20780627443514</v>
      </c>
      <c r="M35" s="6">
        <v>678.55995192590024</v>
      </c>
      <c r="N35" s="6">
        <v>682.18399821726712</v>
      </c>
      <c r="O35" s="6">
        <v>658.78668515951699</v>
      </c>
      <c r="P35" s="6">
        <v>601.4344102081302</v>
      </c>
      <c r="Q35" s="6">
        <v>642.80462958244073</v>
      </c>
      <c r="R35" s="15">
        <f t="shared" si="0"/>
        <v>719.82729445392636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Base'!C34</f>
        <v>796.31168814473938</v>
      </c>
      <c r="C36" s="6">
        <v>788.65302279681703</v>
      </c>
      <c r="D36" s="6">
        <v>768.50651673244181</v>
      </c>
      <c r="E36" s="6">
        <v>731.88162983644838</v>
      </c>
      <c r="F36" s="6">
        <v>736.69471732495947</v>
      </c>
      <c r="G36" s="6">
        <v>768.14102553472901</v>
      </c>
      <c r="H36" s="6">
        <v>741.22578855392953</v>
      </c>
      <c r="I36" s="6">
        <v>744.66692696922291</v>
      </c>
      <c r="J36" s="6">
        <v>706.32250287139448</v>
      </c>
      <c r="K36" s="6">
        <v>710.96601594261051</v>
      </c>
      <c r="L36" s="6">
        <v>677.07849884930408</v>
      </c>
      <c r="M36" s="6">
        <v>722.36885806782436</v>
      </c>
      <c r="N36" s="6">
        <v>725.6886215391163</v>
      </c>
      <c r="O36" s="6">
        <v>700.78678679673669</v>
      </c>
      <c r="P36" s="6">
        <v>653.42880116782055</v>
      </c>
      <c r="Q36" s="6">
        <v>683.3402498026536</v>
      </c>
      <c r="R36" s="15">
        <f t="shared" si="0"/>
        <v>781.07640514879301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Base'!C35</f>
        <v>865.84784761715412</v>
      </c>
      <c r="C37" s="6">
        <v>843.06169577841933</v>
      </c>
      <c r="D37" s="6">
        <v>835.62370779582568</v>
      </c>
      <c r="E37" s="6">
        <v>796.74186541708696</v>
      </c>
      <c r="F37" s="6">
        <v>801.04606214212595</v>
      </c>
      <c r="G37" s="6">
        <v>820.65445256670216</v>
      </c>
      <c r="H37" s="6">
        <v>791.94590661046595</v>
      </c>
      <c r="I37" s="6">
        <v>795.01355593245057</v>
      </c>
      <c r="J37" s="6">
        <v>768.92556702071352</v>
      </c>
      <c r="K37" s="6">
        <v>773.07772872053579</v>
      </c>
      <c r="L37" s="6">
        <v>737.10079228128473</v>
      </c>
      <c r="M37" s="6">
        <v>771.32167875438142</v>
      </c>
      <c r="N37" s="6">
        <v>774.28087040403989</v>
      </c>
      <c r="O37" s="6">
        <v>747.71913830514006</v>
      </c>
      <c r="P37" s="6">
        <v>711.36138682453634</v>
      </c>
      <c r="Q37" s="6">
        <v>728.63673586167442</v>
      </c>
      <c r="R37" s="15">
        <f t="shared" si="0"/>
        <v>849.28739476128385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Base'!C36</f>
        <v>943.00290552023137</v>
      </c>
      <c r="C38" s="6">
        <v>903.63529501507549</v>
      </c>
      <c r="D38" s="6">
        <v>910.096276089095</v>
      </c>
      <c r="E38" s="6">
        <v>868.74553668788349</v>
      </c>
      <c r="F38" s="6">
        <v>872.45133927152119</v>
      </c>
      <c r="G38" s="6">
        <v>879.11905289472747</v>
      </c>
      <c r="H38" s="6">
        <v>848.44140620979033</v>
      </c>
      <c r="I38" s="6">
        <v>851.06689028867129</v>
      </c>
      <c r="J38" s="6">
        <v>838.42478184863387</v>
      </c>
      <c r="K38" s="6">
        <v>841.99917460670883</v>
      </c>
      <c r="L38" s="6">
        <v>803.73638288967186</v>
      </c>
      <c r="M38" s="6">
        <v>825.84950107902557</v>
      </c>
      <c r="N38" s="6">
        <v>828.38181864595754</v>
      </c>
      <c r="O38" s="6">
        <v>799.99733012082936</v>
      </c>
      <c r="P38" s="6">
        <v>775.67814584472944</v>
      </c>
      <c r="Q38" s="6">
        <v>779.09346301162464</v>
      </c>
      <c r="R38" s="15">
        <f t="shared" si="0"/>
        <v>924.97288925972691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Base'!C37</f>
        <v>1028.9008890910125</v>
      </c>
      <c r="C39" s="6">
        <v>971.29483234276563</v>
      </c>
      <c r="D39" s="6">
        <v>993.00965213168365</v>
      </c>
      <c r="E39" s="6">
        <v>948.94451071421838</v>
      </c>
      <c r="F39" s="6">
        <v>951.95180305861356</v>
      </c>
      <c r="G39" s="6">
        <v>944.42410456334846</v>
      </c>
      <c r="H39" s="6">
        <v>911.57374780329201</v>
      </c>
      <c r="I39" s="6">
        <v>913.67989656910629</v>
      </c>
      <c r="J39" s="6">
        <v>915.8358407117596</v>
      </c>
      <c r="K39" s="6">
        <v>918.73580154608271</v>
      </c>
      <c r="L39" s="6">
        <v>877.95956602876595</v>
      </c>
      <c r="M39" s="6">
        <v>886.78406732577707</v>
      </c>
      <c r="N39" s="6">
        <v>888.81500852395743</v>
      </c>
      <c r="O39" s="6">
        <v>858.41910263811678</v>
      </c>
      <c r="P39" s="6">
        <v>847.31982281689852</v>
      </c>
      <c r="Q39" s="6">
        <v>835.48062145795825</v>
      </c>
      <c r="R39" s="15">
        <f t="shared" si="0"/>
        <v>1009.2357616530184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Base'!C38</f>
        <v>1124.5008035133283</v>
      </c>
      <c r="C40" s="6">
        <v>1046.8633761655678</v>
      </c>
      <c r="D40" s="6">
        <v>1085.29029671382</v>
      </c>
      <c r="E40" s="6">
        <v>1038.2442385026973</v>
      </c>
      <c r="F40" s="6">
        <v>1040.4366306623037</v>
      </c>
      <c r="G40" s="6">
        <v>1017.3645477671583</v>
      </c>
      <c r="H40" s="6">
        <v>982.1183059336305</v>
      </c>
      <c r="I40" s="6">
        <v>983.61530843571609</v>
      </c>
      <c r="J40" s="6">
        <v>1002.0333796072038</v>
      </c>
      <c r="K40" s="6">
        <v>1004.1465399002993</v>
      </c>
      <c r="L40" s="6">
        <v>960.60968325573663</v>
      </c>
      <c r="M40" s="6">
        <v>954.87419775245701</v>
      </c>
      <c r="N40" s="6">
        <v>956.31705965564947</v>
      </c>
      <c r="O40" s="6">
        <v>923.70287675922327</v>
      </c>
      <c r="P40" s="6">
        <v>927.09713247191098</v>
      </c>
      <c r="Q40" s="6">
        <v>898.49198731196907</v>
      </c>
      <c r="R40" s="15">
        <f t="shared" si="0"/>
        <v>1103.0171723156336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Base'!C39</f>
        <v>1229.7415786539952</v>
      </c>
      <c r="C41" s="6">
        <v>1130.4114704030085</v>
      </c>
      <c r="D41" s="6">
        <v>1186.8803174956574</v>
      </c>
      <c r="E41" s="6">
        <v>1136.6136242567993</v>
      </c>
      <c r="F41" s="6">
        <v>1137.8514696178163</v>
      </c>
      <c r="G41" s="6">
        <v>1098.0091530704042</v>
      </c>
      <c r="H41" s="6">
        <v>1060.1593304462315</v>
      </c>
      <c r="I41" s="6">
        <v>1060.9398082690768</v>
      </c>
      <c r="J41" s="6">
        <v>1096.9882732053456</v>
      </c>
      <c r="K41" s="6">
        <v>1098.1798304517167</v>
      </c>
      <c r="L41" s="6">
        <v>1051.6597832701752</v>
      </c>
      <c r="M41" s="6">
        <v>1030.2017859235259</v>
      </c>
      <c r="N41" s="6">
        <v>1030.9529162257331</v>
      </c>
      <c r="O41" s="6">
        <v>995.92780077657244</v>
      </c>
      <c r="P41" s="6">
        <v>1014.984822185509</v>
      </c>
      <c r="Q41" s="6">
        <v>968.2044459625813</v>
      </c>
      <c r="R41" s="15">
        <f t="shared" si="0"/>
        <v>1206.2577710434671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Base'!C40</f>
        <v>1345.105315717467</v>
      </c>
      <c r="C42" s="6">
        <v>1222.4129413184351</v>
      </c>
      <c r="D42" s="6">
        <v>1298.2461551780341</v>
      </c>
      <c r="E42" s="6">
        <v>1244.5212274856019</v>
      </c>
      <c r="F42" s="6">
        <v>1244.6447558764808</v>
      </c>
      <c r="G42" s="6">
        <v>1186.8159908836949</v>
      </c>
      <c r="H42" s="6">
        <v>1146.1523997404179</v>
      </c>
      <c r="I42" s="6">
        <v>1146.0933866466714</v>
      </c>
      <c r="J42" s="6">
        <v>1201.1537086377718</v>
      </c>
      <c r="K42" s="6">
        <v>1201.269452854104</v>
      </c>
      <c r="L42" s="6">
        <v>1151.5453941123565</v>
      </c>
      <c r="M42" s="6">
        <v>1113.2071692682664</v>
      </c>
      <c r="N42" s="6">
        <v>1113.1478782490124</v>
      </c>
      <c r="O42" s="6">
        <v>1075.516731642389</v>
      </c>
      <c r="P42" s="6">
        <v>1111.4040562698503</v>
      </c>
      <c r="Q42" s="6">
        <v>1045.0266574406758</v>
      </c>
      <c r="R42" s="15">
        <f t="shared" si="0"/>
        <v>1319.4310577873534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Base'!C41</f>
        <v>1471.8637327461302</v>
      </c>
      <c r="C43" s="6">
        <v>1323.937810811266</v>
      </c>
      <c r="D43" s="6">
        <v>1420.6164180267922</v>
      </c>
      <c r="E43" s="6">
        <v>1363.1622486465601</v>
      </c>
      <c r="F43" s="6">
        <v>1361.9957061027515</v>
      </c>
      <c r="G43" s="6">
        <v>1284.8186179190916</v>
      </c>
      <c r="H43" s="6">
        <v>1241.1022795848885</v>
      </c>
      <c r="I43" s="6">
        <v>1240.067838844529</v>
      </c>
      <c r="J43" s="6">
        <v>1315.6842358825975</v>
      </c>
      <c r="K43" s="6">
        <v>1314.5545510296374</v>
      </c>
      <c r="L43" s="6">
        <v>1261.3745039787191</v>
      </c>
      <c r="M43" s="6">
        <v>1204.8607825761369</v>
      </c>
      <c r="N43" s="6">
        <v>1203.8598723646073</v>
      </c>
      <c r="O43" s="6">
        <v>1163.4007949739455</v>
      </c>
      <c r="P43" s="6">
        <v>1217.4250556323241</v>
      </c>
      <c r="Q43" s="6">
        <v>1129.8578738542512</v>
      </c>
      <c r="R43" s="15">
        <f t="shared" si="0"/>
        <v>1443.7851116468205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Base'!C42</f>
        <v>1612.2191482809189</v>
      </c>
      <c r="C44" s="6">
        <v>1436.8161313769995</v>
      </c>
      <c r="D44" s="6">
        <v>1556.118983468644</v>
      </c>
      <c r="E44" s="6">
        <v>1495.0838395918092</v>
      </c>
      <c r="F44" s="6">
        <v>1491.9468900034333</v>
      </c>
      <c r="G44" s="6">
        <v>1393.7848229430513</v>
      </c>
      <c r="H44" s="6">
        <v>1347.1543632317955</v>
      </c>
      <c r="I44" s="6">
        <v>1344.5596375495711</v>
      </c>
      <c r="J44" s="6">
        <v>1443.0415970085767</v>
      </c>
      <c r="K44" s="6">
        <v>1440.0084672268727</v>
      </c>
      <c r="L44" s="6">
        <v>1383.5109143337093</v>
      </c>
      <c r="M44" s="6">
        <v>1307.2353550745704</v>
      </c>
      <c r="N44" s="6">
        <v>1304.7275643678322</v>
      </c>
      <c r="O44" s="6">
        <v>1261.5694615392838</v>
      </c>
      <c r="P44" s="6">
        <v>1335.3320934306473</v>
      </c>
      <c r="Q44" s="6">
        <v>1224.6200468933184</v>
      </c>
      <c r="R44" s="15">
        <f t="shared" si="0"/>
        <v>1581.4814275900549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Base'!C43</f>
        <v>1766.9372124822441</v>
      </c>
      <c r="C45" s="6">
        <v>1561.78749884586</v>
      </c>
      <c r="D45" s="6">
        <v>1705.4950060436663</v>
      </c>
      <c r="E45" s="6">
        <v>1640.6601337765076</v>
      </c>
      <c r="F45" s="6">
        <v>1635.2112646440498</v>
      </c>
      <c r="G45" s="6">
        <v>1514.4299297851921</v>
      </c>
      <c r="H45" s="6">
        <v>1464.6892921885401</v>
      </c>
      <c r="I45" s="6">
        <v>1460.2562248347658</v>
      </c>
      <c r="J45" s="6">
        <v>1583.5878424852224</v>
      </c>
      <c r="K45" s="6">
        <v>1578.3211777510592</v>
      </c>
      <c r="L45" s="6">
        <v>1518.3027776675162</v>
      </c>
      <c r="M45" s="6">
        <v>1420.6990264887895</v>
      </c>
      <c r="N45" s="6">
        <v>1416.4156050826207</v>
      </c>
      <c r="O45" s="6">
        <v>1370.3765109384458</v>
      </c>
      <c r="P45" s="6">
        <v>1465.4620039473239</v>
      </c>
      <c r="Q45" s="6">
        <v>1329.6551704759975</v>
      </c>
      <c r="R45" s="15">
        <f t="shared" si="0"/>
        <v>1733.2721941448929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Base'!C44</f>
        <v>1936.8484967081579</v>
      </c>
      <c r="C46" s="6">
        <v>1699.587610350155</v>
      </c>
      <c r="D46" s="6">
        <v>1869.5469145533948</v>
      </c>
      <c r="E46" s="6">
        <v>1800.6421273219512</v>
      </c>
      <c r="F46" s="6">
        <v>1792.5590148052693</v>
      </c>
      <c r="G46" s="6">
        <v>1647.4647246827283</v>
      </c>
      <c r="H46" s="6">
        <v>1594.3757569654615</v>
      </c>
      <c r="I46" s="6">
        <v>1587.8398437687149</v>
      </c>
      <c r="J46" s="6">
        <v>1738.0485025847634</v>
      </c>
      <c r="K46" s="6">
        <v>1730.2367064343439</v>
      </c>
      <c r="L46" s="6">
        <v>1666.4464487404066</v>
      </c>
      <c r="M46" s="6">
        <v>1545.8978250938635</v>
      </c>
      <c r="N46" s="6">
        <v>1539.5831910374359</v>
      </c>
      <c r="O46" s="6">
        <v>1490.4420066137304</v>
      </c>
      <c r="P46" s="6">
        <v>1608.4874719306497</v>
      </c>
      <c r="Q46" s="6">
        <v>1445.5623481524206</v>
      </c>
      <c r="R46" s="15">
        <f t="shared" si="0"/>
        <v>1899.9725507576989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Base'!C45</f>
        <v>2123.1840753723741</v>
      </c>
      <c r="C47" s="6">
        <v>1851.3408708417924</v>
      </c>
      <c r="D47" s="6">
        <v>2049.4655511848123</v>
      </c>
      <c r="E47" s="6">
        <v>1976.2126143414687</v>
      </c>
      <c r="F47" s="6">
        <v>1965.1347523798881</v>
      </c>
      <c r="G47" s="6">
        <v>1793.9763212807964</v>
      </c>
      <c r="H47" s="6">
        <v>1737.290177060054</v>
      </c>
      <c r="I47" s="6">
        <v>1728.3548078990234</v>
      </c>
      <c r="J47" s="6">
        <v>1907.567496046828</v>
      </c>
      <c r="K47" s="6">
        <v>1896.8620514632651</v>
      </c>
      <c r="L47" s="6">
        <v>1829.0411957276233</v>
      </c>
      <c r="M47" s="6">
        <v>1683.8723206354107</v>
      </c>
      <c r="N47" s="6">
        <v>1675.2398148148995</v>
      </c>
      <c r="O47" s="6">
        <v>1622.7653865330528</v>
      </c>
      <c r="P47" s="6">
        <v>1765.4714531795712</v>
      </c>
      <c r="Q47" s="6">
        <v>1573.3075657856934</v>
      </c>
      <c r="R47" s="15">
        <f t="shared" si="0"/>
        <v>2082.791480453538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Base'!C46</f>
        <v>2327.2366504975525</v>
      </c>
      <c r="C48" s="6">
        <v>2018.209236491341</v>
      </c>
      <c r="D48" s="6">
        <v>2246.5008352131094</v>
      </c>
      <c r="E48" s="6">
        <v>2168.6076030126219</v>
      </c>
      <c r="F48" s="6">
        <v>2154.1392865230737</v>
      </c>
      <c r="G48" s="6">
        <v>1955.087903959849</v>
      </c>
      <c r="H48" s="6">
        <v>1894.541187161748</v>
      </c>
      <c r="I48" s="6">
        <v>1882.8798244282686</v>
      </c>
      <c r="J48" s="6">
        <v>2093.3397432813617</v>
      </c>
      <c r="K48" s="6">
        <v>2079.3581048078713</v>
      </c>
      <c r="L48" s="6">
        <v>2007.2347911749337</v>
      </c>
      <c r="M48" s="6">
        <v>1835.694022258813</v>
      </c>
      <c r="N48" s="6">
        <v>1824.4280546069779</v>
      </c>
      <c r="O48" s="6">
        <v>1768.3755832948427</v>
      </c>
      <c r="P48" s="6">
        <v>1937.5234109429032</v>
      </c>
      <c r="Q48" s="6">
        <v>1713.8851803211041</v>
      </c>
      <c r="R48" s="15">
        <f t="shared" si="0"/>
        <v>2282.9982047802991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Base'!C47</f>
        <v>2550.9032484493505</v>
      </c>
      <c r="C49" s="6">
        <v>2201.8683948226267</v>
      </c>
      <c r="D49" s="6">
        <v>2462.4872111365521</v>
      </c>
      <c r="E49" s="6">
        <v>2379.6371525632053</v>
      </c>
      <c r="F49" s="6">
        <v>2361.3352062394742</v>
      </c>
      <c r="G49" s="6">
        <v>2132.4193494453107</v>
      </c>
      <c r="H49" s="6">
        <v>2067.7247184941543</v>
      </c>
      <c r="I49" s="6">
        <v>2052.9707373982815</v>
      </c>
      <c r="J49" s="6">
        <v>2297.1152999493133</v>
      </c>
      <c r="K49" s="6">
        <v>2279.429036502665</v>
      </c>
      <c r="L49" s="6">
        <v>2202.7084222464646</v>
      </c>
      <c r="M49" s="6">
        <v>2002.9055007103841</v>
      </c>
      <c r="N49" s="6">
        <v>1988.6517332521637</v>
      </c>
      <c r="O49" s="6">
        <v>1928.7539650631074</v>
      </c>
      <c r="P49" s="6">
        <v>2126.2685626418875</v>
      </c>
      <c r="Q49" s="6">
        <v>1868.7268526122093</v>
      </c>
      <c r="R49" s="15">
        <f t="shared" si="0"/>
        <v>2502.4553992273977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Base'!C48</f>
        <v>2797.7374086048139</v>
      </c>
      <c r="C50" s="6">
        <v>2405.3643367803024</v>
      </c>
      <c r="D50" s="6">
        <v>2700.8608401251431</v>
      </c>
      <c r="E50" s="6">
        <v>2612.6736630973219</v>
      </c>
      <c r="F50" s="6">
        <v>2590.0239166894107</v>
      </c>
      <c r="G50" s="6">
        <v>2328.9150762089816</v>
      </c>
      <c r="H50" s="6">
        <v>2259.7284981397997</v>
      </c>
      <c r="I50" s="6">
        <v>2241.4554417176241</v>
      </c>
      <c r="J50" s="6">
        <v>2522.1546783950012</v>
      </c>
      <c r="K50" s="6">
        <v>2500.2667064182838</v>
      </c>
      <c r="L50" s="6">
        <v>2418.5941933882373</v>
      </c>
      <c r="M50" s="6">
        <v>2188.2978434069178</v>
      </c>
      <c r="N50" s="6">
        <v>2170.6440895417372</v>
      </c>
      <c r="O50" s="6">
        <v>2106.5807858626922</v>
      </c>
      <c r="P50" s="6">
        <v>2334.7346628962096</v>
      </c>
      <c r="Q50" s="6">
        <v>2040.4228273023725</v>
      </c>
      <c r="R50" s="15">
        <f t="shared" si="0"/>
        <v>2744.6521783808125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Base'!C49</f>
        <v>3069.0934141137855</v>
      </c>
      <c r="C51" s="6">
        <v>2630.0234444911157</v>
      </c>
      <c r="D51" s="6">
        <v>2962.9344256605773</v>
      </c>
      <c r="E51" s="6">
        <v>2869.0384854041981</v>
      </c>
      <c r="F51" s="6">
        <v>2841.4700951140071</v>
      </c>
      <c r="G51" s="6">
        <v>2545.8594215181661</v>
      </c>
      <c r="H51" s="6">
        <v>2471.8363498079161</v>
      </c>
      <c r="I51" s="6">
        <v>2449.5698407043883</v>
      </c>
      <c r="J51" s="6">
        <v>2769.7380518270088</v>
      </c>
      <c r="K51" s="6">
        <v>2743.0965238385497</v>
      </c>
      <c r="L51" s="6">
        <v>2656.1247759215912</v>
      </c>
      <c r="M51" s="6">
        <v>2393.1137674318529</v>
      </c>
      <c r="N51" s="6">
        <v>2371.601526059012</v>
      </c>
      <c r="O51" s="6">
        <v>2303.0514489674174</v>
      </c>
      <c r="P51" s="6">
        <v>2564.1155902789951</v>
      </c>
      <c r="Q51" s="6">
        <v>2230.1299510396429</v>
      </c>
      <c r="R51" s="15">
        <f t="shared" si="0"/>
        <v>3010.9199387105814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Base'!C50</f>
        <v>3366.3163612464932</v>
      </c>
      <c r="C52" s="6">
        <v>2877.1786965124143</v>
      </c>
      <c r="D52" s="6">
        <v>3250.0124526827231</v>
      </c>
      <c r="E52" s="6">
        <v>3150.0493074270653</v>
      </c>
      <c r="F52" s="6">
        <v>3116.9312516631517</v>
      </c>
      <c r="G52" s="6">
        <v>2784.5436521390438</v>
      </c>
      <c r="H52" s="6">
        <v>2705.3423380241989</v>
      </c>
      <c r="I52" s="6">
        <v>2678.5570992491394</v>
      </c>
      <c r="J52" s="6">
        <v>3041.1425884122891</v>
      </c>
      <c r="K52" s="6">
        <v>3009.1375385692409</v>
      </c>
      <c r="L52" s="6">
        <v>2916.5305427118983</v>
      </c>
      <c r="M52" s="6">
        <v>2618.6063445248492</v>
      </c>
      <c r="N52" s="6">
        <v>2592.7279376024089</v>
      </c>
      <c r="O52" s="6">
        <v>2519.371801717466</v>
      </c>
      <c r="P52" s="6">
        <v>2815.6034612727103</v>
      </c>
      <c r="Q52" s="6">
        <v>2439.0155549620222</v>
      </c>
      <c r="R52" s="15">
        <f t="shared" si="0"/>
        <v>3302.5814078070134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Base'!C51</f>
        <v>3692.7543066900903</v>
      </c>
      <c r="C53" s="6">
        <v>3149.7874984333102</v>
      </c>
      <c r="D53" s="6">
        <v>3565.3351719541965</v>
      </c>
      <c r="E53" s="6">
        <v>3458.9021013755073</v>
      </c>
      <c r="F53" s="6">
        <v>3419.5236203648656</v>
      </c>
      <c r="G53" s="6">
        <v>3047.8287975017433</v>
      </c>
      <c r="H53" s="6">
        <v>2963.0645792416303</v>
      </c>
      <c r="I53" s="6">
        <v>2931.1674826150725</v>
      </c>
      <c r="J53" s="6">
        <v>3339.4605153413563</v>
      </c>
      <c r="K53" s="6">
        <v>3301.4049737577038</v>
      </c>
      <c r="L53" s="6">
        <v>3202.7844533455009</v>
      </c>
      <c r="M53" s="6">
        <v>2867.5012011104468</v>
      </c>
      <c r="N53" s="6">
        <v>2836.6834541324893</v>
      </c>
      <c r="O53" s="6">
        <v>2758.1612926982893</v>
      </c>
      <c r="P53" s="6">
        <v>3092.0741533188925</v>
      </c>
      <c r="Q53" s="6">
        <v>2669.6127276823113</v>
      </c>
      <c r="R53" s="15">
        <f t="shared" si="0"/>
        <v>3622.9254154533369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Base'!C52</f>
        <v>4051.8847500993743</v>
      </c>
      <c r="C54" s="6">
        <v>3450.9808247171959</v>
      </c>
      <c r="D54" s="6">
        <v>3912.2707293294998</v>
      </c>
      <c r="E54" s="6">
        <v>3800.0873577020043</v>
      </c>
      <c r="F54" s="6">
        <v>3752.4893068944821</v>
      </c>
      <c r="G54" s="6">
        <v>3338.7456284231876</v>
      </c>
      <c r="H54" s="6">
        <v>3249.094991475788</v>
      </c>
      <c r="I54" s="6">
        <v>3210.3164300266094</v>
      </c>
      <c r="J54" s="6">
        <v>3669.0452253732251</v>
      </c>
      <c r="K54" s="6">
        <v>3623.038086697522</v>
      </c>
      <c r="L54" s="6">
        <v>3519.0814778807076</v>
      </c>
      <c r="M54" s="6">
        <v>3143.7615379372937</v>
      </c>
      <c r="N54" s="6">
        <v>3106.2894703481761</v>
      </c>
      <c r="O54" s="6">
        <v>3023.2345757210619</v>
      </c>
      <c r="P54" s="6">
        <v>3397.5930501326225</v>
      </c>
      <c r="Q54" s="6">
        <v>2925.6149153955962</v>
      </c>
      <c r="R54" s="15">
        <f t="shared" si="0"/>
        <v>3975.3693296713359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Base'!C53</f>
        <v>4448.317123738243</v>
      </c>
      <c r="C55" s="6">
        <v>3784.8606849176599</v>
      </c>
      <c r="D55" s="6">
        <v>4295.2836558655436</v>
      </c>
      <c r="E55" s="6">
        <v>4177.1056720308061</v>
      </c>
      <c r="F55" s="6">
        <v>4120.1258340491786</v>
      </c>
      <c r="G55" s="6">
        <v>3661.2651127162412</v>
      </c>
      <c r="H55" s="6">
        <v>3566.4904429489579</v>
      </c>
      <c r="I55" s="6">
        <v>3519.8240655217164</v>
      </c>
      <c r="J55" s="6">
        <v>4033.2832664015109</v>
      </c>
      <c r="K55" s="6">
        <v>3978.198124041925</v>
      </c>
      <c r="L55" s="6">
        <v>3868.6771048065552</v>
      </c>
      <c r="M55" s="6">
        <v>3450.34423692682</v>
      </c>
      <c r="N55" s="6">
        <v>3405.2433561307525</v>
      </c>
      <c r="O55" s="6">
        <v>3317.4338397170072</v>
      </c>
      <c r="P55" s="6">
        <v>3735.3089991166134</v>
      </c>
      <c r="Q55" s="6">
        <v>3209.770994173582</v>
      </c>
      <c r="R55" s="15">
        <f t="shared" si="0"/>
        <v>4364.4429049995633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Base'!C54</f>
        <v>4886.5155527000197</v>
      </c>
      <c r="C56" s="6">
        <v>4155.5475785694798</v>
      </c>
      <c r="D56" s="6">
        <v>4718.705574367691</v>
      </c>
      <c r="E56" s="6">
        <v>4594.1954881560869</v>
      </c>
      <c r="F56" s="6">
        <v>4526.6113641084376</v>
      </c>
      <c r="G56" s="6">
        <v>4019.3814290226692</v>
      </c>
      <c r="H56" s="6">
        <v>3919.1584825668451</v>
      </c>
      <c r="I56" s="6">
        <v>3863.5386592989098</v>
      </c>
      <c r="J56" s="6">
        <v>4436.2861066571822</v>
      </c>
      <c r="K56" s="6">
        <v>4370.937448330892</v>
      </c>
      <c r="L56" s="6">
        <v>4255.5357389105093</v>
      </c>
      <c r="M56" s="6">
        <v>3791.0362206071295</v>
      </c>
      <c r="N56" s="6">
        <v>3737.2738954001347</v>
      </c>
      <c r="O56" s="6">
        <v>3644.4066960976561</v>
      </c>
      <c r="P56" s="6">
        <v>4109.0659975545086</v>
      </c>
      <c r="Q56" s="6">
        <v>3525.6147325490224</v>
      </c>
      <c r="R56" s="15">
        <f t="shared" si="0"/>
        <v>4794.5372404040754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Base'!C55</f>
        <v>5371.6221486203194</v>
      </c>
      <c r="C57" s="6">
        <v>4567.8075134316923</v>
      </c>
      <c r="D57" s="6">
        <v>5187.530258279282</v>
      </c>
      <c r="E57" s="6">
        <v>5056.3440259010586</v>
      </c>
      <c r="F57" s="6">
        <v>4976.7674504779152</v>
      </c>
      <c r="G57" s="6">
        <v>4417.7177272643085</v>
      </c>
      <c r="H57" s="6">
        <v>4311.7065294700678</v>
      </c>
      <c r="I57" s="6">
        <v>4245.9180400666974</v>
      </c>
      <c r="J57" s="6">
        <v>4882.894896997369</v>
      </c>
      <c r="K57" s="6">
        <v>4805.9361791007468</v>
      </c>
      <c r="L57" s="6">
        <v>4684.3295188560596</v>
      </c>
      <c r="M57" s="6">
        <v>4170.3052937562752</v>
      </c>
      <c r="N57" s="6">
        <v>4106.7035589154439</v>
      </c>
      <c r="O57" s="6">
        <v>4008.4595720999478</v>
      </c>
      <c r="P57" s="6">
        <v>4523.3973075685235</v>
      </c>
      <c r="Q57" s="6">
        <v>3877.320497600233</v>
      </c>
      <c r="R57" s="15">
        <f t="shared" si="0"/>
        <v>5270.7126020914857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Base'!C56</f>
        <v>5911.3281534552689</v>
      </c>
      <c r="C58" s="6">
        <v>5028.6281040505946</v>
      </c>
      <c r="D58" s="6">
        <v>5709.226245007324</v>
      </c>
      <c r="E58" s="6">
        <v>5570.980160822276</v>
      </c>
      <c r="F58" s="6">
        <v>5477.8041829169479</v>
      </c>
      <c r="G58" s="6">
        <v>4863.0522880864046</v>
      </c>
      <c r="H58" s="6">
        <v>4750.8678642903842</v>
      </c>
      <c r="I58" s="6">
        <v>4673.4982411147439</v>
      </c>
      <c r="J58" s="6">
        <v>5380.3206971220116</v>
      </c>
      <c r="K58" s="6">
        <v>5290.1919286358861</v>
      </c>
      <c r="L58" s="6">
        <v>5162.0166418025219</v>
      </c>
      <c r="M58" s="6">
        <v>4594.6810632277202</v>
      </c>
      <c r="N58" s="6">
        <v>4519.869949510613</v>
      </c>
      <c r="O58" s="6">
        <v>4415.8864377616865</v>
      </c>
      <c r="P58" s="6">
        <v>4985.053831022592</v>
      </c>
      <c r="Q58" s="6">
        <v>4270.989349382713</v>
      </c>
      <c r="R58" s="15">
        <f t="shared" si="0"/>
        <v>5800.537370291534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Base'!C57</f>
        <v>6512.4911126596189</v>
      </c>
      <c r="C59" s="6">
        <v>5544.4540252243087</v>
      </c>
      <c r="D59" s="6">
        <v>6290.4692266493657</v>
      </c>
      <c r="E59" s="6">
        <v>6144.7793050645769</v>
      </c>
      <c r="F59" s="6">
        <v>6036.1845401446963</v>
      </c>
      <c r="G59" s="6">
        <v>5361.6488064340692</v>
      </c>
      <c r="H59" s="6">
        <v>5242.8904626662606</v>
      </c>
      <c r="I59" s="6">
        <v>5152.3323427128807</v>
      </c>
      <c r="J59" s="6">
        <v>5935.0578358351968</v>
      </c>
      <c r="K59" s="6">
        <v>5829.9918807085223</v>
      </c>
      <c r="L59" s="6">
        <v>5694.8801764017289</v>
      </c>
      <c r="M59" s="6">
        <v>5070.2329937388467</v>
      </c>
      <c r="N59" s="6">
        <v>4982.652711870327</v>
      </c>
      <c r="O59" s="6">
        <v>4872.549457055251</v>
      </c>
      <c r="P59" s="6">
        <v>5500.1441096781728</v>
      </c>
      <c r="Q59" s="6">
        <v>4712.3130278477583</v>
      </c>
      <c r="R59" s="15">
        <f t="shared" si="0"/>
        <v>6390.7684024815444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Base'!C58</f>
        <v>7182.6140020773437</v>
      </c>
      <c r="C60" s="6">
        <v>6122.4084792254907</v>
      </c>
      <c r="D60" s="6">
        <v>6938.5753869820601</v>
      </c>
      <c r="E60" s="6">
        <v>6785.068596281204</v>
      </c>
      <c r="F60" s="6">
        <v>6659.0049212362046</v>
      </c>
      <c r="G60" s="6">
        <v>5920.4397019423895</v>
      </c>
      <c r="H60" s="6">
        <v>5794.6971749049799</v>
      </c>
      <c r="I60" s="6">
        <v>5689.1297918891287</v>
      </c>
      <c r="J60" s="6">
        <v>6554.2454742069876</v>
      </c>
      <c r="K60" s="6">
        <v>6432.2495086053987</v>
      </c>
      <c r="L60" s="6">
        <v>6289.8387333022711</v>
      </c>
      <c r="M60" s="6">
        <v>5603.6945647026705</v>
      </c>
      <c r="N60" s="6">
        <v>5501.576944305074</v>
      </c>
      <c r="O60" s="6">
        <v>5384.9611676151417</v>
      </c>
      <c r="P60" s="6">
        <v>6075.4037439868189</v>
      </c>
      <c r="Q60" s="6">
        <v>5207.621714728406</v>
      </c>
      <c r="R60" s="15">
        <f t="shared" si="0"/>
        <v>7048.8049533639442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Base'!C59</f>
        <v>7932.4718060909618</v>
      </c>
      <c r="C61" s="6">
        <v>6772.4033310246305</v>
      </c>
      <c r="D61" s="6">
        <v>7664.038280998725</v>
      </c>
      <c r="E61" s="6">
        <v>7502.2847935843738</v>
      </c>
      <c r="F61" s="6">
        <v>7356.4294063434436</v>
      </c>
      <c r="G61" s="6">
        <v>6549.0652248401702</v>
      </c>
      <c r="H61" s="6">
        <v>6415.8637178231775</v>
      </c>
      <c r="I61" s="6">
        <v>6293.2141496356917</v>
      </c>
      <c r="J61" s="6">
        <v>7248.0417067774242</v>
      </c>
      <c r="K61" s="6">
        <v>7106.8560367098989</v>
      </c>
      <c r="L61" s="6">
        <v>6956.7247998835719</v>
      </c>
      <c r="M61" s="6">
        <v>6204.3744584601236</v>
      </c>
      <c r="N61" s="6">
        <v>6085.7049490641411</v>
      </c>
      <c r="O61" s="6">
        <v>5962.1193725101493</v>
      </c>
      <c r="P61" s="6">
        <v>6720.3960581574802</v>
      </c>
      <c r="Q61" s="6">
        <v>5765.6571119555274</v>
      </c>
      <c r="R61" s="15">
        <f t="shared" si="0"/>
        <v>7785.2661115049277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Base'!C60</f>
        <v>8771.4629407255306</v>
      </c>
      <c r="C62" s="6">
        <v>7503.3345810579021</v>
      </c>
      <c r="D62" s="6">
        <v>8476.0379944296601</v>
      </c>
      <c r="E62" s="6">
        <v>8305.6018459567404</v>
      </c>
      <c r="F62" s="6">
        <v>8137.3796547484644</v>
      </c>
      <c r="G62" s="6">
        <v>7256.1987445900049</v>
      </c>
      <c r="H62" s="6">
        <v>7115.0373135335485</v>
      </c>
      <c r="I62" s="6">
        <v>6972.9970569737161</v>
      </c>
      <c r="J62" s="6">
        <v>8025.399451680235</v>
      </c>
      <c r="K62" s="6">
        <v>7862.5169165359703</v>
      </c>
      <c r="L62" s="6">
        <v>7704.2306898088727</v>
      </c>
      <c r="M62" s="6">
        <v>6880.6974967844144</v>
      </c>
      <c r="N62" s="6">
        <v>6743.2307784225422</v>
      </c>
      <c r="O62" s="6">
        <v>6612.188094816107</v>
      </c>
      <c r="P62" s="6">
        <v>7443.5959883599371</v>
      </c>
      <c r="Q62" s="6">
        <v>6394.3669350346681</v>
      </c>
      <c r="R62" s="15">
        <f t="shared" si="0"/>
        <v>8609.4287177003207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Base'!C61</f>
        <v>9708.5693305290242</v>
      </c>
      <c r="C63" s="6">
        <v>8323.9429455768495</v>
      </c>
      <c r="D63" s="6">
        <v>9383.3781276601676</v>
      </c>
      <c r="E63" s="6">
        <v>9203.8763354915009</v>
      </c>
      <c r="F63" s="6">
        <v>9010.4447082352381</v>
      </c>
      <c r="G63" s="6">
        <v>8050.3854620695483</v>
      </c>
      <c r="H63" s="6">
        <v>7900.7815411993315</v>
      </c>
      <c r="I63" s="6">
        <v>7736.7913206751673</v>
      </c>
      <c r="J63" s="6">
        <v>8894.9881803582575</v>
      </c>
      <c r="K63" s="6">
        <v>8707.6390013551463</v>
      </c>
      <c r="L63" s="6">
        <v>8540.8020705297477</v>
      </c>
      <c r="M63" s="6">
        <v>7641.0271794988184</v>
      </c>
      <c r="N63" s="6">
        <v>7482.2720746217428</v>
      </c>
      <c r="O63" s="6">
        <v>7343.2940531540917</v>
      </c>
      <c r="P63" s="6">
        <v>8253.2603865300207</v>
      </c>
      <c r="Q63" s="6">
        <v>7101.6798469348996</v>
      </c>
      <c r="R63" s="15">
        <f t="shared" si="0"/>
        <v>9530.1746169402177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Base'!C62</f>
        <v>10748.714446612788</v>
      </c>
      <c r="C64" s="6">
        <v>9239.8400552758558</v>
      </c>
      <c r="D64" s="6">
        <v>10390.975360734727</v>
      </c>
      <c r="E64" s="6">
        <v>10198.277605523492</v>
      </c>
      <c r="F64" s="6">
        <v>9980.5205841480947</v>
      </c>
      <c r="G64" s="6">
        <v>8937.1756379101553</v>
      </c>
      <c r="H64" s="6">
        <v>8775.7028269983621</v>
      </c>
      <c r="I64" s="6">
        <v>8590.0662591070886</v>
      </c>
      <c r="J64" s="6">
        <v>9858.1001748082472</v>
      </c>
      <c r="K64" s="6">
        <v>9647.0913350155297</v>
      </c>
      <c r="L64" s="6">
        <v>9467.8587380946028</v>
      </c>
      <c r="M64" s="6">
        <v>8488.0100021509807</v>
      </c>
      <c r="N64" s="6">
        <v>8308.2240900669276</v>
      </c>
      <c r="O64" s="6">
        <v>8158.1188801354774</v>
      </c>
      <c r="P64" s="6">
        <v>9150.9019066441906</v>
      </c>
      <c r="Q64" s="6">
        <v>7890.2974992631307</v>
      </c>
      <c r="R64" s="15">
        <f t="shared" si="0"/>
        <v>10552.420669403136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Base'!C63</f>
        <v>11901.445502730476</v>
      </c>
      <c r="C65" s="6">
        <v>10260.456540960593</v>
      </c>
      <c r="D65" s="6">
        <v>11508.231099752878</v>
      </c>
      <c r="E65" s="6">
        <v>11301.460105954937</v>
      </c>
      <c r="F65" s="6">
        <v>11056.82790263704</v>
      </c>
      <c r="G65" s="6">
        <v>9925.8277157817884</v>
      </c>
      <c r="H65" s="6">
        <v>9751.5716852838341</v>
      </c>
      <c r="I65" s="6">
        <v>9541.8712303702541</v>
      </c>
      <c r="J65" s="6">
        <v>10927.110798218093</v>
      </c>
      <c r="K65" s="6">
        <v>10689.93691612025</v>
      </c>
      <c r="L65" s="6">
        <v>10497.444777327806</v>
      </c>
      <c r="M65" s="6">
        <v>9433.1430779500588</v>
      </c>
      <c r="N65" s="6">
        <v>9229.9571819266912</v>
      </c>
      <c r="O65" s="6">
        <v>9067.8364501967044</v>
      </c>
      <c r="P65" s="6">
        <v>10148.286633088414</v>
      </c>
      <c r="Q65" s="6">
        <v>8771.1235332822089</v>
      </c>
      <c r="R65" s="15">
        <f t="shared" si="0"/>
        <v>11685.631056822156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Base'!C64</f>
        <v>13181.986576500782</v>
      </c>
      <c r="C66" s="6">
        <v>11400.112993668732</v>
      </c>
      <c r="D66" s="6">
        <v>12750.065314933228</v>
      </c>
      <c r="E66" s="6">
        <v>12528.244541315076</v>
      </c>
      <c r="F66" s="6">
        <v>12253.92265012908</v>
      </c>
      <c r="G66" s="6">
        <v>11030.357143357816</v>
      </c>
      <c r="H66" s="6">
        <v>10842.298554719062</v>
      </c>
      <c r="I66" s="6">
        <v>10605.858084005657</v>
      </c>
      <c r="J66" s="6">
        <v>12116.532289741537</v>
      </c>
      <c r="K66" s="6">
        <v>11850.423928629445</v>
      </c>
      <c r="L66" s="6">
        <v>11643.704526250844</v>
      </c>
      <c r="M66" s="6">
        <v>10490.02968953973</v>
      </c>
      <c r="N66" s="6">
        <v>10260.817158499662</v>
      </c>
      <c r="O66" s="6">
        <v>10085.685091900255</v>
      </c>
      <c r="P66" s="6">
        <v>11259.248812040041</v>
      </c>
      <c r="Q66" s="6">
        <v>9757.0899631048851</v>
      </c>
      <c r="R66" s="15">
        <f t="shared" si="0"/>
        <v>12944.859608900993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Base'!C65</f>
        <v>14602.56818166015</v>
      </c>
      <c r="C67" s="6">
        <v>12671.047623321138</v>
      </c>
      <c r="D67" s="6">
        <v>14128.568226096906</v>
      </c>
      <c r="E67" s="6">
        <v>13890.748622292584</v>
      </c>
      <c r="F67" s="6">
        <v>13583.714755301189</v>
      </c>
      <c r="G67" s="6">
        <v>12262.821999071732</v>
      </c>
      <c r="H67" s="6">
        <v>12059.933887645153</v>
      </c>
      <c r="I67" s="6">
        <v>11793.861017629468</v>
      </c>
      <c r="J67" s="6">
        <v>13438.323059082402</v>
      </c>
      <c r="K67" s="6">
        <v>13140.300263986643</v>
      </c>
      <c r="L67" s="6">
        <v>12918.395577076892</v>
      </c>
      <c r="M67" s="6">
        <v>11670.525855018688</v>
      </c>
      <c r="N67" s="6">
        <v>11412.442266925005</v>
      </c>
      <c r="O67" s="6">
        <v>11223.28186590525</v>
      </c>
      <c r="P67" s="6">
        <v>12495.368288317772</v>
      </c>
      <c r="Q67" s="6">
        <v>10859.606899131521</v>
      </c>
      <c r="R67" s="15">
        <f t="shared" si="0"/>
        <v>14342.255519666382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Base'!C66</f>
        <v>16178.211791906091</v>
      </c>
      <c r="C68" s="6">
        <v>14088.00174198652</v>
      </c>
      <c r="D68" s="6">
        <v>15658.5720836283</v>
      </c>
      <c r="E68" s="6">
        <v>15403.817607282526</v>
      </c>
      <c r="F68" s="6">
        <v>15060.798493542759</v>
      </c>
      <c r="G68" s="6">
        <v>13637.745392309522</v>
      </c>
      <c r="H68" s="6">
        <v>13418.980930938764</v>
      </c>
      <c r="I68" s="6">
        <v>13120.132799300367</v>
      </c>
      <c r="J68" s="6">
        <v>14907.119912534745</v>
      </c>
      <c r="K68" s="6">
        <v>14573.949862342253</v>
      </c>
      <c r="L68" s="6">
        <v>14335.895847850374</v>
      </c>
      <c r="M68" s="6">
        <v>12988.901117317619</v>
      </c>
      <c r="N68" s="6">
        <v>12698.849869796455</v>
      </c>
      <c r="O68" s="6">
        <v>12494.609669188014</v>
      </c>
      <c r="P68" s="6">
        <v>13870.796874392943</v>
      </c>
      <c r="Q68" s="6">
        <v>12092.409555316133</v>
      </c>
      <c r="R68" s="15">
        <f t="shared" si="0"/>
        <v>15892.731742479387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T26" sqref="T26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Base'!D3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Base'!D4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Base'!D5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Base'!D6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Base'!D7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Base'!D8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Base'!D9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Base'!D10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Base'!D11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Base'!D12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Base'!D13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Base'!D14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Base'!D15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Base'!D16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Base'!D17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Base'!D18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Base'!D19</f>
        <v>553.86098450332861</v>
      </c>
      <c r="C21" s="6">
        <v>579.7798926142716</v>
      </c>
      <c r="D21" s="6">
        <v>534.49096224839195</v>
      </c>
      <c r="E21" s="6">
        <v>500.68227658991577</v>
      </c>
      <c r="F21" s="6">
        <v>512.32531107336558</v>
      </c>
      <c r="G21" s="6">
        <v>566.54826041349554</v>
      </c>
      <c r="H21" s="6">
        <v>543.49431121281305</v>
      </c>
      <c r="I21" s="6">
        <v>551.3971689463707</v>
      </c>
      <c r="J21" s="6">
        <v>483.17152441080532</v>
      </c>
      <c r="K21" s="6">
        <v>494.40664264003897</v>
      </c>
      <c r="L21" s="6">
        <v>463.12948184830231</v>
      </c>
      <c r="M21" s="6">
        <v>531.53091026469406</v>
      </c>
      <c r="N21" s="6">
        <v>539.15701561794094</v>
      </c>
      <c r="O21" s="6">
        <v>517.83082468791952</v>
      </c>
      <c r="P21" s="6">
        <v>446.93060216438926</v>
      </c>
      <c r="Q21" s="6">
        <v>506.76553977337869</v>
      </c>
      <c r="R21" s="15">
        <f t="shared" si="0"/>
        <v>543.82973011530555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Base'!D20</f>
        <v>595.94542356728346</v>
      </c>
      <c r="C22" s="6">
        <v>610.33002302303873</v>
      </c>
      <c r="D22" s="6">
        <v>575.10438696080166</v>
      </c>
      <c r="E22" s="6">
        <v>538.99756927786893</v>
      </c>
      <c r="F22" s="6">
        <v>551.25591290476098</v>
      </c>
      <c r="G22" s="6">
        <v>596.02989599960097</v>
      </c>
      <c r="H22" s="6">
        <v>571.30328955731193</v>
      </c>
      <c r="I22" s="6">
        <v>579.65773262750645</v>
      </c>
      <c r="J22" s="6">
        <v>520.1469122637701</v>
      </c>
      <c r="K22" s="6">
        <v>531.97590213483556</v>
      </c>
      <c r="L22" s="6">
        <v>498.57349503499893</v>
      </c>
      <c r="M22" s="6">
        <v>558.36804221466025</v>
      </c>
      <c r="N22" s="6">
        <v>566.42958011466237</v>
      </c>
      <c r="O22" s="6">
        <v>543.55591138216084</v>
      </c>
      <c r="P22" s="6">
        <v>481.13512279951493</v>
      </c>
      <c r="Q22" s="6">
        <v>531.59060200540523</v>
      </c>
      <c r="R22" s="15">
        <f t="shared" si="0"/>
        <v>584.88860149771222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Base'!D21</f>
        <v>638.61015377954368</v>
      </c>
      <c r="C23" s="6">
        <v>641.66214882855957</v>
      </c>
      <c r="D23" s="6">
        <v>616.27791246130766</v>
      </c>
      <c r="E23" s="6">
        <v>577.88958572241313</v>
      </c>
      <c r="F23" s="6">
        <v>590.72502231961084</v>
      </c>
      <c r="G23" s="6">
        <v>626.26673307023395</v>
      </c>
      <c r="H23" s="6">
        <v>599.85631131189723</v>
      </c>
      <c r="I23" s="6">
        <v>608.642680518102</v>
      </c>
      <c r="J23" s="6">
        <v>557.67949182282814</v>
      </c>
      <c r="K23" s="6">
        <v>570.06535688601764</v>
      </c>
      <c r="L23" s="6">
        <v>534.55227474717219</v>
      </c>
      <c r="M23" s="6">
        <v>585.92288345706038</v>
      </c>
      <c r="N23" s="6">
        <v>594.40122345486145</v>
      </c>
      <c r="O23" s="6">
        <v>569.96986349058909</v>
      </c>
      <c r="P23" s="6">
        <v>515.85617202013088</v>
      </c>
      <c r="Q23" s="6">
        <v>557.08105055121246</v>
      </c>
      <c r="R23" s="15">
        <f t="shared" si="0"/>
        <v>626.52081654047856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Base'!D22</f>
        <v>682.32167511720547</v>
      </c>
      <c r="C24" s="6">
        <v>674.10192104539613</v>
      </c>
      <c r="D24" s="6">
        <v>658.4626368338063</v>
      </c>
      <c r="E24" s="6">
        <v>618.13679117208483</v>
      </c>
      <c r="F24" s="6">
        <v>631.16456109894045</v>
      </c>
      <c r="G24" s="6">
        <v>657.57305650866044</v>
      </c>
      <c r="H24" s="6">
        <v>629.70724301825271</v>
      </c>
      <c r="I24" s="6">
        <v>638.65340719966616</v>
      </c>
      <c r="J24" s="6">
        <v>596.52082611424476</v>
      </c>
      <c r="K24" s="6">
        <v>609.0921708435518</v>
      </c>
      <c r="L24" s="6">
        <v>571.78665305926927</v>
      </c>
      <c r="M24" s="6">
        <v>614.73072058855075</v>
      </c>
      <c r="N24" s="6">
        <v>623.36321834386717</v>
      </c>
      <c r="O24" s="6">
        <v>597.58543802920258</v>
      </c>
      <c r="P24" s="6">
        <v>551.78972757342638</v>
      </c>
      <c r="Q24" s="6">
        <v>583.73152078447959</v>
      </c>
      <c r="R24" s="15">
        <f t="shared" si="0"/>
        <v>669.18146280626729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Base'!D23</f>
        <v>727.22592485120458</v>
      </c>
      <c r="C25" s="6">
        <v>707.79394056786464</v>
      </c>
      <c r="D25" s="6">
        <v>701.79992274903429</v>
      </c>
      <c r="E25" s="6">
        <v>659.59086392959125</v>
      </c>
      <c r="F25" s="6">
        <v>672.71061649435421</v>
      </c>
      <c r="G25" s="6">
        <v>690.08858274366844</v>
      </c>
      <c r="H25" s="6">
        <v>660.78389955242949</v>
      </c>
      <c r="I25" s="6">
        <v>669.82417556551127</v>
      </c>
      <c r="J25" s="6">
        <v>636.52811790565625</v>
      </c>
      <c r="K25" s="6">
        <v>649.1881244589548</v>
      </c>
      <c r="L25" s="6">
        <v>610.14011683221145</v>
      </c>
      <c r="M25" s="6">
        <v>644.72208238701796</v>
      </c>
      <c r="N25" s="6">
        <v>653.44535509304433</v>
      </c>
      <c r="O25" s="6">
        <v>626.33625148507406</v>
      </c>
      <c r="P25" s="6">
        <v>588.80433935510382</v>
      </c>
      <c r="Q25" s="6">
        <v>611.47805818069878</v>
      </c>
      <c r="R25" s="15">
        <f t="shared" si="0"/>
        <v>713.01393247475357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Base'!D24</f>
        <v>773.9088556463762</v>
      </c>
      <c r="C26" s="6">
        <v>743.14376166093518</v>
      </c>
      <c r="D26" s="6">
        <v>746.85533884408005</v>
      </c>
      <c r="E26" s="6">
        <v>702.77494700231057</v>
      </c>
      <c r="F26" s="6">
        <v>715.9054500480446</v>
      </c>
      <c r="G26" s="6">
        <v>724.20481250604882</v>
      </c>
      <c r="H26" s="6">
        <v>693.44880412063048</v>
      </c>
      <c r="I26" s="6">
        <v>702.53027365233515</v>
      </c>
      <c r="J26" s="6">
        <v>678.20630150681939</v>
      </c>
      <c r="K26" s="6">
        <v>690.87660645850042</v>
      </c>
      <c r="L26" s="6">
        <v>650.09678142251698</v>
      </c>
      <c r="M26" s="6">
        <v>676.24688101618869</v>
      </c>
      <c r="N26" s="6">
        <v>685.00987396988899</v>
      </c>
      <c r="O26" s="6">
        <v>656.55779142354572</v>
      </c>
      <c r="P26" s="6">
        <v>627.36726534533113</v>
      </c>
      <c r="Q26" s="6">
        <v>640.644595224</v>
      </c>
      <c r="R26" s="15">
        <f t="shared" si="0"/>
        <v>758.58957673488464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Base'!D25</f>
        <v>823.09931329457163</v>
      </c>
      <c r="C27" s="6">
        <v>780.69106996495555</v>
      </c>
      <c r="D27" s="6">
        <v>794.33266233480538</v>
      </c>
      <c r="E27" s="6">
        <v>748.36223415607958</v>
      </c>
      <c r="F27" s="6">
        <v>761.42415009633453</v>
      </c>
      <c r="G27" s="6">
        <v>760.44279791169993</v>
      </c>
      <c r="H27" s="6">
        <v>728.20081369205445</v>
      </c>
      <c r="I27" s="6">
        <v>737.27145164842489</v>
      </c>
      <c r="J27" s="6">
        <v>722.2053766819156</v>
      </c>
      <c r="K27" s="6">
        <v>734.80945449963622</v>
      </c>
      <c r="L27" s="6">
        <v>692.2801065791549</v>
      </c>
      <c r="M27" s="6">
        <v>709.78668833126562</v>
      </c>
      <c r="N27" s="6">
        <v>718.53924873719052</v>
      </c>
      <c r="O27" s="6">
        <v>688.71189817230459</v>
      </c>
      <c r="P27" s="6">
        <v>668.08045893281451</v>
      </c>
      <c r="Q27" s="6">
        <v>671.67686261206859</v>
      </c>
      <c r="R27" s="15">
        <f t="shared" si="0"/>
        <v>806.61989942215484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Base'!D26</f>
        <v>876.5362205561679</v>
      </c>
      <c r="C28" s="6">
        <v>821.64923166924314</v>
      </c>
      <c r="D28" s="6">
        <v>845.90993868027579</v>
      </c>
      <c r="E28" s="6">
        <v>797.93176471313586</v>
      </c>
      <c r="F28" s="6">
        <v>810.87518946138277</v>
      </c>
      <c r="G28" s="6">
        <v>799.97347504588083</v>
      </c>
      <c r="H28" s="6">
        <v>766.14301774047829</v>
      </c>
      <c r="I28" s="6">
        <v>775.17021324655127</v>
      </c>
      <c r="J28" s="6">
        <v>770.04911129802861</v>
      </c>
      <c r="K28" s="6">
        <v>782.53883219765339</v>
      </c>
      <c r="L28" s="6">
        <v>738.15069330743404</v>
      </c>
      <c r="M28" s="6">
        <v>746.40615591560538</v>
      </c>
      <c r="N28" s="6">
        <v>755.11670506083715</v>
      </c>
      <c r="O28" s="6">
        <v>723.81910341717025</v>
      </c>
      <c r="P28" s="6">
        <v>712.35339587972339</v>
      </c>
      <c r="Q28" s="6">
        <v>705.55972288298858</v>
      </c>
      <c r="R28" s="15">
        <f t="shared" si="0"/>
        <v>858.80047691493417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Base'!D27</f>
        <v>934.74010587765963</v>
      </c>
      <c r="C29" s="6">
        <v>866.43651560122316</v>
      </c>
      <c r="D29" s="6">
        <v>902.08990816114442</v>
      </c>
      <c r="E29" s="6">
        <v>851.96935013054542</v>
      </c>
      <c r="F29" s="6">
        <v>864.74094092312328</v>
      </c>
      <c r="G29" s="6">
        <v>843.20072931920504</v>
      </c>
      <c r="H29" s="6">
        <v>807.6653207440188</v>
      </c>
      <c r="I29" s="6">
        <v>816.613871815062</v>
      </c>
      <c r="J29" s="6">
        <v>822.20667127200318</v>
      </c>
      <c r="K29" s="6">
        <v>834.5305976049317</v>
      </c>
      <c r="L29" s="6">
        <v>788.15865230526106</v>
      </c>
      <c r="M29" s="6">
        <v>786.48155947083819</v>
      </c>
      <c r="N29" s="6">
        <v>795.11628899231846</v>
      </c>
      <c r="O29" s="6">
        <v>762.24040271442982</v>
      </c>
      <c r="P29" s="6">
        <v>760.62073929927681</v>
      </c>
      <c r="Q29" s="6">
        <v>742.64178584839362</v>
      </c>
      <c r="R29" s="15">
        <f t="shared" si="0"/>
        <v>915.64013751545644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Base'!D28</f>
        <v>997.52227070971242</v>
      </c>
      <c r="C30" s="6">
        <v>914.99307484876203</v>
      </c>
      <c r="D30" s="6">
        <v>962.69120788991017</v>
      </c>
      <c r="E30" s="6">
        <v>910.32275062646954</v>
      </c>
      <c r="F30" s="6">
        <v>922.84836035370608</v>
      </c>
      <c r="G30" s="6">
        <v>890.06722171527679</v>
      </c>
      <c r="H30" s="6">
        <v>852.72734597487283</v>
      </c>
      <c r="I30" s="6">
        <v>861.54802489203576</v>
      </c>
      <c r="J30" s="6">
        <v>878.53174715700868</v>
      </c>
      <c r="K30" s="6">
        <v>890.61838873312365</v>
      </c>
      <c r="L30" s="6">
        <v>842.16439827997931</v>
      </c>
      <c r="M30" s="6">
        <v>829.97442039201519</v>
      </c>
      <c r="N30" s="6">
        <v>838.48580240839055</v>
      </c>
      <c r="O30" s="6">
        <v>803.93922323859749</v>
      </c>
      <c r="P30" s="6">
        <v>812.74830439179834</v>
      </c>
      <c r="Q30" s="6">
        <v>782.88799978808618</v>
      </c>
      <c r="R30" s="15">
        <f t="shared" si="0"/>
        <v>976.95663566460973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Base'!D29</f>
        <v>1068.2494925303372</v>
      </c>
      <c r="C31" s="6">
        <v>969.70838398854721</v>
      </c>
      <c r="D31" s="6">
        <v>1030.9626474545287</v>
      </c>
      <c r="E31" s="6">
        <v>976.0483882528107</v>
      </c>
      <c r="F31" s="6">
        <v>988.31144891345946</v>
      </c>
      <c r="G31" s="6">
        <v>942.87883162192975</v>
      </c>
      <c r="H31" s="6">
        <v>903.50046010108326</v>
      </c>
      <c r="I31" s="6">
        <v>912.18297376068301</v>
      </c>
      <c r="J31" s="6">
        <v>941.97369100350602</v>
      </c>
      <c r="K31" s="6">
        <v>953.80710560179546</v>
      </c>
      <c r="L31" s="6">
        <v>902.99492633106649</v>
      </c>
      <c r="M31" s="6">
        <v>878.98010374987371</v>
      </c>
      <c r="N31" s="6">
        <v>887.35823047034148</v>
      </c>
      <c r="O31" s="6">
        <v>850.9241322828691</v>
      </c>
      <c r="P31" s="6">
        <v>871.46406048997721</v>
      </c>
      <c r="Q31" s="6">
        <v>828.2366771350313</v>
      </c>
      <c r="R31" s="15">
        <f t="shared" si="0"/>
        <v>1046.0335375836228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Base'!D30</f>
        <v>1147.9789778680661</v>
      </c>
      <c r="C32" s="6">
        <v>1031.435391641709</v>
      </c>
      <c r="D32" s="6">
        <v>1107.9252168941166</v>
      </c>
      <c r="E32" s="6">
        <v>1050.1285648886414</v>
      </c>
      <c r="F32" s="6">
        <v>1062.109737022013</v>
      </c>
      <c r="G32" s="6">
        <v>1002.4591503753213</v>
      </c>
      <c r="H32" s="6">
        <v>960.77614686905815</v>
      </c>
      <c r="I32" s="6">
        <v>969.30871493317727</v>
      </c>
      <c r="J32" s="6">
        <v>1013.4810768863217</v>
      </c>
      <c r="K32" s="6">
        <v>1025.0426680245882</v>
      </c>
      <c r="L32" s="6">
        <v>971.56020684166094</v>
      </c>
      <c r="M32" s="6">
        <v>934.26280528635664</v>
      </c>
      <c r="N32" s="6">
        <v>942.49634476765596</v>
      </c>
      <c r="O32" s="6">
        <v>903.9281028832155</v>
      </c>
      <c r="P32" s="6">
        <v>937.64668804885719</v>
      </c>
      <c r="Q32" s="6">
        <v>879.39549158509328</v>
      </c>
      <c r="R32" s="15">
        <f t="shared" si="0"/>
        <v>1123.9043069829688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Base'!D31</f>
        <v>1237.5132059200175</v>
      </c>
      <c r="C33" s="6">
        <v>1100.8339964649499</v>
      </c>
      <c r="D33" s="6">
        <v>1194.3537862586109</v>
      </c>
      <c r="E33" s="6">
        <v>1133.3092058242682</v>
      </c>
      <c r="F33" s="6">
        <v>1144.9864993606382</v>
      </c>
      <c r="G33" s="6">
        <v>1069.445319678885</v>
      </c>
      <c r="H33" s="6">
        <v>1025.1671867138186</v>
      </c>
      <c r="I33" s="6">
        <v>1033.5363518998483</v>
      </c>
      <c r="J33" s="6">
        <v>1093.7741079940658</v>
      </c>
      <c r="K33" s="6">
        <v>1105.0427452984361</v>
      </c>
      <c r="L33" s="6">
        <v>1048.5510123579825</v>
      </c>
      <c r="M33" s="6">
        <v>996.41411290866449</v>
      </c>
      <c r="N33" s="6">
        <v>1004.4901504361239</v>
      </c>
      <c r="O33" s="6">
        <v>963.5185254472035</v>
      </c>
      <c r="P33" s="6">
        <v>1011.9631126817504</v>
      </c>
      <c r="Q33" s="6">
        <v>936.91221151607681</v>
      </c>
      <c r="R33" s="15">
        <f t="shared" si="0"/>
        <v>1211.3535765463907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Base'!D32</f>
        <v>1337.6097227866223</v>
      </c>
      <c r="C34" s="6">
        <v>1178.5598516610451</v>
      </c>
      <c r="D34" s="6">
        <v>1290.980215016476</v>
      </c>
      <c r="E34" s="6">
        <v>1226.5385260110932</v>
      </c>
      <c r="F34" s="6">
        <v>1237.6441663064438</v>
      </c>
      <c r="G34" s="6">
        <v>1144.4705961495715</v>
      </c>
      <c r="H34" s="6">
        <v>1097.512447149544</v>
      </c>
      <c r="I34" s="6">
        <v>1105.4734966123435</v>
      </c>
      <c r="J34" s="6">
        <v>1183.7694734101042</v>
      </c>
      <c r="K34" s="6">
        <v>1194.4858916271241</v>
      </c>
      <c r="L34" s="6">
        <v>1134.847855666286</v>
      </c>
      <c r="M34" s="6">
        <v>1066.2445591306873</v>
      </c>
      <c r="N34" s="6">
        <v>1073.9264653371297</v>
      </c>
      <c r="O34" s="6">
        <v>1030.4733889351232</v>
      </c>
      <c r="P34" s="6">
        <v>1095.2644522570911</v>
      </c>
      <c r="Q34" s="6">
        <v>1001.5384451693043</v>
      </c>
      <c r="R34" s="15">
        <f t="shared" si="0"/>
        <v>1309.1228649059444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Base'!D33</f>
        <v>1448.4584407176544</v>
      </c>
      <c r="C35" s="6">
        <v>1264.877685198983</v>
      </c>
      <c r="D35" s="6">
        <v>1397.9888667512989</v>
      </c>
      <c r="E35" s="6">
        <v>1329.8652209249126</v>
      </c>
      <c r="F35" s="6">
        <v>1340.2606631298065</v>
      </c>
      <c r="G35" s="6">
        <v>1227.7911475067745</v>
      </c>
      <c r="H35" s="6">
        <v>1177.919579185429</v>
      </c>
      <c r="I35" s="6">
        <v>1185.3664713161347</v>
      </c>
      <c r="J35" s="6">
        <v>1283.5143990347215</v>
      </c>
      <c r="K35" s="6">
        <v>1293.5447454465261</v>
      </c>
      <c r="L35" s="6">
        <v>1230.4962624463949</v>
      </c>
      <c r="M35" s="6">
        <v>1143.8582429821654</v>
      </c>
      <c r="N35" s="6">
        <v>1151.0435943051045</v>
      </c>
      <c r="O35" s="6">
        <v>1104.8927380400858</v>
      </c>
      <c r="P35" s="6">
        <v>1187.594840150158</v>
      </c>
      <c r="Q35" s="6">
        <v>1073.3709305481227</v>
      </c>
      <c r="R35" s="15">
        <f t="shared" si="0"/>
        <v>1417.4004436250843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Base'!D34</f>
        <v>1571.245089191036</v>
      </c>
      <c r="C36" s="6">
        <v>1360.7962747047375</v>
      </c>
      <c r="D36" s="6">
        <v>1516.5257091866579</v>
      </c>
      <c r="E36" s="6">
        <v>1444.3849609007621</v>
      </c>
      <c r="F36" s="6">
        <v>1453.9363623990569</v>
      </c>
      <c r="G36" s="6">
        <v>1320.3815524900958</v>
      </c>
      <c r="H36" s="6">
        <v>1267.3203791022547</v>
      </c>
      <c r="I36" s="6">
        <v>1274.1506725024749</v>
      </c>
      <c r="J36" s="6">
        <v>1394.0676908943769</v>
      </c>
      <c r="K36" s="6">
        <v>1403.2826559560178</v>
      </c>
      <c r="L36" s="6">
        <v>1336.5127772870544</v>
      </c>
      <c r="M36" s="6">
        <v>1230.1552948552974</v>
      </c>
      <c r="N36" s="6">
        <v>1236.7451442092238</v>
      </c>
      <c r="O36" s="6">
        <v>1187.6404331323611</v>
      </c>
      <c r="P36" s="6">
        <v>1289.936513292058</v>
      </c>
      <c r="Q36" s="6">
        <v>1153.2441052362271</v>
      </c>
      <c r="R36" s="15">
        <f t="shared" si="0"/>
        <v>1537.3468547729069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Base'!D35</f>
        <v>1707.9210306178459</v>
      </c>
      <c r="C37" s="6">
        <v>1467.8837311598434</v>
      </c>
      <c r="D37" s="6">
        <v>1648.4755815473156</v>
      </c>
      <c r="E37" s="6">
        <v>1571.9200912138133</v>
      </c>
      <c r="F37" s="6">
        <v>1580.4799211463762</v>
      </c>
      <c r="G37" s="6">
        <v>1423.7562343962386</v>
      </c>
      <c r="H37" s="6">
        <v>1367.1790780327644</v>
      </c>
      <c r="I37" s="6">
        <v>1373.2790607901338</v>
      </c>
      <c r="J37" s="6">
        <v>1517.1894551117643</v>
      </c>
      <c r="K37" s="6">
        <v>1525.4464984623014</v>
      </c>
      <c r="L37" s="6">
        <v>1454.5862403240249</v>
      </c>
      <c r="M37" s="6">
        <v>1326.5497368764784</v>
      </c>
      <c r="N37" s="6">
        <v>1332.4342469769647</v>
      </c>
      <c r="O37" s="6">
        <v>1280.0730243706994</v>
      </c>
      <c r="P37" s="6">
        <v>1403.9205249360166</v>
      </c>
      <c r="Q37" s="6">
        <v>1242.4679308883301</v>
      </c>
      <c r="R37" s="15">
        <f t="shared" si="0"/>
        <v>1670.8696889455666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Base'!D36</f>
        <v>1859.4848512642156</v>
      </c>
      <c r="C38" s="6">
        <v>1587.0478151589011</v>
      </c>
      <c r="D38" s="6">
        <v>1794.8044389022903</v>
      </c>
      <c r="E38" s="6">
        <v>1713.4257491387589</v>
      </c>
      <c r="F38" s="6">
        <v>1720.8197978566175</v>
      </c>
      <c r="G38" s="6">
        <v>1538.7927099457436</v>
      </c>
      <c r="H38" s="6">
        <v>1478.358811445868</v>
      </c>
      <c r="I38" s="6">
        <v>1483.5944539079512</v>
      </c>
      <c r="J38" s="6">
        <v>1653.8033953337822</v>
      </c>
      <c r="K38" s="6">
        <v>1660.9342232212102</v>
      </c>
      <c r="L38" s="6">
        <v>1585.6042555260919</v>
      </c>
      <c r="M38" s="6">
        <v>1433.875814440285</v>
      </c>
      <c r="N38" s="6">
        <v>1438.9255305924512</v>
      </c>
      <c r="O38" s="6">
        <v>1382.9916188606037</v>
      </c>
      <c r="P38" s="6">
        <v>1530.4051235566017</v>
      </c>
      <c r="Q38" s="6">
        <v>1341.8166043779081</v>
      </c>
      <c r="R38" s="15">
        <f t="shared" si="0"/>
        <v>1818.947876787199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Base'!D37</f>
        <v>2028.1172021699467</v>
      </c>
      <c r="C39" s="6">
        <v>1720.0815007642041</v>
      </c>
      <c r="D39" s="6">
        <v>1957.6194772906044</v>
      </c>
      <c r="E39" s="6">
        <v>1870.9458564261445</v>
      </c>
      <c r="F39" s="6">
        <v>1876.9789890395339</v>
      </c>
      <c r="G39" s="6">
        <v>1667.223139643369</v>
      </c>
      <c r="H39" s="6">
        <v>1602.5387998818956</v>
      </c>
      <c r="I39" s="6">
        <v>1606.7593406486214</v>
      </c>
      <c r="J39" s="6">
        <v>1805.8843714099073</v>
      </c>
      <c r="K39" s="6">
        <v>1811.7004813894221</v>
      </c>
      <c r="L39" s="6">
        <v>1731.462537982278</v>
      </c>
      <c r="M39" s="6">
        <v>1553.7556511180126</v>
      </c>
      <c r="N39" s="6">
        <v>1557.8249599603757</v>
      </c>
      <c r="O39" s="6">
        <v>1497.9529402486232</v>
      </c>
      <c r="P39" s="6">
        <v>1671.2217967849681</v>
      </c>
      <c r="Q39" s="6">
        <v>1452.7938005732581</v>
      </c>
      <c r="R39" s="15">
        <f t="shared" si="0"/>
        <v>1983.7143913496598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Base'!D38</f>
        <v>2215.6570364999352</v>
      </c>
      <c r="C40" s="6">
        <v>1868.5741151144857</v>
      </c>
      <c r="D40" s="6">
        <v>2138.6992175695591</v>
      </c>
      <c r="E40" s="6">
        <v>2046.2213016155872</v>
      </c>
      <c r="F40" s="6">
        <v>2050.666606104332</v>
      </c>
      <c r="G40" s="6">
        <v>1810.5838492242522</v>
      </c>
      <c r="H40" s="6">
        <v>1741.2191968928421</v>
      </c>
      <c r="I40" s="6">
        <v>1744.2492431984319</v>
      </c>
      <c r="J40" s="6">
        <v>1975.1157169672588</v>
      </c>
      <c r="K40" s="6">
        <v>1979.3979370220211</v>
      </c>
      <c r="L40" s="6">
        <v>1893.7783485459829</v>
      </c>
      <c r="M40" s="6">
        <v>1687.6392051645632</v>
      </c>
      <c r="N40" s="6">
        <v>1690.558664143043</v>
      </c>
      <c r="O40" s="6">
        <v>1626.3492711470406</v>
      </c>
      <c r="P40" s="6">
        <v>1827.934096499629</v>
      </c>
      <c r="Q40" s="6">
        <v>1576.7450076735288</v>
      </c>
      <c r="R40" s="15">
        <f t="shared" si="0"/>
        <v>2166.9702430705615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Base'!D39</f>
        <v>2421.9238677880139</v>
      </c>
      <c r="C41" s="6">
        <v>2032.6250872094465</v>
      </c>
      <c r="D41" s="6">
        <v>2337.8735048757239</v>
      </c>
      <c r="E41" s="6">
        <v>2239.1397569507967</v>
      </c>
      <c r="F41" s="6">
        <v>2241.7239494414125</v>
      </c>
      <c r="G41" s="6">
        <v>1968.9734781630254</v>
      </c>
      <c r="H41" s="6">
        <v>1894.5323358105297</v>
      </c>
      <c r="I41" s="6">
        <v>1896.1616620112377</v>
      </c>
      <c r="J41" s="6">
        <v>2161.3924419336245</v>
      </c>
      <c r="K41" s="6">
        <v>2163.8768864956928</v>
      </c>
      <c r="L41" s="6">
        <v>2072.454783965602</v>
      </c>
      <c r="M41" s="6">
        <v>1835.6563753816708</v>
      </c>
      <c r="N41" s="6">
        <v>1837.2230365591593</v>
      </c>
      <c r="O41" s="6">
        <v>1768.3077308886984</v>
      </c>
      <c r="P41" s="6">
        <v>2000.4514307366169</v>
      </c>
      <c r="Q41" s="6">
        <v>1713.7948602004089</v>
      </c>
      <c r="R41" s="15">
        <f t="shared" si="0"/>
        <v>2368.545838607125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Base'!D40</f>
        <v>2647.8040891287701</v>
      </c>
      <c r="C42" s="6">
        <v>2213.1257169599389</v>
      </c>
      <c r="D42" s="6">
        <v>2556.0023839984315</v>
      </c>
      <c r="E42" s="6">
        <v>2450.5711441512308</v>
      </c>
      <c r="F42" s="6">
        <v>2450.9805421258161</v>
      </c>
      <c r="G42" s="6">
        <v>2143.2553312018217</v>
      </c>
      <c r="H42" s="6">
        <v>2063.3402953822406</v>
      </c>
      <c r="I42" s="6">
        <v>2063.3276263995267</v>
      </c>
      <c r="J42" s="6">
        <v>2365.5579829823469</v>
      </c>
      <c r="K42" s="6">
        <v>2365.9418289915529</v>
      </c>
      <c r="L42" s="6">
        <v>2268.3046651081131</v>
      </c>
      <c r="M42" s="6">
        <v>1998.6418353861584</v>
      </c>
      <c r="N42" s="6">
        <v>1998.6227637929499</v>
      </c>
      <c r="O42" s="6">
        <v>1924.63133961884</v>
      </c>
      <c r="P42" s="6">
        <v>2189.5615690002792</v>
      </c>
      <c r="Q42" s="6">
        <v>1864.7206071296016</v>
      </c>
      <c r="R42" s="15">
        <f t="shared" si="0"/>
        <v>2589.3131247637925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Base'!D41</f>
        <v>2895.7335975148862</v>
      </c>
      <c r="C43" s="6">
        <v>2412.1364284809815</v>
      </c>
      <c r="D43" s="6">
        <v>2795.4418671829549</v>
      </c>
      <c r="E43" s="6">
        <v>2682.8122864331153</v>
      </c>
      <c r="F43" s="6">
        <v>2680.7006316218385</v>
      </c>
      <c r="G43" s="6">
        <v>2335.4215148234025</v>
      </c>
      <c r="H43" s="6">
        <v>2249.5828818272062</v>
      </c>
      <c r="I43" s="6">
        <v>2247.6608332177352</v>
      </c>
      <c r="J43" s="6">
        <v>2589.8333112625032</v>
      </c>
      <c r="K43" s="6">
        <v>2587.7823734619346</v>
      </c>
      <c r="L43" s="6">
        <v>2483.4618794305761</v>
      </c>
      <c r="M43" s="6">
        <v>2178.4707213040838</v>
      </c>
      <c r="N43" s="6">
        <v>2176.6078198368414</v>
      </c>
      <c r="O43" s="6">
        <v>2097.1210417655843</v>
      </c>
      <c r="P43" s="6">
        <v>2397.3276057288244</v>
      </c>
      <c r="Q43" s="6">
        <v>2031.2629234009046</v>
      </c>
      <c r="R43" s="15">
        <f t="shared" si="0"/>
        <v>2831.6569750235394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Base'!D42</f>
        <v>3169.9220744445925</v>
      </c>
      <c r="C44" s="6">
        <v>2633.1781460715169</v>
      </c>
      <c r="D44" s="6">
        <v>3060.2644044239469</v>
      </c>
      <c r="E44" s="6">
        <v>2940.7001592754091</v>
      </c>
      <c r="F44" s="6">
        <v>2934.7989534726917</v>
      </c>
      <c r="G44" s="6">
        <v>2548.8766004853665</v>
      </c>
      <c r="H44" s="6">
        <v>2457.3743850996857</v>
      </c>
      <c r="I44" s="6">
        <v>2452.4322782031854</v>
      </c>
      <c r="J44" s="6">
        <v>2838.900485634389</v>
      </c>
      <c r="K44" s="6">
        <v>2833.1849174083882</v>
      </c>
      <c r="L44" s="6">
        <v>2722.4301835798601</v>
      </c>
      <c r="M44" s="6">
        <v>2379.1226818065998</v>
      </c>
      <c r="N44" s="6">
        <v>2374.3406172079954</v>
      </c>
      <c r="O44" s="6">
        <v>2289.6017837005893</v>
      </c>
      <c r="P44" s="6">
        <v>2628.1080021051052</v>
      </c>
      <c r="Q44" s="6">
        <v>2217.1209045911364</v>
      </c>
      <c r="R44" s="15">
        <f t="shared" si="0"/>
        <v>3099.6985631131588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Base'!D43</f>
        <v>3471.7498797738949</v>
      </c>
      <c r="C45" s="6">
        <v>2877.6187784572635</v>
      </c>
      <c r="D45" s="6">
        <v>3351.8108436630187</v>
      </c>
      <c r="E45" s="6">
        <v>3224.9022866445844</v>
      </c>
      <c r="F45" s="6">
        <v>3214.5704342619638</v>
      </c>
      <c r="G45" s="6">
        <v>2784.9468182411515</v>
      </c>
      <c r="H45" s="6">
        <v>2687.4089533550059</v>
      </c>
      <c r="I45" s="6">
        <v>2678.9200174855846</v>
      </c>
      <c r="J45" s="6">
        <v>3113.4075003534163</v>
      </c>
      <c r="K45" s="6">
        <v>3103.4066206596335</v>
      </c>
      <c r="L45" s="6">
        <v>2985.8349207001056</v>
      </c>
      <c r="M45" s="6">
        <v>2601.2706998938697</v>
      </c>
      <c r="N45" s="6">
        <v>2593.0597976035324</v>
      </c>
      <c r="O45" s="6">
        <v>2502.7220952796283</v>
      </c>
      <c r="P45" s="6">
        <v>2882.5095081415466</v>
      </c>
      <c r="Q45" s="6">
        <v>2422.9230718410195</v>
      </c>
      <c r="R45" s="15">
        <f t="shared" si="0"/>
        <v>3394.796169334466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Base'!D44</f>
        <v>3802.8005246098887</v>
      </c>
      <c r="C46" s="6">
        <v>3146.8607013116675</v>
      </c>
      <c r="D46" s="6">
        <v>3671.6127574577022</v>
      </c>
      <c r="E46" s="6">
        <v>3536.855476672873</v>
      </c>
      <c r="F46" s="6">
        <v>3521.4869911899805</v>
      </c>
      <c r="G46" s="6">
        <v>3044.9886488249667</v>
      </c>
      <c r="H46" s="6">
        <v>2940.9653756055018</v>
      </c>
      <c r="I46" s="6">
        <v>2928.4278048158776</v>
      </c>
      <c r="J46" s="6">
        <v>3414.7439664690851</v>
      </c>
      <c r="K46" s="6">
        <v>3399.8708836089786</v>
      </c>
      <c r="L46" s="6">
        <v>3275.0114979255418</v>
      </c>
      <c r="M46" s="6">
        <v>2846.1516360904848</v>
      </c>
      <c r="N46" s="6">
        <v>2834.0262228638153</v>
      </c>
      <c r="O46" s="6">
        <v>2737.6706756441572</v>
      </c>
      <c r="P46" s="6">
        <v>3161.8234521793584</v>
      </c>
      <c r="Q46" s="6">
        <v>2649.8189508421929</v>
      </c>
      <c r="R46" s="15">
        <f t="shared" si="0"/>
        <v>3718.5013406701037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Base'!D45</f>
        <v>4165.3529484478358</v>
      </c>
      <c r="C47" s="6">
        <v>3443.0151512190751</v>
      </c>
      <c r="D47" s="6">
        <v>4021.8801976970676</v>
      </c>
      <c r="E47" s="6">
        <v>3878.761476580713</v>
      </c>
      <c r="F47" s="6">
        <v>3857.6790081198119</v>
      </c>
      <c r="G47" s="6">
        <v>3331.0473359462812</v>
      </c>
      <c r="H47" s="6">
        <v>3220.0731374817228</v>
      </c>
      <c r="I47" s="6">
        <v>3202.9247768042164</v>
      </c>
      <c r="J47" s="6">
        <v>3745.0441957387261</v>
      </c>
      <c r="K47" s="6">
        <v>3724.6428724744537</v>
      </c>
      <c r="L47" s="6">
        <v>3592.0163247395431</v>
      </c>
      <c r="M47" s="6">
        <v>3115.730943867321</v>
      </c>
      <c r="N47" s="6">
        <v>3099.146892579347</v>
      </c>
      <c r="O47" s="6">
        <v>2996.339187842731</v>
      </c>
      <c r="P47" s="6">
        <v>3468.0425385977378</v>
      </c>
      <c r="Q47" s="6">
        <v>2899.6400039532555</v>
      </c>
      <c r="R47" s="15">
        <f t="shared" si="0"/>
        <v>4073.0518491768012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Base'!D46</f>
        <v>4561.8222627130817</v>
      </c>
      <c r="C48" s="6">
        <v>3768.2706728598851</v>
      </c>
      <c r="D48" s="6">
        <v>4404.9530511374851</v>
      </c>
      <c r="E48" s="6">
        <v>4252.9393563655567</v>
      </c>
      <c r="F48" s="6">
        <v>4225.3996031964298</v>
      </c>
      <c r="G48" s="6">
        <v>3645.2420495799797</v>
      </c>
      <c r="H48" s="6">
        <v>3526.827711855728</v>
      </c>
      <c r="I48" s="6">
        <v>3504.4501931906111</v>
      </c>
      <c r="J48" s="6">
        <v>4106.5543223242203</v>
      </c>
      <c r="K48" s="6">
        <v>4079.9048511902834</v>
      </c>
      <c r="L48" s="6">
        <v>3939.0114724188888</v>
      </c>
      <c r="M48" s="6">
        <v>3412.0370872802087</v>
      </c>
      <c r="N48" s="6">
        <v>3390.3958994115537</v>
      </c>
      <c r="O48" s="6">
        <v>3280.6790379933955</v>
      </c>
      <c r="P48" s="6">
        <v>3803.2602451808511</v>
      </c>
      <c r="Q48" s="6">
        <v>3174.2748335065603</v>
      </c>
      <c r="R48" s="15">
        <f t="shared" si="0"/>
        <v>4460.8170900880823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Base'!D47</f>
        <v>4995.7482213951471</v>
      </c>
      <c r="C49" s="6">
        <v>4125.78306868442</v>
      </c>
      <c r="D49" s="6">
        <v>4824.2615627081796</v>
      </c>
      <c r="E49" s="6">
        <v>4662.7830133328462</v>
      </c>
      <c r="F49" s="6">
        <v>4627.9526391708987</v>
      </c>
      <c r="G49" s="6">
        <v>3990.6289307442744</v>
      </c>
      <c r="H49" s="6">
        <v>3864.24630994071</v>
      </c>
      <c r="I49" s="6">
        <v>3835.9453652776128</v>
      </c>
      <c r="J49" s="6">
        <v>4502.5621174388243</v>
      </c>
      <c r="K49" s="6">
        <v>4468.8574271990092</v>
      </c>
      <c r="L49" s="6">
        <v>4319.1623401976922</v>
      </c>
      <c r="M49" s="6">
        <v>3737.9913181460229</v>
      </c>
      <c r="N49" s="6">
        <v>3710.6208845130895</v>
      </c>
      <c r="O49" s="6">
        <v>3593.5008997127084</v>
      </c>
      <c r="P49" s="6">
        <v>4170.5420749366585</v>
      </c>
      <c r="Q49" s="6">
        <v>3476.4439155997416</v>
      </c>
      <c r="R49" s="15">
        <f t="shared" si="0"/>
        <v>4885.2692128483359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Base'!D48</f>
        <v>5470.1453771174511</v>
      </c>
      <c r="C50" s="6">
        <v>4518.2682129785426</v>
      </c>
      <c r="D50" s="6">
        <v>5282.7259296990087</v>
      </c>
      <c r="E50" s="6">
        <v>5111.1858379309915</v>
      </c>
      <c r="F50" s="6">
        <v>5068.1496372250895</v>
      </c>
      <c r="G50" s="6">
        <v>4369.8378475932595</v>
      </c>
      <c r="H50" s="6">
        <v>4234.9290121005206</v>
      </c>
      <c r="I50" s="6">
        <v>4199.9411872061592</v>
      </c>
      <c r="J50" s="6">
        <v>4935.8694745162793</v>
      </c>
      <c r="K50" s="6">
        <v>4894.2233387631422</v>
      </c>
      <c r="L50" s="6">
        <v>4735.1654267421827</v>
      </c>
      <c r="M50" s="6">
        <v>4096.1106754824277</v>
      </c>
      <c r="N50" s="6">
        <v>4062.2720216615012</v>
      </c>
      <c r="O50" s="6">
        <v>3937.2261679763296</v>
      </c>
      <c r="P50" s="6">
        <v>4572.4985727885496</v>
      </c>
      <c r="Q50" s="6">
        <v>3808.4907991363102</v>
      </c>
      <c r="R50" s="15">
        <f t="shared" si="0"/>
        <v>5349.3651884059555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Base'!D49</f>
        <v>5986.4400883870048</v>
      </c>
      <c r="C51" s="6">
        <v>4947.2868254562709</v>
      </c>
      <c r="D51" s="6">
        <v>5781.7365810783558</v>
      </c>
      <c r="E51" s="6">
        <v>5599.5932368759368</v>
      </c>
      <c r="F51" s="6">
        <v>5547.3384839119053</v>
      </c>
      <c r="G51" s="6">
        <v>4784.3862785367201</v>
      </c>
      <c r="H51" s="6">
        <v>4640.4233900699828</v>
      </c>
      <c r="I51" s="6">
        <v>4597.9044649304315</v>
      </c>
      <c r="J51" s="6">
        <v>5407.883300131497</v>
      </c>
      <c r="K51" s="6">
        <v>5357.3153603222099</v>
      </c>
      <c r="L51" s="6">
        <v>5188.3826118935276</v>
      </c>
      <c r="M51" s="6">
        <v>4487.8982346174334</v>
      </c>
      <c r="N51" s="6">
        <v>4446.7743555728248</v>
      </c>
      <c r="O51" s="6">
        <v>4313.3063186851841</v>
      </c>
      <c r="P51" s="6">
        <v>5010.4543683890088</v>
      </c>
      <c r="Q51" s="6">
        <v>4171.8244839433783</v>
      </c>
      <c r="R51" s="15">
        <f t="shared" si="0"/>
        <v>5854.5139072682432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Base'!D50</f>
        <v>6546.0432085195316</v>
      </c>
      <c r="C52" s="6">
        <v>5414.3989953141481</v>
      </c>
      <c r="D52" s="6">
        <v>6322.6696786504081</v>
      </c>
      <c r="E52" s="6">
        <v>6129.4477673888559</v>
      </c>
      <c r="F52" s="6">
        <v>6066.8547510969365</v>
      </c>
      <c r="G52" s="6">
        <v>5235.7913919656221</v>
      </c>
      <c r="H52" s="6">
        <v>5082.2851132512624</v>
      </c>
      <c r="I52" s="6">
        <v>5031.3025960250625</v>
      </c>
      <c r="J52" s="6">
        <v>5920.008194490194</v>
      </c>
      <c r="K52" s="6">
        <v>5859.434985323951</v>
      </c>
      <c r="L52" s="6">
        <v>5680.1740573820234</v>
      </c>
      <c r="M52" s="6">
        <v>4914.8655011277078</v>
      </c>
      <c r="N52" s="6">
        <v>4865.5540943967553</v>
      </c>
      <c r="O52" s="6">
        <v>4723.2014121580723</v>
      </c>
      <c r="P52" s="6">
        <v>5485.7328231208639</v>
      </c>
      <c r="Q52" s="6">
        <v>4567.8627779044728</v>
      </c>
      <c r="R52" s="15">
        <f t="shared" si="0"/>
        <v>6402.1098018496932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Base'!D51</f>
        <v>7154.0072652404297</v>
      </c>
      <c r="C53" s="6">
        <v>5924.1053453176974</v>
      </c>
      <c r="D53" s="6">
        <v>6910.4232113330227</v>
      </c>
      <c r="E53" s="6">
        <v>6705.6136235099875</v>
      </c>
      <c r="F53" s="6">
        <v>6631.41786423759</v>
      </c>
      <c r="G53" s="6">
        <v>5728.4142211103799</v>
      </c>
      <c r="H53" s="6">
        <v>5564.8335081000159</v>
      </c>
      <c r="I53" s="6">
        <v>5504.3354748833817</v>
      </c>
      <c r="J53" s="6">
        <v>6476.9571705362796</v>
      </c>
      <c r="K53" s="6">
        <v>6405.1557408906501</v>
      </c>
      <c r="L53" s="6">
        <v>6215.0784120489434</v>
      </c>
      <c r="M53" s="6">
        <v>5381.1961290623622</v>
      </c>
      <c r="N53" s="6">
        <v>5322.6797248074417</v>
      </c>
      <c r="O53" s="6">
        <v>5170.9387586657404</v>
      </c>
      <c r="P53" s="6">
        <v>6002.7302107915111</v>
      </c>
      <c r="Q53" s="6">
        <v>5000.5052961189776</v>
      </c>
      <c r="R53" s="15">
        <f t="shared" si="0"/>
        <v>6997.1097700889823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Base'!D52</f>
        <v>7815.3074308661962</v>
      </c>
      <c r="C54" s="6">
        <v>6480.9626118164915</v>
      </c>
      <c r="D54" s="6">
        <v>7549.8276280438513</v>
      </c>
      <c r="E54" s="6">
        <v>7334.46271726144</v>
      </c>
      <c r="F54" s="6">
        <v>7245.690452927488</v>
      </c>
      <c r="G54" s="6">
        <v>6266.6753317770199</v>
      </c>
      <c r="H54" s="6">
        <v>6094.1040788796063</v>
      </c>
      <c r="I54" s="6">
        <v>6021.2660858467643</v>
      </c>
      <c r="J54" s="6">
        <v>7084.937790320645</v>
      </c>
      <c r="K54" s="6">
        <v>6999.0025177417765</v>
      </c>
      <c r="L54" s="6">
        <v>6799.1104648272185</v>
      </c>
      <c r="M54" s="6">
        <v>5892.7563704634485</v>
      </c>
      <c r="N54" s="6">
        <v>5822.2850552771451</v>
      </c>
      <c r="O54" s="6">
        <v>5662.1878645851184</v>
      </c>
      <c r="P54" s="6">
        <v>6567.301406723207</v>
      </c>
      <c r="Q54" s="6">
        <v>5475.2595415033984</v>
      </c>
      <c r="R54" s="15">
        <f t="shared" si="0"/>
        <v>7644.4011387867049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Base'!D53</f>
        <v>8536.7135397020029</v>
      </c>
      <c r="C55" s="6">
        <v>7091.0611257760784</v>
      </c>
      <c r="D55" s="6">
        <v>8247.4544702223429</v>
      </c>
      <c r="E55" s="6">
        <v>8021.1983926620751</v>
      </c>
      <c r="F55" s="6">
        <v>7916.0143080209054</v>
      </c>
      <c r="G55" s="6">
        <v>6856.4827234929717</v>
      </c>
      <c r="H55" s="6">
        <v>6674.5840403113607</v>
      </c>
      <c r="I55" s="6">
        <v>6587.7914899238513</v>
      </c>
      <c r="J55" s="6">
        <v>7748.9831246507183</v>
      </c>
      <c r="K55" s="6">
        <v>7647.1286779062457</v>
      </c>
      <c r="L55" s="6">
        <v>7437.1078120471793</v>
      </c>
      <c r="M55" s="6">
        <v>6453.8894049565361</v>
      </c>
      <c r="N55" s="6">
        <v>6369.8944040663</v>
      </c>
      <c r="O55" s="6">
        <v>6201.1260374229296</v>
      </c>
      <c r="P55" s="6">
        <v>7184.1250927671999</v>
      </c>
      <c r="Q55" s="6">
        <v>5996.1676559726448</v>
      </c>
      <c r="R55" s="15">
        <f t="shared" si="0"/>
        <v>8350.631407027935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Base'!D54</f>
        <v>9324.0597892841961</v>
      </c>
      <c r="C56" s="6">
        <v>7759.9884146434579</v>
      </c>
      <c r="D56" s="6">
        <v>9008.9918504299967</v>
      </c>
      <c r="E56" s="6">
        <v>8771.4028873993175</v>
      </c>
      <c r="F56" s="6">
        <v>8647.9058816191791</v>
      </c>
      <c r="G56" s="6">
        <v>7503.2734867120298</v>
      </c>
      <c r="H56" s="6">
        <v>7311.603326946416</v>
      </c>
      <c r="I56" s="6">
        <v>7209.1731124072749</v>
      </c>
      <c r="J56" s="6">
        <v>8474.5322494206866</v>
      </c>
      <c r="K56" s="6">
        <v>8354.9080156694818</v>
      </c>
      <c r="L56" s="6">
        <v>8134.34165983617</v>
      </c>
      <c r="M56" s="6">
        <v>7069.779091633578</v>
      </c>
      <c r="N56" s="6">
        <v>6970.6240699309546</v>
      </c>
      <c r="O56" s="6">
        <v>6792.7667073516441</v>
      </c>
      <c r="P56" s="6">
        <v>7858.333243881284</v>
      </c>
      <c r="Q56" s="6">
        <v>6568.1026640979599</v>
      </c>
      <c r="R56" s="15">
        <f t="shared" si="0"/>
        <v>9121.5488538638601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Base'!D55</f>
        <v>10183.83943405249</v>
      </c>
      <c r="C57" s="6">
        <v>8494.0189216194849</v>
      </c>
      <c r="D57" s="6">
        <v>9840.782390480992</v>
      </c>
      <c r="E57" s="6">
        <v>9591.4725759107168</v>
      </c>
      <c r="F57" s="6">
        <v>9447.5295084715908</v>
      </c>
      <c r="G57" s="6">
        <v>8213.1621623808442</v>
      </c>
      <c r="H57" s="6">
        <v>8011.3005817915619</v>
      </c>
      <c r="I57" s="6">
        <v>7891.337849486561</v>
      </c>
      <c r="J57" s="6">
        <v>9267.8273107062287</v>
      </c>
      <c r="K57" s="6">
        <v>9128.355707451783</v>
      </c>
      <c r="L57" s="6">
        <v>8896.8722735765987</v>
      </c>
      <c r="M57" s="6">
        <v>7746.4034384514698</v>
      </c>
      <c r="N57" s="6">
        <v>7630.2452090325942</v>
      </c>
      <c r="O57" s="6">
        <v>7442.8999325337236</v>
      </c>
      <c r="P57" s="6">
        <v>8595.8344714785144</v>
      </c>
      <c r="Q57" s="6">
        <v>7196.6988826964534</v>
      </c>
      <c r="R57" s="15">
        <f t="shared" si="0"/>
        <v>9963.5584853016335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Base'!D56</f>
        <v>11126.349155102829</v>
      </c>
      <c r="C58" s="6">
        <v>9302.769424169479</v>
      </c>
      <c r="D58" s="6">
        <v>10752.875717203977</v>
      </c>
      <c r="E58" s="6">
        <v>10491.470606358396</v>
      </c>
      <c r="F58" s="6">
        <v>10324.643525762283</v>
      </c>
      <c r="G58" s="6">
        <v>8995.5172863595853</v>
      </c>
      <c r="H58" s="6">
        <v>8783.0315316885117</v>
      </c>
      <c r="I58" s="6">
        <v>8643.3633639203654</v>
      </c>
      <c r="J58" s="6">
        <v>10138.682228678595</v>
      </c>
      <c r="K58" s="6">
        <v>9976.9872362913811</v>
      </c>
      <c r="L58" s="6">
        <v>9734.2205454054365</v>
      </c>
      <c r="M58" s="6">
        <v>8492.8709147436984</v>
      </c>
      <c r="N58" s="6">
        <v>8357.5942450565817</v>
      </c>
      <c r="O58" s="6">
        <v>8160.3450159599342</v>
      </c>
      <c r="P58" s="6">
        <v>9405.9060055532536</v>
      </c>
      <c r="Q58" s="6">
        <v>7890.5364171540523</v>
      </c>
      <c r="R58" s="15">
        <f t="shared" si="0"/>
        <v>10886.806417515842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Base'!D57</f>
        <v>12159.489356948525</v>
      </c>
      <c r="C59" s="6">
        <v>10194.105867236298</v>
      </c>
      <c r="D59" s="6">
        <v>11753.032631823506</v>
      </c>
      <c r="E59" s="6">
        <v>11479.268723737339</v>
      </c>
      <c r="F59" s="6">
        <v>11286.838558582811</v>
      </c>
      <c r="G59" s="6">
        <v>9858.0373983677509</v>
      </c>
      <c r="H59" s="6">
        <v>9634.5558486987557</v>
      </c>
      <c r="I59" s="6">
        <v>9472.7482328754031</v>
      </c>
      <c r="J59" s="6">
        <v>11094.817460839951</v>
      </c>
      <c r="K59" s="6">
        <v>10908.24704206187</v>
      </c>
      <c r="L59" s="6">
        <v>10653.924297881549</v>
      </c>
      <c r="M59" s="6">
        <v>9316.7674034038318</v>
      </c>
      <c r="N59" s="6">
        <v>9160.0013832456752</v>
      </c>
      <c r="O59" s="6">
        <v>8952.4813651808036</v>
      </c>
      <c r="P59" s="6">
        <v>10295.930120368374</v>
      </c>
      <c r="Q59" s="6">
        <v>8656.8213096768868</v>
      </c>
      <c r="R59" s="15">
        <f t="shared" si="0"/>
        <v>11899.113197535489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Base'!D58</f>
        <v>13291.340281731496</v>
      </c>
      <c r="C60" s="6">
        <v>11176.260179642724</v>
      </c>
      <c r="D60" s="6">
        <v>12849.224403133327</v>
      </c>
      <c r="E60" s="6">
        <v>12562.995431839885</v>
      </c>
      <c r="F60" s="6">
        <v>12341.948095997775</v>
      </c>
      <c r="G60" s="6">
        <v>10808.804613213577</v>
      </c>
      <c r="H60" s="6">
        <v>10574.048677565692</v>
      </c>
      <c r="I60" s="6">
        <v>10387.392446234762</v>
      </c>
      <c r="J60" s="6">
        <v>12144.234640231185</v>
      </c>
      <c r="K60" s="6">
        <v>11929.84654772658</v>
      </c>
      <c r="L60" s="6">
        <v>11663.828040187513</v>
      </c>
      <c r="M60" s="6">
        <v>10226.107217951863</v>
      </c>
      <c r="N60" s="6">
        <v>10045.210394367576</v>
      </c>
      <c r="O60" s="6">
        <v>9827.1295300424681</v>
      </c>
      <c r="P60" s="6">
        <v>11273.614724322269</v>
      </c>
      <c r="Q60" s="6">
        <v>9503.2093890684755</v>
      </c>
      <c r="R60" s="15">
        <f t="shared" si="0"/>
        <v>13008.498860764746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Base'!D59</f>
        <v>14535.235618882198</v>
      </c>
      <c r="C61" s="6">
        <v>12261.824396457097</v>
      </c>
      <c r="D61" s="6">
        <v>14054.523598820235</v>
      </c>
      <c r="E61" s="6">
        <v>13755.76701924555</v>
      </c>
      <c r="F61" s="6">
        <v>13502.731331048331</v>
      </c>
      <c r="G61" s="6">
        <v>11860.138955493523</v>
      </c>
      <c r="H61" s="6">
        <v>11613.83390024612</v>
      </c>
      <c r="I61" s="6">
        <v>11399.292262835148</v>
      </c>
      <c r="J61" s="6">
        <v>13299.778162993352</v>
      </c>
      <c r="K61" s="6">
        <v>13054.279318897125</v>
      </c>
      <c r="L61" s="6">
        <v>12776.451626329545</v>
      </c>
      <c r="M61" s="6">
        <v>11232.936249213613</v>
      </c>
      <c r="N61" s="6">
        <v>11024.945244710909</v>
      </c>
      <c r="O61" s="6">
        <v>10796.005790363579</v>
      </c>
      <c r="P61" s="6">
        <v>12351.205271328863</v>
      </c>
      <c r="Q61" s="6">
        <v>10441.140763801683</v>
      </c>
      <c r="R61" s="15">
        <f t="shared" si="0"/>
        <v>14228.136148277017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Base'!D60</f>
        <v>15901.348650515125</v>
      </c>
      <c r="C62" s="6">
        <v>13460.865171482754</v>
      </c>
      <c r="D62" s="6">
        <v>15378.967024390211</v>
      </c>
      <c r="E62" s="6">
        <v>15067.77716269946</v>
      </c>
      <c r="F62" s="6">
        <v>14779.053974582426</v>
      </c>
      <c r="G62" s="6">
        <v>13021.940456726437</v>
      </c>
      <c r="H62" s="6">
        <v>12763.905352853029</v>
      </c>
      <c r="I62" s="6">
        <v>12518.143395054305</v>
      </c>
      <c r="J62" s="6">
        <v>14571.48489308311</v>
      </c>
      <c r="K62" s="6">
        <v>14291.260362133497</v>
      </c>
      <c r="L62" s="6">
        <v>14001.638685613991</v>
      </c>
      <c r="M62" s="6">
        <v>12347.067087836429</v>
      </c>
      <c r="N62" s="6">
        <v>12108.725908568378</v>
      </c>
      <c r="O62" s="6">
        <v>11868.703495517047</v>
      </c>
      <c r="P62" s="6">
        <v>13538.378357788912</v>
      </c>
      <c r="Q62" s="6">
        <v>11480.02126936358</v>
      </c>
      <c r="R62" s="15">
        <f t="shared" si="0"/>
        <v>15568.117740817393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Base'!D61</f>
        <v>17397.975659246917</v>
      </c>
      <c r="C63" s="6">
        <v>14782.124666076168</v>
      </c>
      <c r="D63" s="6">
        <v>16830.818899411366</v>
      </c>
      <c r="E63" s="6">
        <v>16507.61173212649</v>
      </c>
      <c r="F63" s="6">
        <v>16179.126687233087</v>
      </c>
      <c r="G63" s="6">
        <v>14302.867146047391</v>
      </c>
      <c r="H63" s="6">
        <v>14033.138131351905</v>
      </c>
      <c r="I63" s="6">
        <v>13752.492448869489</v>
      </c>
      <c r="J63" s="6">
        <v>15967.874185893448</v>
      </c>
      <c r="K63" s="6">
        <v>15648.943521519373</v>
      </c>
      <c r="L63" s="6">
        <v>15347.816935282477</v>
      </c>
      <c r="M63" s="6">
        <v>13577.265497351638</v>
      </c>
      <c r="N63" s="6">
        <v>13304.994646152227</v>
      </c>
      <c r="O63" s="6">
        <v>13053.84805686984</v>
      </c>
      <c r="P63" s="6">
        <v>14843.474620963019</v>
      </c>
      <c r="Q63" s="6">
        <v>12628.351012450123</v>
      </c>
      <c r="R63" s="15">
        <f t="shared" si="0"/>
        <v>17036.726593203395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Base'!D62</f>
        <v>19024.44901998818</v>
      </c>
      <c r="C64" s="6">
        <v>16227.307905351543</v>
      </c>
      <c r="D64" s="6">
        <v>18409.748355203763</v>
      </c>
      <c r="E64" s="6">
        <v>18067.032705736732</v>
      </c>
      <c r="F64" s="6">
        <v>17702.983320203755</v>
      </c>
      <c r="G64" s="6">
        <v>15704.831638299514</v>
      </c>
      <c r="H64" s="6">
        <v>15417.350294684666</v>
      </c>
      <c r="I64" s="6">
        <v>15104.470375664736</v>
      </c>
      <c r="J64" s="6">
        <v>17481.335864555334</v>
      </c>
      <c r="K64" s="6">
        <v>17127.640466428296</v>
      </c>
      <c r="L64" s="6">
        <v>16808.069656707114</v>
      </c>
      <c r="M64" s="6">
        <v>14919.773153311859</v>
      </c>
      <c r="N64" s="6">
        <v>14616.045288615665</v>
      </c>
      <c r="O64" s="6">
        <v>14348.145758729426</v>
      </c>
      <c r="P64" s="6">
        <v>16260.119533471587</v>
      </c>
      <c r="Q64" s="6">
        <v>13883.196050973238</v>
      </c>
      <c r="R64" s="15">
        <f t="shared" si="0"/>
        <v>18633.519539803016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Base'!D63</f>
        <v>20788.488806438469</v>
      </c>
      <c r="C65" s="6">
        <v>17804.741806701499</v>
      </c>
      <c r="D65" s="6">
        <v>20123.522217953836</v>
      </c>
      <c r="E65" s="6">
        <v>19760.870813002934</v>
      </c>
      <c r="F65" s="6">
        <v>19358.426461052015</v>
      </c>
      <c r="G65" s="6">
        <v>17236.154673676527</v>
      </c>
      <c r="H65" s="6">
        <v>16930.283575418678</v>
      </c>
      <c r="I65" s="6">
        <v>16582.37276201947</v>
      </c>
      <c r="J65" s="6">
        <v>19126.443149553001</v>
      </c>
      <c r="K65" s="6">
        <v>18735.168895478364</v>
      </c>
      <c r="L65" s="6">
        <v>18396.662765506997</v>
      </c>
      <c r="M65" s="6">
        <v>16388.093950966915</v>
      </c>
      <c r="N65" s="6">
        <v>16050.1379617242</v>
      </c>
      <c r="O65" s="6">
        <v>15764.813209308388</v>
      </c>
      <c r="P65" s="6">
        <v>17802.318630626021</v>
      </c>
      <c r="Q65" s="6">
        <v>15257.527897156888</v>
      </c>
      <c r="R65" s="15">
        <f t="shared" si="0"/>
        <v>20366.249443297216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Base'!D64</f>
        <v>22707.298433266318</v>
      </c>
      <c r="C66" s="6">
        <v>19530.58701540083</v>
      </c>
      <c r="D66" s="6">
        <v>21989.08537406192</v>
      </c>
      <c r="E66" s="6">
        <v>21606.050500863541</v>
      </c>
      <c r="F66" s="6">
        <v>21162.090119758501</v>
      </c>
      <c r="G66" s="6">
        <v>18912.757590467336</v>
      </c>
      <c r="H66" s="6">
        <v>18587.827719885594</v>
      </c>
      <c r="I66" s="6">
        <v>18201.829032416885</v>
      </c>
      <c r="J66" s="6">
        <v>20919.854089223118</v>
      </c>
      <c r="K66" s="6">
        <v>20487.897509767678</v>
      </c>
      <c r="L66" s="6">
        <v>20129.932666259439</v>
      </c>
      <c r="M66" s="6">
        <v>17997.86638800634</v>
      </c>
      <c r="N66" s="6">
        <v>17622.650377264916</v>
      </c>
      <c r="O66" s="6">
        <v>17319.183402439547</v>
      </c>
      <c r="P66" s="6">
        <v>19486.133337354331</v>
      </c>
      <c r="Q66" s="6">
        <v>16766.417346038503</v>
      </c>
      <c r="R66" s="15">
        <f t="shared" si="0"/>
        <v>22251.954530791587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Base'!D65</f>
        <v>24790.009504663532</v>
      </c>
      <c r="C67" s="6">
        <v>21414.895950495204</v>
      </c>
      <c r="D67" s="6">
        <v>24015.681744113037</v>
      </c>
      <c r="E67" s="6">
        <v>23612.096790007188</v>
      </c>
      <c r="F67" s="6">
        <v>23123.328594942017</v>
      </c>
      <c r="G67" s="6">
        <v>20744.748040779366</v>
      </c>
      <c r="H67" s="6">
        <v>20400.292305121184</v>
      </c>
      <c r="I67" s="6">
        <v>19972.988279497004</v>
      </c>
      <c r="J67" s="6">
        <v>22871.168151032256</v>
      </c>
      <c r="K67" s="6">
        <v>22395.254139504948</v>
      </c>
      <c r="L67" s="6">
        <v>22017.545688517559</v>
      </c>
      <c r="M67" s="6">
        <v>19759.419714239237</v>
      </c>
      <c r="N67" s="6">
        <v>19343.747027980731</v>
      </c>
      <c r="O67" s="6">
        <v>19021.586886563957</v>
      </c>
      <c r="P67" s="6">
        <v>21321.269059988736</v>
      </c>
      <c r="Q67" s="6">
        <v>18420.178153109729</v>
      </c>
      <c r="R67" s="15">
        <f t="shared" si="0"/>
        <v>24299.841026741342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Base'!D66</f>
        <v>27049.858240453665</v>
      </c>
      <c r="C68" s="6">
        <v>23471.038422015288</v>
      </c>
      <c r="D68" s="6">
        <v>26216.529672824476</v>
      </c>
      <c r="E68" s="6">
        <v>25792.483809863967</v>
      </c>
      <c r="F68" s="6">
        <v>25255.327951748241</v>
      </c>
      <c r="G68" s="6">
        <v>22745.472198566356</v>
      </c>
      <c r="H68" s="6">
        <v>22381.213462280401</v>
      </c>
      <c r="I68" s="6">
        <v>21909.150489885094</v>
      </c>
      <c r="J68" s="6">
        <v>24993.814667619394</v>
      </c>
      <c r="K68" s="6">
        <v>24470.387174478343</v>
      </c>
      <c r="L68" s="6">
        <v>24072.866137035584</v>
      </c>
      <c r="M68" s="6">
        <v>21686.23561634438</v>
      </c>
      <c r="N68" s="6">
        <v>21226.673741918716</v>
      </c>
      <c r="O68" s="6">
        <v>20885.423314286123</v>
      </c>
      <c r="P68" s="6">
        <v>23321.023745172981</v>
      </c>
      <c r="Q68" s="6">
        <v>20232.126608764276</v>
      </c>
      <c r="R68" s="15">
        <f t="shared" si="0"/>
        <v>26523.135121770261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S21" sqref="S21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s="6" customFormat="1" ht="15" hidden="1" outlineLevel="1" x14ac:dyDescent="0.2">
      <c r="A5">
        <f>A4+1</f>
        <v>2</v>
      </c>
      <c r="B5">
        <f>'T20 Base'!E3</f>
        <v>0</v>
      </c>
      <c r="R5" s="15">
        <f t="shared" ref="R5:R68" si="0">SUMPRODUCT($B$2:$Q$2,B5:Q5)</f>
        <v>0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0</v>
      </c>
      <c r="R6" s="15">
        <f t="shared" si="0"/>
        <v>0</v>
      </c>
    </row>
    <row r="7" spans="1:18" s="6" customFormat="1" ht="15" hidden="1" outlineLevel="1" x14ac:dyDescent="0.2">
      <c r="A7">
        <f t="shared" si="1"/>
        <v>4</v>
      </c>
      <c r="B7">
        <f>'T20 Base'!E5</f>
        <v>0</v>
      </c>
      <c r="R7" s="15">
        <f t="shared" si="0"/>
        <v>0</v>
      </c>
    </row>
    <row r="8" spans="1:18" s="6" customFormat="1" ht="15" hidden="1" outlineLevel="1" x14ac:dyDescent="0.2">
      <c r="A8">
        <f t="shared" si="1"/>
        <v>5</v>
      </c>
      <c r="B8">
        <f>'T20 Base'!E6</f>
        <v>0</v>
      </c>
      <c r="R8" s="15">
        <f t="shared" si="0"/>
        <v>0</v>
      </c>
    </row>
    <row r="9" spans="1:18" s="6" customFormat="1" ht="15" hidden="1" outlineLevel="1" x14ac:dyDescent="0.2">
      <c r="A9">
        <f t="shared" si="1"/>
        <v>6</v>
      </c>
      <c r="B9">
        <f>'T20 Base'!E7</f>
        <v>0</v>
      </c>
      <c r="R9" s="15">
        <f t="shared" si="0"/>
        <v>0</v>
      </c>
    </row>
    <row r="10" spans="1:18" s="6" customFormat="1" ht="15" hidden="1" outlineLevel="1" x14ac:dyDescent="0.2">
      <c r="A10">
        <f t="shared" si="1"/>
        <v>7</v>
      </c>
      <c r="B10">
        <f>'T20 Base'!E8</f>
        <v>0</v>
      </c>
      <c r="R10" s="15">
        <f t="shared" si="0"/>
        <v>0</v>
      </c>
    </row>
    <row r="11" spans="1:18" s="6" customFormat="1" ht="15" hidden="1" outlineLevel="1" x14ac:dyDescent="0.2">
      <c r="A11">
        <f t="shared" si="1"/>
        <v>8</v>
      </c>
      <c r="B11">
        <f>'T20 Base'!E9</f>
        <v>0</v>
      </c>
      <c r="R11" s="15">
        <f t="shared" si="0"/>
        <v>0</v>
      </c>
    </row>
    <row r="12" spans="1:18" s="6" customFormat="1" ht="15" hidden="1" outlineLevel="1" x14ac:dyDescent="0.2">
      <c r="A12">
        <f t="shared" si="1"/>
        <v>9</v>
      </c>
      <c r="B12">
        <f>'T20 Base'!E10</f>
        <v>0</v>
      </c>
      <c r="R12" s="15">
        <f t="shared" si="0"/>
        <v>0</v>
      </c>
    </row>
    <row r="13" spans="1:18" s="6" customFormat="1" ht="15" hidden="1" outlineLevel="1" x14ac:dyDescent="0.2">
      <c r="A13">
        <f t="shared" si="1"/>
        <v>10</v>
      </c>
      <c r="B13">
        <f>'T20 Base'!E11</f>
        <v>0</v>
      </c>
      <c r="R13" s="15">
        <f t="shared" si="0"/>
        <v>0</v>
      </c>
    </row>
    <row r="14" spans="1:18" s="6" customFormat="1" ht="15" hidden="1" outlineLevel="1" x14ac:dyDescent="0.2">
      <c r="A14">
        <f t="shared" si="1"/>
        <v>11</v>
      </c>
      <c r="B14">
        <f>'T20 Base'!E12</f>
        <v>0</v>
      </c>
      <c r="R14" s="15">
        <f t="shared" si="0"/>
        <v>0</v>
      </c>
    </row>
    <row r="15" spans="1:18" s="6" customFormat="1" ht="15" hidden="1" outlineLevel="1" x14ac:dyDescent="0.2">
      <c r="A15">
        <f t="shared" si="1"/>
        <v>12</v>
      </c>
      <c r="B15">
        <f>'T20 Base'!E13</f>
        <v>0</v>
      </c>
      <c r="R15" s="15">
        <f t="shared" si="0"/>
        <v>0</v>
      </c>
    </row>
    <row r="16" spans="1:18" s="6" customFormat="1" ht="15" hidden="1" outlineLevel="1" x14ac:dyDescent="0.2">
      <c r="A16">
        <f t="shared" si="1"/>
        <v>13</v>
      </c>
      <c r="B16">
        <f>'T20 Base'!E14</f>
        <v>0</v>
      </c>
      <c r="R16" s="15">
        <f t="shared" si="0"/>
        <v>0</v>
      </c>
    </row>
    <row r="17" spans="1:19" s="6" customFormat="1" ht="15" hidden="1" outlineLevel="1" x14ac:dyDescent="0.2">
      <c r="A17">
        <f t="shared" si="1"/>
        <v>14</v>
      </c>
      <c r="B17">
        <f>'T20 Base'!E15</f>
        <v>0</v>
      </c>
      <c r="R17" s="15">
        <f t="shared" si="0"/>
        <v>0</v>
      </c>
    </row>
    <row r="18" spans="1:19" s="6" customFormat="1" ht="15" hidden="1" outlineLevel="1" x14ac:dyDescent="0.2">
      <c r="A18">
        <f t="shared" si="1"/>
        <v>15</v>
      </c>
      <c r="B18">
        <f>'T20 Base'!E16</f>
        <v>0</v>
      </c>
      <c r="R18" s="15">
        <f t="shared" si="0"/>
        <v>0</v>
      </c>
    </row>
    <row r="19" spans="1:19" s="6" customFormat="1" ht="15" hidden="1" outlineLevel="1" x14ac:dyDescent="0.2">
      <c r="A19">
        <f t="shared" si="1"/>
        <v>16</v>
      </c>
      <c r="B19">
        <f>'T20 Base'!E17</f>
        <v>0</v>
      </c>
      <c r="R19" s="15">
        <f t="shared" si="0"/>
        <v>0</v>
      </c>
    </row>
    <row r="20" spans="1:19" s="6" customFormat="1" ht="15" hidden="1" outlineLevel="1" x14ac:dyDescent="0.2">
      <c r="A20">
        <f t="shared" si="1"/>
        <v>17</v>
      </c>
      <c r="B20">
        <f>'T20 Base'!E18</f>
        <v>0</v>
      </c>
      <c r="R20" s="15">
        <f t="shared" si="0"/>
        <v>0</v>
      </c>
    </row>
    <row r="21" spans="1:19" s="6" customFormat="1" ht="15" collapsed="1" x14ac:dyDescent="0.2">
      <c r="A21">
        <f t="shared" si="1"/>
        <v>18</v>
      </c>
      <c r="B21">
        <f>'T20 Base'!E19</f>
        <v>583.54905692491695</v>
      </c>
      <c r="C21" s="6">
        <v>600.33454150894158</v>
      </c>
      <c r="D21" s="6">
        <v>563.14371310674801</v>
      </c>
      <c r="E21" s="6">
        <v>527.56342807023861</v>
      </c>
      <c r="F21" s="6">
        <v>539.79432517433224</v>
      </c>
      <c r="G21" s="6">
        <v>586.38633886207595</v>
      </c>
      <c r="H21" s="6">
        <v>562.11001191630123</v>
      </c>
      <c r="I21" s="6">
        <v>570.41725690223575</v>
      </c>
      <c r="J21" s="6">
        <v>509.11495573676677</v>
      </c>
      <c r="K21" s="6">
        <v>520.91799243745288</v>
      </c>
      <c r="L21" s="6">
        <v>488.00131127434781</v>
      </c>
      <c r="M21" s="6">
        <v>549.49936026370244</v>
      </c>
      <c r="N21" s="6">
        <v>557.5154719740575</v>
      </c>
      <c r="O21" s="6">
        <v>535.05742018571766</v>
      </c>
      <c r="P21" s="6">
        <v>470.93425533364137</v>
      </c>
      <c r="Q21" s="6">
        <v>523.39144202347063</v>
      </c>
      <c r="R21" s="15">
        <f>SUMPRODUCT($B$2:$Q$2,B21:Q21)</f>
        <v>568.95062085795985</v>
      </c>
      <c r="S21" s="6" t="b">
        <f>R21&lt;B21</f>
        <v>1</v>
      </c>
    </row>
    <row r="22" spans="1:19" s="6" customFormat="1" ht="15" x14ac:dyDescent="0.2">
      <c r="A22">
        <f t="shared" si="1"/>
        <v>19</v>
      </c>
      <c r="B22">
        <f>'T20 Base'!E20</f>
        <v>629.28361338139757</v>
      </c>
      <c r="C22" s="6">
        <v>633.46470628606562</v>
      </c>
      <c r="D22" s="6">
        <v>607.27964059086855</v>
      </c>
      <c r="E22" s="6">
        <v>569.1933874579438</v>
      </c>
      <c r="F22" s="6">
        <v>582.1017461099799</v>
      </c>
      <c r="G22" s="6">
        <v>618.35850001598851</v>
      </c>
      <c r="H22" s="6">
        <v>592.26270658399312</v>
      </c>
      <c r="I22" s="6">
        <v>601.06489482831489</v>
      </c>
      <c r="J22" s="6">
        <v>549.28912256315994</v>
      </c>
      <c r="K22" s="6">
        <v>561.74544427807587</v>
      </c>
      <c r="L22" s="6">
        <v>526.51126326984843</v>
      </c>
      <c r="M22" s="6">
        <v>578.59720432350923</v>
      </c>
      <c r="N22" s="6">
        <v>587.09085129010361</v>
      </c>
      <c r="O22" s="6">
        <v>562.95031184989557</v>
      </c>
      <c r="P22" s="6">
        <v>508.09787525503833</v>
      </c>
      <c r="Q22" s="6">
        <v>550.30926981100447</v>
      </c>
      <c r="R22" s="15">
        <f t="shared" si="0"/>
        <v>613.44294559718981</v>
      </c>
      <c r="S22" s="6" t="b">
        <f t="shared" ref="S22:S68" si="2">R22&lt;B22</f>
        <v>1</v>
      </c>
    </row>
    <row r="23" spans="1:19" s="6" customFormat="1" ht="15" x14ac:dyDescent="0.2">
      <c r="A23">
        <f t="shared" si="1"/>
        <v>20</v>
      </c>
      <c r="B23">
        <f>'T20 Base'!E21</f>
        <v>675.69180921157795</v>
      </c>
      <c r="C23" s="6">
        <v>667.46850734702514</v>
      </c>
      <c r="D23" s="6">
        <v>652.06582155157389</v>
      </c>
      <c r="E23" s="6">
        <v>611.48753647309456</v>
      </c>
      <c r="F23" s="6">
        <v>625.03399501808656</v>
      </c>
      <c r="G23" s="6">
        <v>651.17367189484537</v>
      </c>
      <c r="H23" s="6">
        <v>623.24408271970901</v>
      </c>
      <c r="I23" s="6">
        <v>632.52150031620215</v>
      </c>
      <c r="J23" s="6">
        <v>590.10494636383203</v>
      </c>
      <c r="K23" s="6">
        <v>603.17701366298627</v>
      </c>
      <c r="L23" s="6">
        <v>565.63740219656461</v>
      </c>
      <c r="M23" s="6">
        <v>608.49554896012512</v>
      </c>
      <c r="N23" s="6">
        <v>617.4477994660715</v>
      </c>
      <c r="O23" s="6">
        <v>591.61074133689635</v>
      </c>
      <c r="P23" s="6">
        <v>545.85628193536866</v>
      </c>
      <c r="Q23" s="6">
        <v>577.96764564257774</v>
      </c>
      <c r="R23" s="15">
        <f t="shared" si="0"/>
        <v>658.59736029510316</v>
      </c>
      <c r="S23" s="6" t="b">
        <f t="shared" si="2"/>
        <v>1</v>
      </c>
    </row>
    <row r="24" spans="1:19" s="6" customFormat="1" ht="15" x14ac:dyDescent="0.2">
      <c r="A24">
        <f t="shared" si="1"/>
        <v>21</v>
      </c>
      <c r="B24">
        <f>'T20 Base'!E22</f>
        <v>723.19891211997481</v>
      </c>
      <c r="C24" s="6">
        <v>702.64602862612912</v>
      </c>
      <c r="D24" s="6">
        <v>697.91358599206353</v>
      </c>
      <c r="E24" s="6">
        <v>655.21818301154701</v>
      </c>
      <c r="F24" s="6">
        <v>668.98507103503312</v>
      </c>
      <c r="G24" s="6">
        <v>685.12209516962093</v>
      </c>
      <c r="H24" s="6">
        <v>655.60786310748824</v>
      </c>
      <c r="I24" s="6">
        <v>665.06508630182054</v>
      </c>
      <c r="J24" s="6">
        <v>632.30808470889781</v>
      </c>
      <c r="K24" s="6">
        <v>645.59272482312895</v>
      </c>
      <c r="L24" s="6">
        <v>606.0945481473907</v>
      </c>
      <c r="M24" s="6">
        <v>639.72843733855689</v>
      </c>
      <c r="N24" s="6">
        <v>648.85412040913229</v>
      </c>
      <c r="O24" s="6">
        <v>621.55110984483258</v>
      </c>
      <c r="P24" s="6">
        <v>584.90004860620684</v>
      </c>
      <c r="Q24" s="6">
        <v>606.86172644893315</v>
      </c>
      <c r="R24" s="15">
        <f t="shared" si="0"/>
        <v>704.8525063371012</v>
      </c>
      <c r="S24" s="6" t="b">
        <f t="shared" si="2"/>
        <v>1</v>
      </c>
    </row>
    <row r="25" spans="1:19" s="6" customFormat="1" ht="15" x14ac:dyDescent="0.2">
      <c r="A25">
        <f t="shared" si="1"/>
        <v>22</v>
      </c>
      <c r="B25">
        <f>'T20 Base'!E23</f>
        <v>771.94036340384014</v>
      </c>
      <c r="C25" s="6">
        <v>739.13853443918606</v>
      </c>
      <c r="D25" s="6">
        <v>744.95424646232141</v>
      </c>
      <c r="E25" s="6">
        <v>700.19581993739541</v>
      </c>
      <c r="F25" s="6">
        <v>714.0815138724405</v>
      </c>
      <c r="G25" s="6">
        <v>720.34044026354024</v>
      </c>
      <c r="H25" s="6">
        <v>689.2559541935625</v>
      </c>
      <c r="I25" s="6">
        <v>698.8268880505135</v>
      </c>
      <c r="J25" s="6">
        <v>675.7160427402938</v>
      </c>
      <c r="K25" s="6">
        <v>689.11521226304887</v>
      </c>
      <c r="L25" s="6">
        <v>647.70818854999027</v>
      </c>
      <c r="M25" s="6">
        <v>672.20149968961971</v>
      </c>
      <c r="N25" s="6">
        <v>681.43686320558152</v>
      </c>
      <c r="O25" s="6">
        <v>652.68104517721247</v>
      </c>
      <c r="P25" s="6">
        <v>625.06109345933362</v>
      </c>
      <c r="Q25" s="6">
        <v>636.90436688075999</v>
      </c>
      <c r="R25" s="15">
        <f t="shared" si="0"/>
        <v>752.3206931505573</v>
      </c>
      <c r="S25" s="6" t="b">
        <f t="shared" si="2"/>
        <v>1</v>
      </c>
    </row>
    <row r="26" spans="1:19" s="6" customFormat="1" ht="15" x14ac:dyDescent="0.2">
      <c r="A26">
        <f t="shared" si="1"/>
        <v>23</v>
      </c>
      <c r="B26">
        <f>'T20 Base'!E24</f>
        <v>822.46996022573103</v>
      </c>
      <c r="C26" s="6">
        <v>777.33046075971197</v>
      </c>
      <c r="D26" s="6">
        <v>793.72237545946905</v>
      </c>
      <c r="E26" s="6">
        <v>746.92035322858123</v>
      </c>
      <c r="F26" s="6">
        <v>760.83591089713696</v>
      </c>
      <c r="G26" s="6">
        <v>757.1996749887785</v>
      </c>
      <c r="H26" s="6">
        <v>724.53595509130673</v>
      </c>
      <c r="I26" s="6">
        <v>734.16274308672314</v>
      </c>
      <c r="J26" s="6">
        <v>720.81136043099798</v>
      </c>
      <c r="K26" s="6">
        <v>734.23925726193397</v>
      </c>
      <c r="L26" s="6">
        <v>690.94100319560835</v>
      </c>
      <c r="M26" s="6">
        <v>706.25022601325168</v>
      </c>
      <c r="N26" s="6">
        <v>715.53946218898318</v>
      </c>
      <c r="O26" s="6">
        <v>685.32230107646456</v>
      </c>
      <c r="P26" s="6">
        <v>666.78601592852942</v>
      </c>
      <c r="Q26" s="6">
        <v>668.40618385001994</v>
      </c>
      <c r="R26" s="15">
        <f t="shared" si="0"/>
        <v>801.54034372555554</v>
      </c>
      <c r="S26" s="6" t="b">
        <f t="shared" si="2"/>
        <v>1</v>
      </c>
    </row>
    <row r="27" spans="1:19" s="6" customFormat="1" ht="15" x14ac:dyDescent="0.2">
      <c r="A27">
        <f t="shared" si="1"/>
        <v>24</v>
      </c>
      <c r="B27">
        <f>'T20 Base'!E25</f>
        <v>875.53606535443043</v>
      </c>
      <c r="C27" s="6">
        <v>817.77793850770081</v>
      </c>
      <c r="D27" s="6">
        <v>844.9406640260388</v>
      </c>
      <c r="E27" s="6">
        <v>796.08387098657431</v>
      </c>
      <c r="F27" s="6">
        <v>809.94156786211522</v>
      </c>
      <c r="G27" s="6">
        <v>796.23694746200465</v>
      </c>
      <c r="H27" s="6">
        <v>761.9625633029907</v>
      </c>
      <c r="I27" s="6">
        <v>771.58780684852343</v>
      </c>
      <c r="J27" s="6">
        <v>768.26233678509254</v>
      </c>
      <c r="K27" s="6">
        <v>781.63434558005497</v>
      </c>
      <c r="L27" s="6">
        <v>736.43406489088295</v>
      </c>
      <c r="M27" s="6">
        <v>742.37154499741609</v>
      </c>
      <c r="N27" s="6">
        <v>751.65925820759787</v>
      </c>
      <c r="O27" s="6">
        <v>719.95141303837488</v>
      </c>
      <c r="P27" s="6">
        <v>710.69382284628728</v>
      </c>
      <c r="Q27" s="6">
        <v>701.82729107569628</v>
      </c>
      <c r="R27" s="15">
        <f t="shared" si="0"/>
        <v>853.24056490225144</v>
      </c>
      <c r="S27" s="6" t="b">
        <f t="shared" si="2"/>
        <v>1</v>
      </c>
    </row>
    <row r="28" spans="1:19" s="6" customFormat="1" ht="15" x14ac:dyDescent="0.2">
      <c r="A28">
        <f t="shared" si="1"/>
        <v>25</v>
      </c>
      <c r="B28">
        <f>'T20 Base'!E26</f>
        <v>932.93221787634786</v>
      </c>
      <c r="C28" s="6">
        <v>861.7330322844258</v>
      </c>
      <c r="D28" s="6">
        <v>900.33988764060689</v>
      </c>
      <c r="E28" s="6">
        <v>849.3153034626705</v>
      </c>
      <c r="F28" s="6">
        <v>863.05752959838355</v>
      </c>
      <c r="G28" s="6">
        <v>838.66035896777282</v>
      </c>
      <c r="H28" s="6">
        <v>802.67429518567292</v>
      </c>
      <c r="I28" s="6">
        <v>812.26018903843794</v>
      </c>
      <c r="J28" s="6">
        <v>819.64090583954453</v>
      </c>
      <c r="K28" s="6">
        <v>832.90146270446667</v>
      </c>
      <c r="L28" s="6">
        <v>785.69416602180468</v>
      </c>
      <c r="M28" s="6">
        <v>781.66417030038861</v>
      </c>
      <c r="N28" s="6">
        <v>790.91393003112182</v>
      </c>
      <c r="O28" s="6">
        <v>757.62168729662085</v>
      </c>
      <c r="P28" s="6">
        <v>758.23858468452488</v>
      </c>
      <c r="Q28" s="6">
        <v>738.18407282291457</v>
      </c>
      <c r="R28" s="15">
        <f t="shared" si="0"/>
        <v>909.16553921248124</v>
      </c>
      <c r="S28" s="6" t="b">
        <f t="shared" si="2"/>
        <v>1</v>
      </c>
    </row>
    <row r="29" spans="1:19" s="6" customFormat="1" ht="15" x14ac:dyDescent="0.2">
      <c r="A29">
        <f t="shared" si="1"/>
        <v>26</v>
      </c>
      <c r="B29">
        <f>'T20 Base'!E27</f>
        <v>995.19979670483599</v>
      </c>
      <c r="C29" s="6">
        <v>909.63129279158466</v>
      </c>
      <c r="D29" s="6">
        <v>960.44298425817829</v>
      </c>
      <c r="E29" s="6">
        <v>907.12036609281256</v>
      </c>
      <c r="F29" s="6">
        <v>920.6856136782468</v>
      </c>
      <c r="G29" s="6">
        <v>884.8906623748743</v>
      </c>
      <c r="H29" s="6">
        <v>847.07737537324761</v>
      </c>
      <c r="I29" s="6">
        <v>856.58350395406774</v>
      </c>
      <c r="J29" s="6">
        <v>875.435504638407</v>
      </c>
      <c r="K29" s="6">
        <v>888.52529925626004</v>
      </c>
      <c r="L29" s="6">
        <v>839.18996193532121</v>
      </c>
      <c r="M29" s="6">
        <v>824.52038365433577</v>
      </c>
      <c r="N29" s="6">
        <v>833.69318821376544</v>
      </c>
      <c r="O29" s="6">
        <v>798.70941101510027</v>
      </c>
      <c r="P29" s="6">
        <v>809.87291237034469</v>
      </c>
      <c r="Q29" s="6">
        <v>777.8399355644076</v>
      </c>
      <c r="R29" s="15">
        <f t="shared" si="0"/>
        <v>969.84337628873709</v>
      </c>
      <c r="S29" s="6" t="b">
        <f t="shared" si="2"/>
        <v>1</v>
      </c>
    </row>
    <row r="30" spans="1:19" s="6" customFormat="1" ht="15" x14ac:dyDescent="0.2">
      <c r="A30">
        <f t="shared" si="1"/>
        <v>27</v>
      </c>
      <c r="B30">
        <f>'T20 Base'!E28</f>
        <v>1062.126707164384</v>
      </c>
      <c r="C30" s="6">
        <v>961.40018527746463</v>
      </c>
      <c r="D30" s="6">
        <v>1025.0461344508979</v>
      </c>
      <c r="E30" s="6">
        <v>969.32682882581446</v>
      </c>
      <c r="F30" s="6">
        <v>982.63138251755254</v>
      </c>
      <c r="G30" s="6">
        <v>934.85829684652072</v>
      </c>
      <c r="H30" s="6">
        <v>895.12086193138327</v>
      </c>
      <c r="I30" s="6">
        <v>904.4916135591651</v>
      </c>
      <c r="J30" s="6">
        <v>935.48063247757148</v>
      </c>
      <c r="K30" s="6">
        <v>948.31895342771747</v>
      </c>
      <c r="L30" s="6">
        <v>896.76358198226353</v>
      </c>
      <c r="M30" s="6">
        <v>870.89141045019073</v>
      </c>
      <c r="N30" s="6">
        <v>879.93363142495195</v>
      </c>
      <c r="O30" s="6">
        <v>843.16825192946544</v>
      </c>
      <c r="P30" s="6">
        <v>865.44505920402469</v>
      </c>
      <c r="Q30" s="6">
        <v>820.75048460542996</v>
      </c>
      <c r="R30" s="15">
        <f t="shared" si="0"/>
        <v>1035.0701816941619</v>
      </c>
      <c r="S30" s="6" t="b">
        <f t="shared" si="2"/>
        <v>1</v>
      </c>
    </row>
    <row r="31" spans="1:19" s="6" customFormat="1" ht="15" x14ac:dyDescent="0.2">
      <c r="A31">
        <f t="shared" si="1"/>
        <v>28</v>
      </c>
      <c r="B31">
        <f>'T20 Base'!E29</f>
        <v>1137.5158410712672</v>
      </c>
      <c r="C31" s="6">
        <v>1019.7310602003109</v>
      </c>
      <c r="D31" s="6">
        <v>1097.8189081887242</v>
      </c>
      <c r="E31" s="6">
        <v>1039.3850988794079</v>
      </c>
      <c r="F31" s="6">
        <v>1052.4120583682898</v>
      </c>
      <c r="G31" s="6">
        <v>991.16042324983459</v>
      </c>
      <c r="H31" s="6">
        <v>949.24905112050021</v>
      </c>
      <c r="I31" s="6">
        <v>958.47403294599587</v>
      </c>
      <c r="J31" s="6">
        <v>1003.1057655136825</v>
      </c>
      <c r="K31" s="6">
        <v>1015.6763480582816</v>
      </c>
      <c r="L31" s="6">
        <v>961.60630219872235</v>
      </c>
      <c r="M31" s="6">
        <v>923.13601257901951</v>
      </c>
      <c r="N31" s="6">
        <v>932.03764858874899</v>
      </c>
      <c r="O31" s="6">
        <v>893.25921708693954</v>
      </c>
      <c r="P31" s="6">
        <v>928.03447259709139</v>
      </c>
      <c r="Q31" s="6">
        <v>869.09763080282494</v>
      </c>
      <c r="R31" s="15">
        <f t="shared" si="0"/>
        <v>1108.5441434010243</v>
      </c>
      <c r="S31" s="6" t="b">
        <f t="shared" si="2"/>
        <v>1</v>
      </c>
    </row>
    <row r="32" spans="1:19" s="6" customFormat="1" ht="15" x14ac:dyDescent="0.2">
      <c r="A32">
        <f t="shared" si="1"/>
        <v>29</v>
      </c>
      <c r="B32">
        <f>'T20 Base'!E30</f>
        <v>1222.490759147139</v>
      </c>
      <c r="C32" s="6">
        <v>1085.5309605274572</v>
      </c>
      <c r="D32" s="6">
        <v>1179.8464312069482</v>
      </c>
      <c r="E32" s="6">
        <v>1118.3392021774498</v>
      </c>
      <c r="F32" s="6">
        <v>1131.0687627730299</v>
      </c>
      <c r="G32" s="6">
        <v>1054.6728993930124</v>
      </c>
      <c r="H32" s="6">
        <v>1010.3038007753311</v>
      </c>
      <c r="I32" s="6">
        <v>1019.3709303445136</v>
      </c>
      <c r="J32" s="6">
        <v>1079.3191279355283</v>
      </c>
      <c r="K32" s="6">
        <v>1091.6029333528913</v>
      </c>
      <c r="L32" s="6">
        <v>1034.6853712047009</v>
      </c>
      <c r="M32" s="6">
        <v>982.06704576888387</v>
      </c>
      <c r="N32" s="6">
        <v>990.81648307380635</v>
      </c>
      <c r="O32" s="6">
        <v>949.76197597696694</v>
      </c>
      <c r="P32" s="6">
        <v>998.57517479984131</v>
      </c>
      <c r="Q32" s="6">
        <v>923.63403449030216</v>
      </c>
      <c r="R32" s="15">
        <f t="shared" si="0"/>
        <v>1191.3608686245018</v>
      </c>
      <c r="S32" s="6" t="b">
        <f t="shared" si="2"/>
        <v>1</v>
      </c>
    </row>
    <row r="33" spans="1:19" s="6" customFormat="1" ht="15" x14ac:dyDescent="0.2">
      <c r="A33">
        <f t="shared" si="1"/>
        <v>30</v>
      </c>
      <c r="B33">
        <f>'T20 Base'!E31</f>
        <v>1317.8925452349006</v>
      </c>
      <c r="C33" s="6">
        <v>1159.4927946118021</v>
      </c>
      <c r="D33" s="6">
        <v>1271.9408845744199</v>
      </c>
      <c r="E33" s="6">
        <v>1206.9708380976972</v>
      </c>
      <c r="F33" s="6">
        <v>1219.3805979540098</v>
      </c>
      <c r="G33" s="6">
        <v>1126.064763689393</v>
      </c>
      <c r="H33" s="6">
        <v>1078.9282481753944</v>
      </c>
      <c r="I33" s="6">
        <v>1087.8240302102918</v>
      </c>
      <c r="J33" s="6">
        <v>1164.8754913374473</v>
      </c>
      <c r="K33" s="6">
        <v>1176.8510031198371</v>
      </c>
      <c r="L33" s="6">
        <v>1116.7247495713034</v>
      </c>
      <c r="M33" s="6">
        <v>1048.305458198992</v>
      </c>
      <c r="N33" s="6">
        <v>1056.8897254820056</v>
      </c>
      <c r="O33" s="6">
        <v>1013.2720895835484</v>
      </c>
      <c r="P33" s="6">
        <v>1077.7661560991792</v>
      </c>
      <c r="Q33" s="6">
        <v>984.93484296821032</v>
      </c>
      <c r="R33" s="15">
        <f t="shared" si="0"/>
        <v>1284.3405697839949</v>
      </c>
      <c r="S33" s="6" t="b">
        <f t="shared" si="2"/>
        <v>1</v>
      </c>
    </row>
    <row r="34" spans="1:19" s="6" customFormat="1" ht="15" x14ac:dyDescent="0.2">
      <c r="A34">
        <f t="shared" si="1"/>
        <v>31</v>
      </c>
      <c r="B34">
        <f>'T20 Base'!E32</f>
        <v>1424.5300364493328</v>
      </c>
      <c r="C34" s="6">
        <v>1242.3166186228061</v>
      </c>
      <c r="D34" s="6">
        <v>1374.8837352286857</v>
      </c>
      <c r="E34" s="6">
        <v>1306.3147536032818</v>
      </c>
      <c r="F34" s="6">
        <v>1318.097667893732</v>
      </c>
      <c r="G34" s="6">
        <v>1206.0121956611263</v>
      </c>
      <c r="H34" s="6">
        <v>1156.03501712362</v>
      </c>
      <c r="I34" s="6">
        <v>1164.482169389343</v>
      </c>
      <c r="J34" s="6">
        <v>1260.7752795617391</v>
      </c>
      <c r="K34" s="6">
        <v>1272.1452132425029</v>
      </c>
      <c r="L34" s="6">
        <v>1208.6854680831234</v>
      </c>
      <c r="M34" s="6">
        <v>1122.7330565197055</v>
      </c>
      <c r="N34" s="6">
        <v>1130.8840391529482</v>
      </c>
      <c r="O34" s="6">
        <v>1084.6360455025817</v>
      </c>
      <c r="P34" s="6">
        <v>1166.5364319741409</v>
      </c>
      <c r="Q34" s="6">
        <v>1053.8178179089782</v>
      </c>
      <c r="R34" s="15">
        <f t="shared" si="0"/>
        <v>1388.2907915705127</v>
      </c>
      <c r="S34" s="6" t="b">
        <f t="shared" si="2"/>
        <v>1</v>
      </c>
    </row>
    <row r="35" spans="1:19" s="6" customFormat="1" ht="15" x14ac:dyDescent="0.2">
      <c r="A35">
        <f t="shared" si="1"/>
        <v>32</v>
      </c>
      <c r="B35">
        <f>'T20 Base'!E33</f>
        <v>1542.6047483403468</v>
      </c>
      <c r="C35" s="6">
        <v>1334.2837926868483</v>
      </c>
      <c r="D35" s="6">
        <v>1488.8706842811168</v>
      </c>
      <c r="E35" s="6">
        <v>1416.3859311009467</v>
      </c>
      <c r="F35" s="6">
        <v>1427.4089192822037</v>
      </c>
      <c r="G35" s="6">
        <v>1294.7875037616184</v>
      </c>
      <c r="H35" s="6">
        <v>1241.7107321544022</v>
      </c>
      <c r="I35" s="6">
        <v>1249.6072412304518</v>
      </c>
      <c r="J35" s="6">
        <v>1367.0331920385186</v>
      </c>
      <c r="K35" s="6">
        <v>1377.6689592917646</v>
      </c>
      <c r="L35" s="6">
        <v>1310.5819214633325</v>
      </c>
      <c r="M35" s="6">
        <v>1205.4336773644511</v>
      </c>
      <c r="N35" s="6">
        <v>1213.052832721582</v>
      </c>
      <c r="O35" s="6">
        <v>1163.9344726263002</v>
      </c>
      <c r="P35" s="6">
        <v>1264.9000615401806</v>
      </c>
      <c r="Q35" s="6">
        <v>1130.3609727810872</v>
      </c>
      <c r="R35" s="15">
        <f t="shared" si="0"/>
        <v>1503.3984111135708</v>
      </c>
      <c r="S35" s="6" t="b">
        <f t="shared" si="2"/>
        <v>1</v>
      </c>
    </row>
    <row r="36" spans="1:19" s="6" customFormat="1" ht="15" x14ac:dyDescent="0.2">
      <c r="A36">
        <f t="shared" si="1"/>
        <v>33</v>
      </c>
      <c r="B36">
        <f>'T20 Base'!E34</f>
        <v>1673.3898532386879</v>
      </c>
      <c r="C36" s="6">
        <v>1436.4771146672381</v>
      </c>
      <c r="D36" s="6">
        <v>1615.1323192955722</v>
      </c>
      <c r="E36" s="6">
        <v>1538.3752462716661</v>
      </c>
      <c r="F36" s="6">
        <v>1548.4960973758391</v>
      </c>
      <c r="G36" s="6">
        <v>1393.4368474479222</v>
      </c>
      <c r="H36" s="6">
        <v>1336.9664839917568</v>
      </c>
      <c r="I36" s="6">
        <v>1344.2034216080958</v>
      </c>
      <c r="J36" s="6">
        <v>1484.8001210405155</v>
      </c>
      <c r="K36" s="6">
        <v>1494.5643608972741</v>
      </c>
      <c r="L36" s="6">
        <v>1423.5190829952153</v>
      </c>
      <c r="M36" s="6">
        <v>1297.3841070234043</v>
      </c>
      <c r="N36" s="6">
        <v>1304.3662147001814</v>
      </c>
      <c r="O36" s="6">
        <v>1252.1048565092115</v>
      </c>
      <c r="P36" s="6">
        <v>1373.9248695753881</v>
      </c>
      <c r="Q36" s="6">
        <v>1215.469910953942</v>
      </c>
      <c r="R36" s="15">
        <f t="shared" si="0"/>
        <v>1630.9063781943585</v>
      </c>
      <c r="S36" s="6" t="b">
        <f t="shared" si="2"/>
        <v>1</v>
      </c>
    </row>
    <row r="37" spans="1:19" s="6" customFormat="1" ht="15" x14ac:dyDescent="0.2">
      <c r="A37">
        <f t="shared" si="1"/>
        <v>34</v>
      </c>
      <c r="B37">
        <f>'T20 Base'!E35</f>
        <v>1818.9567813542769</v>
      </c>
      <c r="C37" s="6">
        <v>1550.5623833818881</v>
      </c>
      <c r="D37" s="6">
        <v>1755.6695813952665</v>
      </c>
      <c r="E37" s="6">
        <v>1674.2173707243976</v>
      </c>
      <c r="F37" s="6">
        <v>1683.2794080112121</v>
      </c>
      <c r="G37" s="6">
        <v>1503.5690783911693</v>
      </c>
      <c r="H37" s="6">
        <v>1443.3578471633061</v>
      </c>
      <c r="I37" s="6">
        <v>1449.8143604145253</v>
      </c>
      <c r="J37" s="6">
        <v>1615.9447728770201</v>
      </c>
      <c r="K37" s="6">
        <v>1624.6860579251443</v>
      </c>
      <c r="L37" s="6">
        <v>1549.29015095108</v>
      </c>
      <c r="M37" s="6">
        <v>1400.086653070498</v>
      </c>
      <c r="N37" s="6">
        <v>1406.3149690035127</v>
      </c>
      <c r="O37" s="6">
        <v>1350.5885245007419</v>
      </c>
      <c r="P37" s="6">
        <v>1495.3427578738754</v>
      </c>
      <c r="Q37" s="6">
        <v>1310.5365232559084</v>
      </c>
      <c r="R37" s="15">
        <f t="shared" si="0"/>
        <v>1772.8353650174004</v>
      </c>
      <c r="S37" s="6" t="b">
        <f t="shared" si="2"/>
        <v>1</v>
      </c>
    </row>
    <row r="38" spans="1:19" s="6" customFormat="1" ht="15" x14ac:dyDescent="0.2">
      <c r="A38">
        <f t="shared" si="1"/>
        <v>35</v>
      </c>
      <c r="B38">
        <f>'T20 Base'!E36</f>
        <v>1980.3624316795508</v>
      </c>
      <c r="C38" s="6">
        <v>1677.5018252428736</v>
      </c>
      <c r="D38" s="6">
        <v>1911.504997266172</v>
      </c>
      <c r="E38" s="6">
        <v>1824.923310598354</v>
      </c>
      <c r="F38" s="6">
        <v>1832.7418652287258</v>
      </c>
      <c r="G38" s="6">
        <v>1626.1144714978172</v>
      </c>
      <c r="H38" s="6">
        <v>1561.7997557801821</v>
      </c>
      <c r="I38" s="6">
        <v>1567.3336645451716</v>
      </c>
      <c r="J38" s="6">
        <v>1761.4450227819245</v>
      </c>
      <c r="K38" s="6">
        <v>1768.9849435997785</v>
      </c>
      <c r="L38" s="6">
        <v>1688.834938737873</v>
      </c>
      <c r="M38" s="6">
        <v>1514.4257156291303</v>
      </c>
      <c r="N38" s="6">
        <v>1519.762905463152</v>
      </c>
      <c r="O38" s="6">
        <v>1460.2348495120293</v>
      </c>
      <c r="P38" s="6">
        <v>1630.0625781848719</v>
      </c>
      <c r="Q38" s="6">
        <v>1416.3817277034796</v>
      </c>
      <c r="R38" s="15">
        <f t="shared" si="0"/>
        <v>1930.2196470206295</v>
      </c>
      <c r="S38" s="6" t="b">
        <f t="shared" si="2"/>
        <v>1</v>
      </c>
    </row>
    <row r="39" spans="1:19" s="6" customFormat="1" ht="15" x14ac:dyDescent="0.2">
      <c r="A39">
        <f t="shared" si="1"/>
        <v>36</v>
      </c>
      <c r="B39">
        <f>'T20 Base'!E37</f>
        <v>2159.9292008652046</v>
      </c>
      <c r="C39" s="6">
        <v>1819.2060790206417</v>
      </c>
      <c r="D39" s="6">
        <v>2084.8829360425621</v>
      </c>
      <c r="E39" s="6">
        <v>1992.6701072276487</v>
      </c>
      <c r="F39" s="6">
        <v>1999.0383791144393</v>
      </c>
      <c r="G39" s="6">
        <v>1762.9190478060214</v>
      </c>
      <c r="H39" s="6">
        <v>1694.0818358482088</v>
      </c>
      <c r="I39" s="6">
        <v>1698.5332519954188</v>
      </c>
      <c r="J39" s="6">
        <v>1923.4045267554043</v>
      </c>
      <c r="K39" s="6">
        <v>1929.5432999803807</v>
      </c>
      <c r="L39" s="6">
        <v>1844.1729883170194</v>
      </c>
      <c r="M39" s="6">
        <v>1642.130187207596</v>
      </c>
      <c r="N39" s="6">
        <v>1646.421813588689</v>
      </c>
      <c r="O39" s="6">
        <v>1582.7031470595634</v>
      </c>
      <c r="P39" s="6">
        <v>1780.0355982342021</v>
      </c>
      <c r="Q39" s="6">
        <v>1534.6083956244154</v>
      </c>
      <c r="R39" s="15">
        <f t="shared" si="0"/>
        <v>2105.326097218815</v>
      </c>
      <c r="S39" s="6" t="b">
        <f t="shared" si="2"/>
        <v>1</v>
      </c>
    </row>
    <row r="40" spans="1:19" s="6" customFormat="1" ht="15" x14ac:dyDescent="0.2">
      <c r="A40">
        <f t="shared" si="1"/>
        <v>37</v>
      </c>
      <c r="B40">
        <f>'T20 Base'!E38</f>
        <v>2359.6112337738464</v>
      </c>
      <c r="C40" s="6">
        <v>1977.3657171744885</v>
      </c>
      <c r="D40" s="6">
        <v>2277.6935978107495</v>
      </c>
      <c r="E40" s="6">
        <v>2179.3078826472001</v>
      </c>
      <c r="F40" s="6">
        <v>2183.9856809448261</v>
      </c>
      <c r="G40" s="6">
        <v>1915.6170289276963</v>
      </c>
      <c r="H40" s="6">
        <v>1841.7997772244357</v>
      </c>
      <c r="I40" s="6">
        <v>1844.982864619049</v>
      </c>
      <c r="J40" s="6">
        <v>2103.6124751458929</v>
      </c>
      <c r="K40" s="6">
        <v>2108.1180904329362</v>
      </c>
      <c r="L40" s="6">
        <v>2017.0235193963533</v>
      </c>
      <c r="M40" s="6">
        <v>1784.7424665336687</v>
      </c>
      <c r="N40" s="6">
        <v>1787.80904288021</v>
      </c>
      <c r="O40" s="6">
        <v>1719.4746869890291</v>
      </c>
      <c r="P40" s="6">
        <v>1946.9241432238259</v>
      </c>
      <c r="Q40" s="6">
        <v>1666.648093742403</v>
      </c>
      <c r="R40" s="15">
        <f t="shared" si="0"/>
        <v>2300.0648753672849</v>
      </c>
      <c r="S40" s="6" t="b">
        <f t="shared" si="2"/>
        <v>1</v>
      </c>
    </row>
    <row r="41" spans="1:19" s="6" customFormat="1" ht="15" x14ac:dyDescent="0.2">
      <c r="A41">
        <f t="shared" si="1"/>
        <v>38</v>
      </c>
      <c r="B41">
        <f>'T20 Base'!E39</f>
        <v>2579.1992351879439</v>
      </c>
      <c r="C41" s="6">
        <v>2152.0732727490226</v>
      </c>
      <c r="D41" s="6">
        <v>2489.7395208211792</v>
      </c>
      <c r="E41" s="6">
        <v>2384.7010142086015</v>
      </c>
      <c r="F41" s="6">
        <v>2387.3994375828761</v>
      </c>
      <c r="G41" s="6">
        <v>2084.3008884823525</v>
      </c>
      <c r="H41" s="6">
        <v>2005.0820704780592</v>
      </c>
      <c r="I41" s="6">
        <v>2006.7744599628911</v>
      </c>
      <c r="J41" s="6">
        <v>2301.9418174916141</v>
      </c>
      <c r="K41" s="6">
        <v>2304.5352939337713</v>
      </c>
      <c r="L41" s="6">
        <v>2207.2689371876481</v>
      </c>
      <c r="M41" s="6">
        <v>1942.3890690057542</v>
      </c>
      <c r="N41" s="6">
        <v>1944.0159251087255</v>
      </c>
      <c r="O41" s="6">
        <v>1870.6735673497255</v>
      </c>
      <c r="P41" s="6">
        <v>2130.618018673696</v>
      </c>
      <c r="Q41" s="6">
        <v>1812.6228803415354</v>
      </c>
      <c r="R41" s="15">
        <f t="shared" si="0"/>
        <v>2514.240222509025</v>
      </c>
      <c r="S41" s="6" t="b">
        <f t="shared" si="2"/>
        <v>1</v>
      </c>
    </row>
    <row r="42" spans="1:19" s="6" customFormat="1" ht="15" x14ac:dyDescent="0.2">
      <c r="A42">
        <f t="shared" si="1"/>
        <v>39</v>
      </c>
      <c r="B42">
        <f>'T20 Base'!E40</f>
        <v>2819.6390944474902</v>
      </c>
      <c r="C42" s="6">
        <v>2344.2802667428969</v>
      </c>
      <c r="D42" s="6">
        <v>2721.938775212107</v>
      </c>
      <c r="E42" s="6">
        <v>2609.7780260872955</v>
      </c>
      <c r="F42" s="6">
        <v>2610.1654632363479</v>
      </c>
      <c r="G42" s="6">
        <v>2269.8924134639351</v>
      </c>
      <c r="H42" s="6">
        <v>2184.8489402750843</v>
      </c>
      <c r="I42" s="6">
        <v>2184.7955863453299</v>
      </c>
      <c r="J42" s="6">
        <v>2519.2930606969485</v>
      </c>
      <c r="K42" s="6">
        <v>2519.6542561339102</v>
      </c>
      <c r="L42" s="6">
        <v>2415.7773374889121</v>
      </c>
      <c r="M42" s="6">
        <v>2115.9612621432598</v>
      </c>
      <c r="N42" s="6">
        <v>2115.90204812208</v>
      </c>
      <c r="O42" s="6">
        <v>2037.1574908854741</v>
      </c>
      <c r="P42" s="6">
        <v>2331.9587787332316</v>
      </c>
      <c r="Q42" s="6">
        <v>1973.3630367703154</v>
      </c>
      <c r="R42" s="15">
        <f t="shared" si="0"/>
        <v>2748.7815637538688</v>
      </c>
      <c r="S42" s="6" t="b">
        <f t="shared" si="2"/>
        <v>1</v>
      </c>
    </row>
    <row r="43" spans="1:19" s="6" customFormat="1" ht="15" x14ac:dyDescent="0.2">
      <c r="A43">
        <f t="shared" si="1"/>
        <v>40</v>
      </c>
      <c r="B43">
        <f>'T20 Base'!E41</f>
        <v>3083.5194701716132</v>
      </c>
      <c r="C43" s="6">
        <v>2556.1781962709174</v>
      </c>
      <c r="D43" s="6">
        <v>2976.7954970870765</v>
      </c>
      <c r="E43" s="6">
        <v>2856.9799438373925</v>
      </c>
      <c r="F43" s="6">
        <v>2854.6907677411887</v>
      </c>
      <c r="G43" s="6">
        <v>2474.510698414233</v>
      </c>
      <c r="H43" s="6">
        <v>2383.1637974659252</v>
      </c>
      <c r="I43" s="6">
        <v>2381.0822164758174</v>
      </c>
      <c r="J43" s="6">
        <v>2758.0269314535199</v>
      </c>
      <c r="K43" s="6">
        <v>2755.802963764198</v>
      </c>
      <c r="L43" s="6">
        <v>2644.8172327015159</v>
      </c>
      <c r="M43" s="6">
        <v>2307.4537185177155</v>
      </c>
      <c r="N43" s="6">
        <v>2305.4358136025489</v>
      </c>
      <c r="O43" s="6">
        <v>2220.8424529159211</v>
      </c>
      <c r="P43" s="6">
        <v>2553.1399434809514</v>
      </c>
      <c r="Q43" s="6">
        <v>2150.7206285006978</v>
      </c>
      <c r="R43" s="15">
        <f t="shared" si="0"/>
        <v>3006.2183660183368</v>
      </c>
      <c r="S43" s="6" t="b">
        <f t="shared" si="2"/>
        <v>1</v>
      </c>
    </row>
    <row r="44" spans="1:19" s="6" customFormat="1" ht="15" x14ac:dyDescent="0.2">
      <c r="A44">
        <f t="shared" si="1"/>
        <v>41</v>
      </c>
      <c r="B44">
        <f>'T20 Base'!E42</f>
        <v>3375.3376247953097</v>
      </c>
      <c r="C44" s="6">
        <v>2791.531263795604</v>
      </c>
      <c r="D44" s="6">
        <v>3258.6610285086431</v>
      </c>
      <c r="E44" s="6">
        <v>3131.5206691650728</v>
      </c>
      <c r="F44" s="6">
        <v>3125.1589301796312</v>
      </c>
      <c r="G44" s="6">
        <v>2701.7960161102342</v>
      </c>
      <c r="H44" s="6">
        <v>2604.4625116040966</v>
      </c>
      <c r="I44" s="6">
        <v>2599.1323068316401</v>
      </c>
      <c r="J44" s="6">
        <v>3023.1912188636561</v>
      </c>
      <c r="K44" s="6">
        <v>3017.0284362111011</v>
      </c>
      <c r="L44" s="6">
        <v>2899.2451025382761</v>
      </c>
      <c r="M44" s="6">
        <v>2521.1577648392608</v>
      </c>
      <c r="N44" s="6">
        <v>2515.9994566921196</v>
      </c>
      <c r="O44" s="6">
        <v>2425.8535886848763</v>
      </c>
      <c r="P44" s="6">
        <v>2798.8621045856744</v>
      </c>
      <c r="Q44" s="6">
        <v>2348.6855465365475</v>
      </c>
      <c r="R44" s="15">
        <f t="shared" si="0"/>
        <v>3291.0081663988694</v>
      </c>
      <c r="S44" s="6" t="b">
        <f t="shared" si="2"/>
        <v>1</v>
      </c>
    </row>
    <row r="45" spans="1:19" s="6" customFormat="1" ht="15" x14ac:dyDescent="0.2">
      <c r="A45">
        <f t="shared" si="1"/>
        <v>42</v>
      </c>
      <c r="B45">
        <f>'T20 Base'!E43</f>
        <v>3696.5122001363316</v>
      </c>
      <c r="C45" s="6">
        <v>3051.7567681775922</v>
      </c>
      <c r="D45" s="6">
        <v>3568.9142211096146</v>
      </c>
      <c r="E45" s="6">
        <v>3433.9803541314172</v>
      </c>
      <c r="F45" s="6">
        <v>3422.9024717164411</v>
      </c>
      <c r="G45" s="6">
        <v>2953.1230181012575</v>
      </c>
      <c r="H45" s="6">
        <v>2849.380331968398</v>
      </c>
      <c r="I45" s="6">
        <v>2840.2711622766942</v>
      </c>
      <c r="J45" s="6">
        <v>3315.3498974476774</v>
      </c>
      <c r="K45" s="6">
        <v>3304.624955208983</v>
      </c>
      <c r="L45" s="6">
        <v>3179.6061567935094</v>
      </c>
      <c r="M45" s="6">
        <v>2757.6898360235073</v>
      </c>
      <c r="N45" s="6">
        <v>2748.8778670898682</v>
      </c>
      <c r="O45" s="6">
        <v>2652.7855336787479</v>
      </c>
      <c r="P45" s="6">
        <v>3069.6548602407838</v>
      </c>
      <c r="Q45" s="6">
        <v>2567.8345535640815</v>
      </c>
      <c r="R45" s="15">
        <f t="shared" si="0"/>
        <v>3604.4933204932772</v>
      </c>
      <c r="S45" s="6" t="b">
        <f t="shared" si="2"/>
        <v>1</v>
      </c>
    </row>
    <row r="46" spans="1:19" s="6" customFormat="1" ht="15" x14ac:dyDescent="0.2">
      <c r="A46">
        <f t="shared" si="1"/>
        <v>43</v>
      </c>
      <c r="B46">
        <f>'T20 Base'!E44</f>
        <v>4048.6756179138902</v>
      </c>
      <c r="C46" s="6">
        <v>3338.3049523766367</v>
      </c>
      <c r="D46" s="6">
        <v>3909.1342179369062</v>
      </c>
      <c r="E46" s="6">
        <v>3765.873909939638</v>
      </c>
      <c r="F46" s="6">
        <v>3749.439317806809</v>
      </c>
      <c r="G46" s="6">
        <v>3229.8947435376931</v>
      </c>
      <c r="H46" s="6">
        <v>3119.2669350608317</v>
      </c>
      <c r="I46" s="6">
        <v>3105.8475679709732</v>
      </c>
      <c r="J46" s="6">
        <v>3635.9682390076355</v>
      </c>
      <c r="K46" s="6">
        <v>3620.0607599028135</v>
      </c>
      <c r="L46" s="6">
        <v>3487.3088137244313</v>
      </c>
      <c r="M46" s="6">
        <v>3018.3555664927985</v>
      </c>
      <c r="N46" s="6">
        <v>3005.3756776465389</v>
      </c>
      <c r="O46" s="6">
        <v>2902.8933120822662</v>
      </c>
      <c r="P46" s="6">
        <v>3366.8803860063676</v>
      </c>
      <c r="Q46" s="6">
        <v>2809.3814951832724</v>
      </c>
      <c r="R46" s="15">
        <f t="shared" si="0"/>
        <v>3948.2679374157383</v>
      </c>
      <c r="S46" s="6" t="b">
        <f t="shared" si="2"/>
        <v>1</v>
      </c>
    </row>
    <row r="47" spans="1:19" s="6" customFormat="1" ht="15" x14ac:dyDescent="0.2">
      <c r="A47">
        <f t="shared" si="1"/>
        <v>44</v>
      </c>
      <c r="B47">
        <f>'T20 Base'!E45</f>
        <v>4434.2766201556778</v>
      </c>
      <c r="C47" s="6">
        <v>3653.4436053559452</v>
      </c>
      <c r="D47" s="6">
        <v>4281.6964074801963</v>
      </c>
      <c r="E47" s="6">
        <v>4129.5675540856882</v>
      </c>
      <c r="F47" s="6">
        <v>4107.059959222529</v>
      </c>
      <c r="G47" s="6">
        <v>3534.3085814155265</v>
      </c>
      <c r="H47" s="6">
        <v>3416.3025621973738</v>
      </c>
      <c r="I47" s="6">
        <v>3397.9776768892698</v>
      </c>
      <c r="J47" s="6">
        <v>3987.3407724452595</v>
      </c>
      <c r="K47" s="6">
        <v>3965.5567338829433</v>
      </c>
      <c r="L47" s="6">
        <v>3824.5643068511181</v>
      </c>
      <c r="M47" s="6">
        <v>3305.2668358633123</v>
      </c>
      <c r="N47" s="6">
        <v>3287.5426807483709</v>
      </c>
      <c r="O47" s="6">
        <v>3178.2099848176358</v>
      </c>
      <c r="P47" s="6">
        <v>3692.6819100754415</v>
      </c>
      <c r="Q47" s="6">
        <v>3075.2950964426277</v>
      </c>
      <c r="R47" s="15">
        <f t="shared" si="0"/>
        <v>4324.7334755989459</v>
      </c>
      <c r="S47" s="6" t="b">
        <f t="shared" si="2"/>
        <v>1</v>
      </c>
    </row>
    <row r="48" spans="1:19" s="6" customFormat="1" ht="15" x14ac:dyDescent="0.2">
      <c r="A48">
        <f t="shared" si="1"/>
        <v>45</v>
      </c>
      <c r="B48">
        <f>'T20 Base'!E46</f>
        <v>4855.8470483477658</v>
      </c>
      <c r="C48" s="6">
        <v>3999.4721628546949</v>
      </c>
      <c r="D48" s="6">
        <v>4689.0545512222579</v>
      </c>
      <c r="E48" s="6">
        <v>4527.4935283705063</v>
      </c>
      <c r="F48" s="6">
        <v>4498.1279217344381</v>
      </c>
      <c r="G48" s="6">
        <v>3868.5916112089558</v>
      </c>
      <c r="H48" s="6">
        <v>3742.689470428702</v>
      </c>
      <c r="I48" s="6">
        <v>3718.8051741478635</v>
      </c>
      <c r="J48" s="6">
        <v>4371.8237527901783</v>
      </c>
      <c r="K48" s="6">
        <v>4343.4026664922767</v>
      </c>
      <c r="L48" s="6">
        <v>4193.6414670877521</v>
      </c>
      <c r="M48" s="6">
        <v>3620.5560178324208</v>
      </c>
      <c r="N48" s="6">
        <v>3597.4545142875168</v>
      </c>
      <c r="O48" s="6">
        <v>3480.7874361229551</v>
      </c>
      <c r="P48" s="6">
        <v>4049.2568046832516</v>
      </c>
      <c r="Q48" s="6">
        <v>3367.5616082449415</v>
      </c>
      <c r="R48" s="15">
        <f t="shared" si="0"/>
        <v>4736.3704178649459</v>
      </c>
      <c r="S48" s="6" t="b">
        <f t="shared" si="2"/>
        <v>1</v>
      </c>
    </row>
    <row r="49" spans="1:19" s="6" customFormat="1" ht="15" x14ac:dyDescent="0.2">
      <c r="A49">
        <f t="shared" si="1"/>
        <v>46</v>
      </c>
      <c r="B49">
        <f>'T20 Base'!E47</f>
        <v>5317.1471364949457</v>
      </c>
      <c r="C49" s="6">
        <v>4379.7461988890173</v>
      </c>
      <c r="D49" s="6">
        <v>5134.853275575947</v>
      </c>
      <c r="E49" s="6">
        <v>4963.2584383613685</v>
      </c>
      <c r="F49" s="6">
        <v>4926.1547424094788</v>
      </c>
      <c r="G49" s="6">
        <v>4235.9941804476312</v>
      </c>
      <c r="H49" s="6">
        <v>4101.6370346276899</v>
      </c>
      <c r="I49" s="6">
        <v>4071.4590963076912</v>
      </c>
      <c r="J49" s="6">
        <v>4792.9118918235827</v>
      </c>
      <c r="K49" s="6">
        <v>4757.0012106207769</v>
      </c>
      <c r="L49" s="6">
        <v>4597.9058944515755</v>
      </c>
      <c r="M49" s="6">
        <v>3967.3309327820693</v>
      </c>
      <c r="N49" s="6">
        <v>3938.1412036983925</v>
      </c>
      <c r="O49" s="6">
        <v>3813.6164943194326</v>
      </c>
      <c r="P49" s="6">
        <v>4439.8652017929571</v>
      </c>
      <c r="Q49" s="6">
        <v>3689.07650547396</v>
      </c>
      <c r="R49" s="15">
        <f t="shared" si="0"/>
        <v>5186.8621688368739</v>
      </c>
      <c r="S49" s="6" t="b">
        <f t="shared" si="2"/>
        <v>1</v>
      </c>
    </row>
    <row r="50" spans="1:19" s="6" customFormat="1" ht="15" x14ac:dyDescent="0.2">
      <c r="A50">
        <f t="shared" si="1"/>
        <v>47</v>
      </c>
      <c r="B50">
        <f>'T20 Base'!E48</f>
        <v>5821.09122055027</v>
      </c>
      <c r="C50" s="6">
        <v>4796.9122182316869</v>
      </c>
      <c r="D50" s="6">
        <v>5621.9166153641772</v>
      </c>
      <c r="E50" s="6">
        <v>5439.6638048910518</v>
      </c>
      <c r="F50" s="6">
        <v>5393.8596862723025</v>
      </c>
      <c r="G50" s="6">
        <v>4639.079724179921</v>
      </c>
      <c r="H50" s="6">
        <v>4495.6821794216658</v>
      </c>
      <c r="I50" s="6">
        <v>4458.4070391188407</v>
      </c>
      <c r="J50" s="6">
        <v>5253.3186551167882</v>
      </c>
      <c r="K50" s="6">
        <v>5208.9864191062388</v>
      </c>
      <c r="L50" s="6">
        <v>5039.9695871145341</v>
      </c>
      <c r="M50" s="6">
        <v>4348.0481107278756</v>
      </c>
      <c r="N50" s="6">
        <v>4311.9922074507422</v>
      </c>
      <c r="O50" s="6">
        <v>4179.0612367082313</v>
      </c>
      <c r="P50" s="6">
        <v>4867.0363195865966</v>
      </c>
      <c r="Q50" s="6">
        <v>4042.1280806933464</v>
      </c>
      <c r="R50" s="15">
        <f t="shared" si="0"/>
        <v>5679.0637623261355</v>
      </c>
      <c r="S50" s="6" t="b">
        <f t="shared" si="2"/>
        <v>1</v>
      </c>
    </row>
    <row r="51" spans="1:19" s="6" customFormat="1" ht="15" x14ac:dyDescent="0.2">
      <c r="A51">
        <f t="shared" si="1"/>
        <v>48</v>
      </c>
      <c r="B51">
        <f>'T20 Base'!E49</f>
        <v>6369.1131120811988</v>
      </c>
      <c r="C51" s="6">
        <v>5252.559177247188</v>
      </c>
      <c r="D51" s="6">
        <v>6151.6433172190254</v>
      </c>
      <c r="E51" s="6">
        <v>5958.1690102345638</v>
      </c>
      <c r="F51" s="6">
        <v>5902.6005366996269</v>
      </c>
      <c r="G51" s="6">
        <v>5079.3937493478315</v>
      </c>
      <c r="H51" s="6">
        <v>4926.4042310516388</v>
      </c>
      <c r="I51" s="6">
        <v>4881.1440757645005</v>
      </c>
      <c r="J51" s="6">
        <v>5754.4654670659047</v>
      </c>
      <c r="K51" s="6">
        <v>5700.6814732116018</v>
      </c>
      <c r="L51" s="6">
        <v>5521.209488801107</v>
      </c>
      <c r="M51" s="6">
        <v>4764.2421777660647</v>
      </c>
      <c r="N51" s="6">
        <v>4720.460744956059</v>
      </c>
      <c r="O51" s="6">
        <v>4578.6038617910399</v>
      </c>
      <c r="P51" s="6">
        <v>5332.1102354370614</v>
      </c>
      <c r="Q51" s="6">
        <v>4428.1562494181153</v>
      </c>
      <c r="R51" s="15">
        <f t="shared" si="0"/>
        <v>6214.3923668360185</v>
      </c>
      <c r="S51" s="6" t="b">
        <f t="shared" si="2"/>
        <v>1</v>
      </c>
    </row>
    <row r="52" spans="1:19" s="6" customFormat="1" ht="15" x14ac:dyDescent="0.2">
      <c r="A52">
        <f t="shared" si="1"/>
        <v>49</v>
      </c>
      <c r="B52">
        <f>'T20 Base'!E50</f>
        <v>6962.6272767274704</v>
      </c>
      <c r="C52" s="6">
        <v>5748.2712745784393</v>
      </c>
      <c r="D52" s="6">
        <v>6725.4141917766528</v>
      </c>
      <c r="E52" s="6">
        <v>6520.2278321366211</v>
      </c>
      <c r="F52" s="6">
        <v>6453.7182158257583</v>
      </c>
      <c r="G52" s="6">
        <v>5558.4779844095019</v>
      </c>
      <c r="H52" s="6">
        <v>5395.3875715295535</v>
      </c>
      <c r="I52" s="6">
        <v>5341.1620303455447</v>
      </c>
      <c r="J52" s="6">
        <v>6297.7688644776517</v>
      </c>
      <c r="K52" s="6">
        <v>6233.3941363607209</v>
      </c>
      <c r="L52" s="6">
        <v>6042.9982749563396</v>
      </c>
      <c r="M52" s="6">
        <v>5217.453229987007</v>
      </c>
      <c r="N52" s="6">
        <v>5164.9975989147624</v>
      </c>
      <c r="O52" s="6">
        <v>5013.7333356587205</v>
      </c>
      <c r="P52" s="6">
        <v>5836.4231055226119</v>
      </c>
      <c r="Q52" s="6">
        <v>4848.6069613759064</v>
      </c>
      <c r="R52" s="15">
        <f t="shared" si="0"/>
        <v>6794.2474848506045</v>
      </c>
      <c r="S52" s="6" t="b">
        <f t="shared" si="2"/>
        <v>1</v>
      </c>
    </row>
    <row r="53" spans="1:19" s="6" customFormat="1" ht="15" x14ac:dyDescent="0.2">
      <c r="A53">
        <f t="shared" si="1"/>
        <v>50</v>
      </c>
      <c r="B53">
        <f>'T20 Base'!E51</f>
        <v>7606.9293246111201</v>
      </c>
      <c r="C53" s="6">
        <v>6288.768569823661</v>
      </c>
      <c r="D53" s="6">
        <v>7348.3639093736219</v>
      </c>
      <c r="E53" s="6">
        <v>7130.9409302715794</v>
      </c>
      <c r="F53" s="6">
        <v>7052.1614497240444</v>
      </c>
      <c r="G53" s="6">
        <v>6080.9069029899911</v>
      </c>
      <c r="H53" s="6">
        <v>5907.1639836531585</v>
      </c>
      <c r="I53" s="6">
        <v>5842.8674284646886</v>
      </c>
      <c r="J53" s="6">
        <v>6888.1716128695498</v>
      </c>
      <c r="K53" s="6">
        <v>6811.921056423249</v>
      </c>
      <c r="L53" s="6">
        <v>6610.0968037497469</v>
      </c>
      <c r="M53" s="6">
        <v>5712.0713369480272</v>
      </c>
      <c r="N53" s="6">
        <v>5649.8719904315558</v>
      </c>
      <c r="O53" s="6">
        <v>5488.6761981629816</v>
      </c>
      <c r="P53" s="6">
        <v>6384.587398881059</v>
      </c>
      <c r="Q53" s="6">
        <v>5307.5737048516976</v>
      </c>
      <c r="R53" s="15">
        <f t="shared" si="0"/>
        <v>7423.8187112204641</v>
      </c>
      <c r="S53" s="6" t="b">
        <f t="shared" si="2"/>
        <v>1</v>
      </c>
    </row>
    <row r="54" spans="1:19" s="6" customFormat="1" ht="15" x14ac:dyDescent="0.2">
      <c r="A54">
        <f t="shared" si="1"/>
        <v>51</v>
      </c>
      <c r="B54">
        <f>'T20 Base'!E52</f>
        <v>8307.1827629812578</v>
      </c>
      <c r="C54" s="6">
        <v>6878.7886641639225</v>
      </c>
      <c r="D54" s="6">
        <v>8025.5072956511449</v>
      </c>
      <c r="E54" s="6">
        <v>7797.022183085568</v>
      </c>
      <c r="F54" s="6">
        <v>7702.7725206789855</v>
      </c>
      <c r="G54" s="6">
        <v>6651.2778095975982</v>
      </c>
      <c r="H54" s="6">
        <v>6468.1078666375133</v>
      </c>
      <c r="I54" s="6">
        <v>6390.6951012977615</v>
      </c>
      <c r="J54" s="6">
        <v>7532.2181558626271</v>
      </c>
      <c r="K54" s="6">
        <v>7440.9629800466582</v>
      </c>
      <c r="L54" s="6">
        <v>7228.8502527620976</v>
      </c>
      <c r="M54" s="6">
        <v>6254.2950252445626</v>
      </c>
      <c r="N54" s="6">
        <v>6179.3855686611305</v>
      </c>
      <c r="O54" s="6">
        <v>6009.4259647928411</v>
      </c>
      <c r="P54" s="6">
        <v>6982.7825901961287</v>
      </c>
      <c r="Q54" s="6">
        <v>5810.8808275445454</v>
      </c>
      <c r="R54" s="15">
        <f t="shared" si="0"/>
        <v>8108.2854925083093</v>
      </c>
      <c r="S54" s="6" t="b">
        <f t="shared" si="2"/>
        <v>1</v>
      </c>
    </row>
    <row r="55" spans="1:19" s="6" customFormat="1" ht="15" x14ac:dyDescent="0.2">
      <c r="A55">
        <f t="shared" si="1"/>
        <v>52</v>
      </c>
      <c r="B55">
        <f>'T20 Base'!E53</f>
        <v>9070.4374791025912</v>
      </c>
      <c r="C55" s="6">
        <v>7524.6814169139789</v>
      </c>
      <c r="D55" s="6">
        <v>8763.6896456149971</v>
      </c>
      <c r="E55" s="6">
        <v>8523.715784359676</v>
      </c>
      <c r="F55" s="6">
        <v>8412.1595167700725</v>
      </c>
      <c r="G55" s="6">
        <v>7275.7520954931506</v>
      </c>
      <c r="H55" s="6">
        <v>7082.7391454647759</v>
      </c>
      <c r="I55" s="6">
        <v>6990.5882579452491</v>
      </c>
      <c r="J55" s="6">
        <v>8234.9804965483781</v>
      </c>
      <c r="K55" s="6">
        <v>8126.9327601259229</v>
      </c>
      <c r="L55" s="6">
        <v>7904.1330358234309</v>
      </c>
      <c r="M55" s="6">
        <v>6848.4989679851105</v>
      </c>
      <c r="N55" s="6">
        <v>6759.3027517951741</v>
      </c>
      <c r="O55" s="6">
        <v>6580.1902812699982</v>
      </c>
      <c r="P55" s="6">
        <v>7635.7225244464471</v>
      </c>
      <c r="Q55" s="6">
        <v>6362.599980691356</v>
      </c>
      <c r="R55" s="15">
        <f t="shared" si="0"/>
        <v>8854.4613979565111</v>
      </c>
      <c r="S55" s="6" t="b">
        <f t="shared" si="2"/>
        <v>1</v>
      </c>
    </row>
    <row r="56" spans="1:19" s="6" customFormat="1" ht="15" x14ac:dyDescent="0.2">
      <c r="A56">
        <f t="shared" si="1"/>
        <v>53</v>
      </c>
      <c r="B56">
        <f>'T20 Base'!E54</f>
        <v>9902.7104341331305</v>
      </c>
      <c r="C56" s="6">
        <v>8232.2312575011656</v>
      </c>
      <c r="D56" s="6">
        <v>9568.7808825576503</v>
      </c>
      <c r="E56" s="6">
        <v>9316.8624284675589</v>
      </c>
      <c r="F56" s="6">
        <v>9186.0192093729456</v>
      </c>
      <c r="G56" s="6">
        <v>7959.9612520548235</v>
      </c>
      <c r="H56" s="6">
        <v>7756.6455748677199</v>
      </c>
      <c r="I56" s="6">
        <v>7647.9993548901348</v>
      </c>
      <c r="J56" s="6">
        <v>9002.1524156872056</v>
      </c>
      <c r="K56" s="6">
        <v>8875.38354426962</v>
      </c>
      <c r="L56" s="6">
        <v>8641.4663746686474</v>
      </c>
      <c r="M56" s="6">
        <v>7500.1201427777787</v>
      </c>
      <c r="N56" s="6">
        <v>7394.928178489904</v>
      </c>
      <c r="O56" s="6">
        <v>7206.2300980308573</v>
      </c>
      <c r="P56" s="6">
        <v>8348.785076049795</v>
      </c>
      <c r="Q56" s="6">
        <v>6967.8468518659056</v>
      </c>
      <c r="R56" s="15">
        <f t="shared" si="0"/>
        <v>9668.2681263986506</v>
      </c>
      <c r="S56" s="6" t="b">
        <f t="shared" si="2"/>
        <v>1</v>
      </c>
    </row>
    <row r="57" spans="1:19" s="6" customFormat="1" ht="15" x14ac:dyDescent="0.2">
      <c r="A57">
        <f t="shared" si="1"/>
        <v>54</v>
      </c>
      <c r="B57">
        <f>'T20 Base'!E55</f>
        <v>10810.666673473981</v>
      </c>
      <c r="C57" s="6">
        <v>9007.9084455334396</v>
      </c>
      <c r="D57" s="6">
        <v>10447.296458200455</v>
      </c>
      <c r="E57" s="6">
        <v>10183.039173409987</v>
      </c>
      <c r="F57" s="6">
        <v>10030.68944282484</v>
      </c>
      <c r="G57" s="6">
        <v>8710.2144972467249</v>
      </c>
      <c r="H57" s="6">
        <v>8496.1657775829572</v>
      </c>
      <c r="I57" s="6">
        <v>8369.0485529422785</v>
      </c>
      <c r="J57" s="6">
        <v>9840.1570952536149</v>
      </c>
      <c r="K57" s="6">
        <v>9692.5039716951887</v>
      </c>
      <c r="L57" s="6">
        <v>9447.0912177896389</v>
      </c>
      <c r="M57" s="6">
        <v>8215.334737365265</v>
      </c>
      <c r="N57" s="6">
        <v>8092.2241863684321</v>
      </c>
      <c r="O57" s="6">
        <v>7893.5310857975301</v>
      </c>
      <c r="P57" s="6">
        <v>9128.0588753275206</v>
      </c>
      <c r="Q57" s="6">
        <v>7632.4488002445078</v>
      </c>
      <c r="R57" s="15">
        <f t="shared" si="0"/>
        <v>10556.279591102699</v>
      </c>
      <c r="S57" s="6" t="b">
        <f t="shared" si="2"/>
        <v>1</v>
      </c>
    </row>
    <row r="58" spans="1:19" s="6" customFormat="1" ht="15" x14ac:dyDescent="0.2">
      <c r="A58">
        <f t="shared" si="1"/>
        <v>55</v>
      </c>
      <c r="B58">
        <f>'T20 Base'!E56</f>
        <v>11804.959443087098</v>
      </c>
      <c r="C58" s="6">
        <v>9861.6931593354275</v>
      </c>
      <c r="D58" s="6">
        <v>11409.640828820475</v>
      </c>
      <c r="E58" s="6">
        <v>11132.670675843154</v>
      </c>
      <c r="F58" s="6">
        <v>10956.280646076078</v>
      </c>
      <c r="G58" s="6">
        <v>9536.2397347681199</v>
      </c>
      <c r="H58" s="6">
        <v>9311.0184403437052</v>
      </c>
      <c r="I58" s="6">
        <v>9163.1674721098243</v>
      </c>
      <c r="J58" s="6">
        <v>10759.16669383376</v>
      </c>
      <c r="K58" s="6">
        <v>10588.158797894199</v>
      </c>
      <c r="L58" s="6">
        <v>10330.882792534629</v>
      </c>
      <c r="M58" s="6">
        <v>9003.6093822623734</v>
      </c>
      <c r="N58" s="6">
        <v>8860.3766766658955</v>
      </c>
      <c r="O58" s="6">
        <v>8651.264660797875</v>
      </c>
      <c r="P58" s="6">
        <v>9983.1717548710531</v>
      </c>
      <c r="Q58" s="6">
        <v>8365.3327632754499</v>
      </c>
      <c r="R58" s="15">
        <f t="shared" si="0"/>
        <v>11528.989726266791</v>
      </c>
      <c r="S58" s="6" t="b">
        <f t="shared" si="2"/>
        <v>1</v>
      </c>
    </row>
    <row r="59" spans="1:19" s="6" customFormat="1" ht="15" x14ac:dyDescent="0.2">
      <c r="A59">
        <f t="shared" si="1"/>
        <v>56</v>
      </c>
      <c r="B59">
        <f>'T20 Base'!E57</f>
        <v>12893.570054684411</v>
      </c>
      <c r="C59" s="6">
        <v>10801.594477327018</v>
      </c>
      <c r="D59" s="6">
        <v>12463.664752183995</v>
      </c>
      <c r="E59" s="6">
        <v>12173.733782687448</v>
      </c>
      <c r="F59" s="6">
        <v>11970.482951934635</v>
      </c>
      <c r="G59" s="6">
        <v>10445.883442600343</v>
      </c>
      <c r="H59" s="6">
        <v>10209.120998815382</v>
      </c>
      <c r="I59" s="6">
        <v>10038.00721839142</v>
      </c>
      <c r="J59" s="6">
        <v>11767.01391520682</v>
      </c>
      <c r="K59" s="6">
        <v>11569.899052369807</v>
      </c>
      <c r="L59" s="6">
        <v>11300.498657092809</v>
      </c>
      <c r="M59" s="6">
        <v>9872.6911736310067</v>
      </c>
      <c r="N59" s="6">
        <v>9706.8715619883023</v>
      </c>
      <c r="O59" s="6">
        <v>9486.9746983331752</v>
      </c>
      <c r="P59" s="6">
        <v>10921.631190949141</v>
      </c>
      <c r="Q59" s="6">
        <v>9173.8713815201208</v>
      </c>
      <c r="R59" s="15">
        <f t="shared" si="0"/>
        <v>12594.304887238646</v>
      </c>
      <c r="S59" s="6" t="b">
        <f t="shared" si="2"/>
        <v>1</v>
      </c>
    </row>
    <row r="60" spans="1:19" s="6" customFormat="1" ht="15" x14ac:dyDescent="0.2">
      <c r="A60">
        <f t="shared" si="1"/>
        <v>57</v>
      </c>
      <c r="B60">
        <f>'T20 Base'!E58</f>
        <v>14084.618209853114</v>
      </c>
      <c r="C60" s="6">
        <v>11835.962562800385</v>
      </c>
      <c r="D60" s="6">
        <v>13617.392410843746</v>
      </c>
      <c r="E60" s="6">
        <v>13314.428188391945</v>
      </c>
      <c r="F60" s="6">
        <v>13081.197196963545</v>
      </c>
      <c r="G60" s="6">
        <v>11447.354227380903</v>
      </c>
      <c r="H60" s="6">
        <v>11198.78885085792</v>
      </c>
      <c r="I60" s="6">
        <v>11001.603211191454</v>
      </c>
      <c r="J60" s="6">
        <v>12871.783483928652</v>
      </c>
      <c r="K60" s="6">
        <v>12645.51441460163</v>
      </c>
      <c r="L60" s="6">
        <v>12363.878155121267</v>
      </c>
      <c r="M60" s="6">
        <v>10830.741072056686</v>
      </c>
      <c r="N60" s="6">
        <v>10639.594069169787</v>
      </c>
      <c r="O60" s="6">
        <v>10408.635161078408</v>
      </c>
      <c r="P60" s="6">
        <v>11951.248485127939</v>
      </c>
      <c r="Q60" s="6">
        <v>10065.878242026394</v>
      </c>
      <c r="R60" s="15">
        <f t="shared" si="0"/>
        <v>13760.295275911341</v>
      </c>
      <c r="S60" s="6" t="b">
        <f t="shared" si="2"/>
        <v>1</v>
      </c>
    </row>
    <row r="61" spans="1:19" s="6" customFormat="1" ht="15" x14ac:dyDescent="0.2">
      <c r="A61">
        <f t="shared" si="1"/>
        <v>58</v>
      </c>
      <c r="B61">
        <f>'T20 Base'!E59</f>
        <v>15391.716472043967</v>
      </c>
      <c r="C61" s="6">
        <v>12977.696755923756</v>
      </c>
      <c r="D61" s="6">
        <v>14884.181639149096</v>
      </c>
      <c r="E61" s="6">
        <v>14568.169919049491</v>
      </c>
      <c r="F61" s="6">
        <v>14301.474268065373</v>
      </c>
      <c r="G61" s="6">
        <v>12553.282927925588</v>
      </c>
      <c r="H61" s="6">
        <v>12292.666104102022</v>
      </c>
      <c r="I61" s="6">
        <v>12066.265460764113</v>
      </c>
      <c r="J61" s="6">
        <v>14086.623167358624</v>
      </c>
      <c r="K61" s="6">
        <v>13827.79461616474</v>
      </c>
      <c r="L61" s="6">
        <v>13533.848782931009</v>
      </c>
      <c r="M61" s="6">
        <v>11890.127057221158</v>
      </c>
      <c r="N61" s="6">
        <v>11670.583802752904</v>
      </c>
      <c r="O61" s="6">
        <v>11428.28494344514</v>
      </c>
      <c r="P61" s="6">
        <v>13084.580139821306</v>
      </c>
      <c r="Q61" s="6">
        <v>11053.117191555168</v>
      </c>
      <c r="R61" s="15">
        <f t="shared" si="0"/>
        <v>15040.410784604677</v>
      </c>
      <c r="S61" s="6" t="b">
        <f t="shared" si="2"/>
        <v>1</v>
      </c>
    </row>
    <row r="62" spans="1:19" s="6" customFormat="1" ht="15" x14ac:dyDescent="0.2">
      <c r="A62">
        <f t="shared" si="1"/>
        <v>59</v>
      </c>
      <c r="B62">
        <f>'T20 Base'!E60</f>
        <v>16825.020784847042</v>
      </c>
      <c r="C62" s="6">
        <v>14236.911468542303</v>
      </c>
      <c r="D62" s="6">
        <v>16274.066985609687</v>
      </c>
      <c r="E62" s="6">
        <v>15945.174770130829</v>
      </c>
      <c r="F62" s="6">
        <v>15641.194280316291</v>
      </c>
      <c r="G62" s="6">
        <v>13773.62941536646</v>
      </c>
      <c r="H62" s="6">
        <v>13500.82425112943</v>
      </c>
      <c r="I62" s="6">
        <v>13241.762764058143</v>
      </c>
      <c r="J62" s="6">
        <v>15421.604873814218</v>
      </c>
      <c r="K62" s="6">
        <v>15126.482029265839</v>
      </c>
      <c r="L62" s="6">
        <v>14820.303077103081</v>
      </c>
      <c r="M62" s="6">
        <v>13060.749541476103</v>
      </c>
      <c r="N62" s="6">
        <v>12809.443368902441</v>
      </c>
      <c r="O62" s="6">
        <v>12555.616426906518</v>
      </c>
      <c r="P62" s="6">
        <v>14331.361975493652</v>
      </c>
      <c r="Q62" s="6">
        <v>12145.100139212938</v>
      </c>
      <c r="R62" s="15">
        <f t="shared" si="0"/>
        <v>16444.739695373955</v>
      </c>
      <c r="S62" s="6" t="b">
        <f t="shared" si="2"/>
        <v>1</v>
      </c>
    </row>
    <row r="63" spans="1:19" s="6" customFormat="1" ht="15" x14ac:dyDescent="0.2">
      <c r="A63">
        <f t="shared" si="1"/>
        <v>60</v>
      </c>
      <c r="B63">
        <f>'T20 Base'!E61</f>
        <v>18392.665830587837</v>
      </c>
      <c r="C63" s="6">
        <v>15622.281058650216</v>
      </c>
      <c r="D63" s="6">
        <v>17795.17271657948</v>
      </c>
      <c r="E63" s="6">
        <v>17453.923502815847</v>
      </c>
      <c r="F63" s="6">
        <v>17108.452213900986</v>
      </c>
      <c r="G63" s="6">
        <v>15117.001938979856</v>
      </c>
      <c r="H63" s="6">
        <v>14832.114400448734</v>
      </c>
      <c r="I63" s="6">
        <v>14536.611288153668</v>
      </c>
      <c r="J63" s="6">
        <v>16885.161263590067</v>
      </c>
      <c r="K63" s="6">
        <v>16549.633695434462</v>
      </c>
      <c r="L63" s="6">
        <v>16231.602616710505</v>
      </c>
      <c r="M63" s="6">
        <v>14351.365012342441</v>
      </c>
      <c r="N63" s="6">
        <v>14064.601116927695</v>
      </c>
      <c r="O63" s="6">
        <v>13799.262498510056</v>
      </c>
      <c r="P63" s="6">
        <v>15699.883800641574</v>
      </c>
      <c r="Q63" s="6">
        <v>13350.348201844354</v>
      </c>
      <c r="R63" s="15">
        <f t="shared" si="0"/>
        <v>17981.432322576107</v>
      </c>
      <c r="S63" s="6" t="b">
        <f t="shared" si="2"/>
        <v>1</v>
      </c>
    </row>
    <row r="64" spans="1:19" s="6" customFormat="1" ht="15" x14ac:dyDescent="0.2">
      <c r="A64">
        <f t="shared" si="1"/>
        <v>61</v>
      </c>
      <c r="B64">
        <f>'T20 Base'!E62</f>
        <v>20093.177957767875</v>
      </c>
      <c r="C64" s="6">
        <v>17134.925591465853</v>
      </c>
      <c r="D64" s="6">
        <v>19446.408991989938</v>
      </c>
      <c r="E64" s="6">
        <v>19084.906923101742</v>
      </c>
      <c r="F64" s="6">
        <v>18702.576212607939</v>
      </c>
      <c r="G64" s="6">
        <v>16584.766594628843</v>
      </c>
      <c r="H64" s="6">
        <v>16281.427695933928</v>
      </c>
      <c r="I64" s="6">
        <v>15952.438875258058</v>
      </c>
      <c r="J64" s="6">
        <v>18468.479464755434</v>
      </c>
      <c r="K64" s="6">
        <v>18096.899086510592</v>
      </c>
      <c r="L64" s="6">
        <v>17759.705499502925</v>
      </c>
      <c r="M64" s="6">
        <v>15757.342086110388</v>
      </c>
      <c r="N64" s="6">
        <v>15437.881183653431</v>
      </c>
      <c r="O64" s="6">
        <v>15155.115966723244</v>
      </c>
      <c r="P64" s="6">
        <v>17182.708992221662</v>
      </c>
      <c r="Q64" s="6">
        <v>14665.161331211501</v>
      </c>
      <c r="R64" s="15">
        <f t="shared" si="0"/>
        <v>19648.725632712711</v>
      </c>
      <c r="S64" s="6" t="b">
        <f t="shared" si="2"/>
        <v>1</v>
      </c>
    </row>
    <row r="65" spans="1:19" s="6" customFormat="1" ht="15" x14ac:dyDescent="0.2">
      <c r="A65">
        <f t="shared" si="1"/>
        <v>62</v>
      </c>
      <c r="B65">
        <f>'T20 Base'!E63</f>
        <v>21933.985861904141</v>
      </c>
      <c r="C65" s="6">
        <v>18782.968042467142</v>
      </c>
      <c r="D65" s="6">
        <v>21235.276047239109</v>
      </c>
      <c r="E65" s="6">
        <v>20853.158699525855</v>
      </c>
      <c r="F65" s="6">
        <v>20431.130835376083</v>
      </c>
      <c r="G65" s="6">
        <v>18185.063655693582</v>
      </c>
      <c r="H65" s="6">
        <v>17862.679719117888</v>
      </c>
      <c r="I65" s="6">
        <v>17497.38710057483</v>
      </c>
      <c r="J65" s="6">
        <v>20186.339973156832</v>
      </c>
      <c r="K65" s="6">
        <v>19775.880137011343</v>
      </c>
      <c r="L65" s="6">
        <v>19419.088974850598</v>
      </c>
      <c r="M65" s="6">
        <v>17292.365387258858</v>
      </c>
      <c r="N65" s="6">
        <v>16937.410848809639</v>
      </c>
      <c r="O65" s="6">
        <v>16636.581832752508</v>
      </c>
      <c r="P65" s="6">
        <v>18794.05700562588</v>
      </c>
      <c r="Q65" s="6">
        <v>16102.705120448349</v>
      </c>
      <c r="R65" s="15">
        <f t="shared" si="0"/>
        <v>21454.575695150299</v>
      </c>
      <c r="S65" s="6" t="b">
        <f t="shared" si="2"/>
        <v>1</v>
      </c>
    </row>
    <row r="66" spans="1:19" s="6" customFormat="1" ht="15" x14ac:dyDescent="0.2">
      <c r="A66">
        <f t="shared" si="1"/>
        <v>63</v>
      </c>
      <c r="B66">
        <f>'T20 Base'!E64</f>
        <v>23932.515996351565</v>
      </c>
      <c r="C66" s="6">
        <v>20582.75771942623</v>
      </c>
      <c r="D66" s="6">
        <v>23178.944534402428</v>
      </c>
      <c r="E66" s="6">
        <v>22775.840380643167</v>
      </c>
      <c r="F66" s="6">
        <v>22310.980169899896</v>
      </c>
      <c r="G66" s="6">
        <v>19934.012000766001</v>
      </c>
      <c r="H66" s="6">
        <v>19591.96886851433</v>
      </c>
      <c r="I66" s="6">
        <v>19187.293233359967</v>
      </c>
      <c r="J66" s="6">
        <v>22055.640169167771</v>
      </c>
      <c r="K66" s="6">
        <v>21603.180200801351</v>
      </c>
      <c r="L66" s="6">
        <v>21226.333461359318</v>
      </c>
      <c r="M66" s="6">
        <v>18972.290153802933</v>
      </c>
      <c r="N66" s="6">
        <v>18578.783950386427</v>
      </c>
      <c r="O66" s="6">
        <v>18259.219296816289</v>
      </c>
      <c r="P66" s="6">
        <v>20550.238633663746</v>
      </c>
      <c r="Q66" s="6">
        <v>17678.284045348071</v>
      </c>
      <c r="R66" s="15">
        <f t="shared" si="0"/>
        <v>23416.238918072027</v>
      </c>
      <c r="S66" s="6" t="b">
        <f t="shared" si="2"/>
        <v>1</v>
      </c>
    </row>
    <row r="67" spans="1:19" s="6" customFormat="1" ht="15" x14ac:dyDescent="0.2">
      <c r="A67">
        <f t="shared" si="1"/>
        <v>64</v>
      </c>
      <c r="B67">
        <f>'T20 Base'!E65</f>
        <v>26097.44182007272</v>
      </c>
      <c r="C67" s="6">
        <v>22543.988504996112</v>
      </c>
      <c r="D67" s="6">
        <v>25286.22893734496</v>
      </c>
      <c r="E67" s="6">
        <v>24862.07987490188</v>
      </c>
      <c r="F67" s="6">
        <v>24351.0834566866</v>
      </c>
      <c r="G67" s="6">
        <v>21841.391185774315</v>
      </c>
      <c r="H67" s="6">
        <v>21479.304125124003</v>
      </c>
      <c r="I67" s="6">
        <v>21032.013500150686</v>
      </c>
      <c r="J67" s="6">
        <v>24085.61053298655</v>
      </c>
      <c r="K67" s="6">
        <v>23587.860879190208</v>
      </c>
      <c r="L67" s="6">
        <v>23190.769147812774</v>
      </c>
      <c r="M67" s="6">
        <v>20807.17362989028</v>
      </c>
      <c r="N67" s="6">
        <v>20371.900855987034</v>
      </c>
      <c r="O67" s="6">
        <v>20033.119593604013</v>
      </c>
      <c r="P67" s="6">
        <v>22460.649353542572</v>
      </c>
      <c r="Q67" s="6">
        <v>19401.99909686578</v>
      </c>
      <c r="R67" s="15">
        <f t="shared" si="0"/>
        <v>25542.498592438238</v>
      </c>
      <c r="S67" s="6" t="b">
        <f t="shared" si="2"/>
        <v>1</v>
      </c>
    </row>
    <row r="68" spans="1:19" s="6" customFormat="1" ht="15" x14ac:dyDescent="0.2">
      <c r="A68">
        <f t="shared" si="1"/>
        <v>65</v>
      </c>
      <c r="B68">
        <f>'T20 Base'!E66</f>
        <v>28441.734290386947</v>
      </c>
      <c r="C68" s="6">
        <v>24679.785643031904</v>
      </c>
      <c r="D68" s="6">
        <v>27570.096051117143</v>
      </c>
      <c r="E68" s="6">
        <v>27125.130302554997</v>
      </c>
      <c r="F68" s="6">
        <v>26564.39390687503</v>
      </c>
      <c r="G68" s="6">
        <v>23920.325010638528</v>
      </c>
      <c r="H68" s="6">
        <v>23538.026730030764</v>
      </c>
      <c r="I68" s="6">
        <v>23044.6523459852</v>
      </c>
      <c r="J68" s="6">
        <v>26289.474192141864</v>
      </c>
      <c r="K68" s="6">
        <v>25742.854975961181</v>
      </c>
      <c r="L68" s="6">
        <v>25325.573465901045</v>
      </c>
      <c r="M68" s="6">
        <v>22810.324169840525</v>
      </c>
      <c r="N68" s="6">
        <v>22329.834491445163</v>
      </c>
      <c r="O68" s="6">
        <v>21971.53476623668</v>
      </c>
      <c r="P68" s="6">
        <v>24538.419060352953</v>
      </c>
      <c r="Q68" s="6">
        <v>21287.040359635223</v>
      </c>
      <c r="R68" s="15">
        <f t="shared" si="0"/>
        <v>27846.340012171091</v>
      </c>
      <c r="S68" s="6" t="b">
        <f t="shared" si="2"/>
        <v>1</v>
      </c>
    </row>
    <row r="69" spans="1:19" s="6" customFormat="1" ht="15" x14ac:dyDescent="0.2">
      <c r="A69"/>
      <c r="B69"/>
      <c r="R69" s="15"/>
    </row>
    <row r="70" spans="1:19" s="6" customFormat="1" ht="15" x14ac:dyDescent="0.2">
      <c r="A70"/>
      <c r="B70"/>
      <c r="R70" s="15"/>
    </row>
    <row r="71" spans="1:19" s="6" customFormat="1" ht="15" x14ac:dyDescent="0.2">
      <c r="A71"/>
      <c r="B71"/>
      <c r="R71" s="15"/>
    </row>
    <row r="72" spans="1:19" s="6" customFormat="1" ht="15" x14ac:dyDescent="0.2">
      <c r="A72"/>
      <c r="B72"/>
      <c r="R72" s="15"/>
    </row>
    <row r="73" spans="1:19" s="6" customFormat="1" ht="15" x14ac:dyDescent="0.2">
      <c r="A73"/>
      <c r="B73"/>
      <c r="R73" s="15"/>
    </row>
    <row r="74" spans="1:19" s="6" customFormat="1" ht="15" x14ac:dyDescent="0.2">
      <c r="A74"/>
      <c r="B74"/>
      <c r="R74" s="15"/>
    </row>
    <row r="75" spans="1:19" s="6" customFormat="1" ht="15" x14ac:dyDescent="0.2">
      <c r="A75"/>
      <c r="B75"/>
      <c r="R75" s="15"/>
    </row>
    <row r="76" spans="1:19" s="6" customFormat="1" ht="15" x14ac:dyDescent="0.2">
      <c r="A76"/>
      <c r="B76"/>
      <c r="R76" s="15"/>
    </row>
    <row r="77" spans="1:19" s="6" customFormat="1" ht="15" x14ac:dyDescent="0.2">
      <c r="A77"/>
      <c r="B77"/>
      <c r="R77" s="15"/>
    </row>
    <row r="78" spans="1:19" s="6" customFormat="1" ht="15" x14ac:dyDescent="0.2">
      <c r="A78"/>
      <c r="B78"/>
      <c r="R78" s="15"/>
    </row>
    <row r="79" spans="1:19" s="6" customFormat="1" ht="15" x14ac:dyDescent="0.2">
      <c r="A79"/>
      <c r="B79"/>
      <c r="R79" s="15"/>
    </row>
    <row r="80" spans="1:19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Premium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2024-03-22T04:00:49Z</dcterms:modified>
  <cp:category/>
  <cp:contentStatus/>
</cp:coreProperties>
</file>