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<sst xmlns="http://schemas.openxmlformats.org/spreadsheetml/2006/main" count="16" uniqueCount="13">
  <si>
    <t>RData</t>
  </si>
  <si>
    <t>integerRatio</t>
  </si>
  <si>
    <t>timeLimit</t>
  </si>
  <si>
    <t>RunTime</t>
  </si>
  <si>
    <t>dailyCost</t>
  </si>
  <si>
    <t>RLRatio</t>
  </si>
  <si>
    <t>movement</t>
  </si>
  <si>
    <t>costObj</t>
  </si>
  <si>
    <t>liquidityObj</t>
  </si>
  <si>
    <t>withConstraint</t>
  </si>
  <si>
    <t>callNumber10AssetNumberS20M20L10.RData</t>
  </si>
  <si>
    <t>TRUE</t>
  </si>
  <si>
    <t>callNumber10AssetNumberS10M35L5.RData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</si>
</sst>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wrapText="1"/>
    </xf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</cellStyleXfs>
  <cellXfs count="3">
    <xf numFmtId="0" fontId="0" fillId="0" borderId="0" xfId="0"/>
    <xf numFmtId="0" fontId="1" fillId="0" borderId="0" xfId="1" applyAlignment="1">
      <alignment horizontal="right" wrapText="1"/>
    </xf>
    <xf numFmtId="0" fontId="0" fillId="0" borderId="0" xfId="0" applyAlignment="1">
      <alignment horizontal="right"/>
    </xf>
  </cellXfs>
  <cellStyles count="6">
    <cellStyle name="XLConnect.Boolean" xfId="4"/>
    <cellStyle name="XLConnect.DateTime" xfId="5"/>
    <cellStyle name="XLConnect.Header" xfId="2"/>
    <cellStyle name="XLConnect.Numeric" xfId="3"/>
    <cellStyle name="XLConnect.String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B3" sqref="B3"/>
    </sheetView>
  </sheetViews>
  <sheetFormatPr defaultRowHeight="15" x14ac:dyDescent="0.25"/>
  <cols>
    <col min="1" max="1" width="45.7109375" style="2" customWidth="1" collapsed="1"/>
    <col min="2" max="2" width="16.28515625" style="2" customWidth="1" collapsed="1"/>
    <col min="3" max="6" width="9.140625" style="2"/>
    <col min="7" max="9" width="11.5703125" style="2" bestFit="1" customWidth="1" collapsed="1"/>
    <col min="10" max="16384" width="9.140625" style="2"/>
  </cols>
  <sheetData>
    <row r="1" spans="1:10" x14ac:dyDescent="0.25">
      <c r="A1" s="1" t="s">
        <v>0</v>
      </c>
      <c r="B1" s="1" t="s">
        <v>9</v>
      </c>
      <c r="C1" s="2" t="s">
        <v>7</v>
      </c>
      <c r="D1" s="2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5">
      <c r="A2" s="1" t="s">
        <v>10</v>
      </c>
      <c r="B2" s="1" t="s">
        <v>11</v>
      </c>
      <c r="C2" s="2">
        <f>5*(1)</f>
        <v>5</v>
      </c>
      <c r="D2" s="2">
        <f>5*(1)</f>
        <v>5</v>
      </c>
      <c r="E2" s="2">
        <f>1*(1)</f>
        <v>1</v>
      </c>
      <c r="F2" s="2">
        <f>10*(1)</f>
        <v>10</v>
      </c>
      <c r="G2" s="2">
        <f>12.619999999999*(1)</f>
        <v>12.619999999998999</v>
      </c>
      <c r="H2" s="2">
        <f>396.31748334253*(1)</f>
        <v>396.31748334253001</v>
      </c>
      <c r="I2" s="2">
        <f>0.814591780886263*(1)</f>
        <v>0.81459178088626305</v>
      </c>
      <c r="J2" s="2">
        <f>10*(1)</f>
        <v>10</v>
      </c>
    </row>
    <row r="3" spans="1:10" x14ac:dyDescent="0.25">
      <c r="A3" s="1" t="s">
        <v>10</v>
      </c>
      <c r="B3" s="2" t="b">
        <v>0</v>
      </c>
      <c r="C3" s="2">
        <f>5*(1)</f>
        <v>5</v>
      </c>
      <c r="D3" s="2">
        <f>5*(1)</f>
        <v>5</v>
      </c>
      <c r="E3" s="2">
        <f>1*(1)</f>
        <v>1</v>
      </c>
      <c r="F3" s="2">
        <f>10*(1)</f>
        <v>10</v>
      </c>
      <c r="G3" s="2">
        <f>20.3400000000001*(1)</f>
        <v>20.340000000000099</v>
      </c>
      <c r="H3" s="2">
        <f>400.890700730844*(1)</f>
        <v>400.890700730844</v>
      </c>
      <c r="I3" s="2">
        <f>0.817330218281029*(1)</f>
        <v>0.81733021828102903</v>
      </c>
      <c r="J3" s="2">
        <f>30*(1)</f>
        <v>30</v>
      </c>
    </row>
    <row r="4" spans="1:10" x14ac:dyDescent="0.25">
      <c r="A4" s="1" t="s">
        <v>12</v>
      </c>
      <c r="B4" s="1" t="s">
        <v>11</v>
      </c>
      <c r="C4" s="2">
        <f>5*(1)</f>
        <v>5</v>
      </c>
      <c r="D4" s="2">
        <f>5*(1)</f>
        <v>5</v>
      </c>
      <c r="E4" s="2">
        <f>1*(1)</f>
        <v>1</v>
      </c>
      <c r="F4" s="2">
        <f>10*(1)</f>
        <v>10</v>
      </c>
      <c r="G4" s="2">
        <f>12*(1)</f>
        <v>12</v>
      </c>
      <c r="H4" s="2">
        <f>396.316935192634*(1)</f>
        <v>396.31693519263399</v>
      </c>
      <c r="I4" s="2">
        <f>0.653420462169009*(1)</f>
        <v>0.65342046216900895</v>
      </c>
      <c r="J4" s="2">
        <f>10*(1)</f>
        <v>10</v>
      </c>
    </row>
    <row r="5" spans="1:10" x14ac:dyDescent="0.25">
      <c r="A5" s="1" t="s">
        <v>12</v>
      </c>
      <c r="B5" s="2" t="b">
        <v>0</v>
      </c>
      <c r="C5" s="2">
        <f>5*(1)</f>
        <v>5</v>
      </c>
      <c r="D5" s="2">
        <f>5*(1)</f>
        <v>5</v>
      </c>
      <c r="E5" s="2">
        <f>1*(1)</f>
        <v>1</v>
      </c>
      <c r="F5" s="2">
        <f>10*(1)</f>
        <v>10</v>
      </c>
      <c r="G5" s="2">
        <f>20.4499999999989*(1)</f>
        <v>20.449999999998902</v>
      </c>
      <c r="H5" s="2">
        <f>400.890700730844*(1)</f>
        <v>400.890700730844</v>
      </c>
      <c r="I5" s="2">
        <f>0.658538977506268*(1)</f>
        <v>0.658538977506268</v>
      </c>
      <c r="J5" s="2">
        <f>30*(1)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2018-03-29T07:00:44Z</dcterms:modified>
</cp:coreProperties>
</file>