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S-Cleared" sheetId="1" r:id="rId3"/>
    <sheet state="visible" name="FRA-Cleared" sheetId="2" r:id="rId4"/>
    <sheet state="visible" name="OIS-Cleared" sheetId="3" r:id="rId5"/>
    <sheet state="visible" name="IRS-Bilateral" sheetId="4" r:id="rId6"/>
    <sheet state="visible" name="FXSwap-Bilateral" sheetId="5" r:id="rId7"/>
    <sheet state="visible" name="ZCS-Cleared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Negative amount indicates short(sold) position
</t>
      </text>
    </comment>
    <comment authorId="0" ref="X1">
      <text>
        <t xml:space="preserve">Negative amount indicates short(sold) position
</t>
      </text>
    </comment>
  </commentList>
</comments>
</file>

<file path=xl/sharedStrings.xml><?xml version="1.0" encoding="utf-8"?>
<sst xmlns="http://schemas.openxmlformats.org/spreadsheetml/2006/main" count="1859" uniqueCount="411">
  <si>
    <t>Value Date</t>
  </si>
  <si>
    <t>Position Account ID</t>
  </si>
  <si>
    <t>Client ID</t>
  </si>
  <si>
    <t>UTI</t>
  </si>
  <si>
    <t>Currency</t>
  </si>
  <si>
    <t>Trade Date</t>
  </si>
  <si>
    <t>Trade Time</t>
  </si>
  <si>
    <t>Maturity Date</t>
  </si>
  <si>
    <t>Cleared Date</t>
  </si>
  <si>
    <t>Trade Status</t>
  </si>
  <si>
    <t>Trade type</t>
  </si>
  <si>
    <t>NPV</t>
  </si>
  <si>
    <t>Previous NPV</t>
  </si>
  <si>
    <t>Variation</t>
  </si>
  <si>
    <t>PAI</t>
  </si>
  <si>
    <t>Firm ID</t>
  </si>
  <si>
    <t>Source</t>
  </si>
  <si>
    <t>LEG1_TYPE</t>
  </si>
  <si>
    <t>LEG1_CCY</t>
  </si>
  <si>
    <t>LEG1_PAY_FREQ</t>
  </si>
  <si>
    <t>LEG1_PAY_ADJ_BUS_DAY_CONV</t>
  </si>
  <si>
    <t>LEG1_PAY_ADJ_CAL</t>
  </si>
  <si>
    <t>LEG1_DAYCOUNT</t>
  </si>
  <si>
    <t>LEG1_INDEX</t>
  </si>
  <si>
    <t>LEG1_INDEX_TENOR</t>
  </si>
  <si>
    <t>LEG1_RESET_FREQ</t>
  </si>
  <si>
    <t>LEG1_START_DATE</t>
  </si>
  <si>
    <t>LEG1_MAT_DATE</t>
  </si>
  <si>
    <t>LEG1_NOTIONAL</t>
  </si>
  <si>
    <t>LEG1_FIXED_RATE</t>
  </si>
  <si>
    <t>LEG2_TYPE</t>
  </si>
  <si>
    <t>LEG2_CCY</t>
  </si>
  <si>
    <t>LEG2_PAY_FREQ</t>
  </si>
  <si>
    <t>LEG2_PAY_ADJ_BUS_DAY_CONV</t>
  </si>
  <si>
    <t>LEG2_PAY_ADJ_CAL</t>
  </si>
  <si>
    <t>LEG2_DAYCOUNT</t>
  </si>
  <si>
    <t>LEG2_INDEX</t>
  </si>
  <si>
    <t>LEG2_INDEX_TENOR</t>
  </si>
  <si>
    <t>LEG2_RESET_FREQ</t>
  </si>
  <si>
    <t>LEG2_START_DATE</t>
  </si>
  <si>
    <t>LEG2_MAT_DATE</t>
  </si>
  <si>
    <t>LEG2_NOTIONAL</t>
  </si>
  <si>
    <t>LEG2_FIXED_RATE</t>
  </si>
  <si>
    <t>LEG1_DIRECTION</t>
  </si>
  <si>
    <t>LEG2_DIRECTION</t>
  </si>
  <si>
    <t>Clearing House</t>
  </si>
  <si>
    <t>Jurisdiction</t>
  </si>
  <si>
    <t>FCM ID</t>
  </si>
  <si>
    <t>FCM Name</t>
  </si>
  <si>
    <t>Portfolio ID</t>
  </si>
  <si>
    <t>NPVadj</t>
  </si>
  <si>
    <t>pNPVadj</t>
  </si>
  <si>
    <t>Notionaladj</t>
  </si>
  <si>
    <t>IM</t>
  </si>
  <si>
    <t>Commissions</t>
  </si>
  <si>
    <t>Fees</t>
  </si>
  <si>
    <t>MaturityTrench</t>
  </si>
  <si>
    <t>Direction</t>
  </si>
  <si>
    <t>FRA_PAYMENT_DATE</t>
  </si>
  <si>
    <t>FRA_FIXING_DATE</t>
  </si>
  <si>
    <t>Counterpart Firm ID</t>
  </si>
  <si>
    <t>FIXEDLEG_PAYATSTART</t>
  </si>
  <si>
    <t>FLOATLEG_PAYATSTART</t>
  </si>
  <si>
    <t>DiscountMethod</t>
  </si>
  <si>
    <t>ACUOUK2046</t>
  </si>
  <si>
    <t>928581SHELI3PYW91M</t>
  </si>
  <si>
    <t>100011</t>
  </si>
  <si>
    <t>101011</t>
  </si>
  <si>
    <t>GBP</t>
  </si>
  <si>
    <t>CHF</t>
  </si>
  <si>
    <t>2017/11/15</t>
  </si>
  <si>
    <t>12:00:00.000</t>
  </si>
  <si>
    <t>2013/05/15</t>
  </si>
  <si>
    <t>FCM Id</t>
  </si>
  <si>
    <t>2018/08/15</t>
  </si>
  <si>
    <t>102011</t>
  </si>
  <si>
    <t>EUR</t>
  </si>
  <si>
    <t>2016/05/28</t>
  </si>
  <si>
    <t>CLEARED</t>
  </si>
  <si>
    <t>R</t>
  </si>
  <si>
    <t>2019/05/28</t>
  </si>
  <si>
    <t>2016/11/03</t>
  </si>
  <si>
    <t>2018/05/15</t>
  </si>
  <si>
    <t>2013/12/02</t>
  </si>
  <si>
    <t>-0.06</t>
  </si>
  <si>
    <t>1.02</t>
  </si>
  <si>
    <t>0.1</t>
  </si>
  <si>
    <t>CME</t>
  </si>
  <si>
    <t>FRA</t>
  </si>
  <si>
    <t>FIXED</t>
  </si>
  <si>
    <t>ModifiedFollowing</t>
  </si>
  <si>
    <t>6M</t>
  </si>
  <si>
    <t>GBLO</t>
  </si>
  <si>
    <t>Act/365F</t>
  </si>
  <si>
    <t>GBP-LIBOR-BBA</t>
  </si>
  <si>
    <t>BLOOMBERG</t>
  </si>
  <si>
    <t>3M</t>
  </si>
  <si>
    <t>CHZU</t>
  </si>
  <si>
    <t>30/360 ISDA</t>
  </si>
  <si>
    <t>5,000,000.00</t>
  </si>
  <si>
    <t>0.53</t>
  </si>
  <si>
    <t>2017/12/19</t>
  </si>
  <si>
    <t>11,000,000.00</t>
  </si>
  <si>
    <t>1Y</t>
  </si>
  <si>
    <t>3</t>
  </si>
  <si>
    <t>549300MHCFARP0SMZV21</t>
  </si>
  <si>
    <t>FLOAT</t>
  </si>
  <si>
    <t xml:space="preserve">LCH Clearnet Ltd </t>
  </si>
  <si>
    <t>EUTA</t>
  </si>
  <si>
    <t>EU</t>
  </si>
  <si>
    <t>Act/360</t>
  </si>
  <si>
    <t>Goldman Sachs &amp; Co.</t>
  </si>
  <si>
    <t>p31</t>
  </si>
  <si>
    <t>CHF-LIBOR-BBA</t>
  </si>
  <si>
    <t>10,000,000.00</t>
  </si>
  <si>
    <t>1.77</t>
  </si>
  <si>
    <t>1D</t>
  </si>
  <si>
    <t>P</t>
  </si>
  <si>
    <t>LCH Clearnet Ltd</t>
  </si>
  <si>
    <t>EUR-EONIA-OIS-COMPOUND</t>
  </si>
  <si>
    <t>TRUE</t>
  </si>
  <si>
    <t>ACUOSG3126</t>
  </si>
  <si>
    <t>720400TGFLH2QZV80T</t>
  </si>
  <si>
    <t>100012</t>
  </si>
  <si>
    <t>2013/11/29</t>
  </si>
  <si>
    <t>2020/11/29</t>
  </si>
  <si>
    <t>2013/11/27</t>
  </si>
  <si>
    <t>0.87</t>
  </si>
  <si>
    <t>1M</t>
  </si>
  <si>
    <t>ISDA</t>
  </si>
  <si>
    <t>101012</t>
  </si>
  <si>
    <t>JPY</t>
  </si>
  <si>
    <t>2.34</t>
  </si>
  <si>
    <t>2017/08/18</t>
  </si>
  <si>
    <t>2018/08/19</t>
  </si>
  <si>
    <t>EUR-EURIBOR-Reuters</t>
  </si>
  <si>
    <t>JPTO</t>
  </si>
  <si>
    <t>JPY-LIBOR-BBA</t>
  </si>
  <si>
    <t>2018/02/18</t>
  </si>
  <si>
    <t>p32</t>
  </si>
  <si>
    <t>102012</t>
  </si>
  <si>
    <t>1,000,000</t>
  </si>
  <si>
    <t>1.13</t>
  </si>
  <si>
    <t>2018/02/12</t>
  </si>
  <si>
    <t>-0.85</t>
  </si>
  <si>
    <t>ACUOUS3014</t>
  </si>
  <si>
    <t>104399UHGKI1RAW91U</t>
  </si>
  <si>
    <t>100013</t>
  </si>
  <si>
    <t>4.8</t>
  </si>
  <si>
    <t>2013/12/05</t>
  </si>
  <si>
    <t>2043/12/05</t>
  </si>
  <si>
    <t>2013/12/03</t>
  </si>
  <si>
    <t>-21.15</t>
  </si>
  <si>
    <t>GBP-WMBA-SONIA-COMPOUND</t>
  </si>
  <si>
    <t>101013</t>
  </si>
  <si>
    <t>USD</t>
  </si>
  <si>
    <t>2017/09/18</t>
  </si>
  <si>
    <t>2019/03/18</t>
  </si>
  <si>
    <t>14,000,000.00</t>
  </si>
  <si>
    <t>1</t>
  </si>
  <si>
    <t>0.67</t>
  </si>
  <si>
    <t>USNY</t>
  </si>
  <si>
    <t>CME Group</t>
  </si>
  <si>
    <t>USD-LIBOR-BBA</t>
  </si>
  <si>
    <t>2018/03/18</t>
  </si>
  <si>
    <t>US</t>
  </si>
  <si>
    <t>45,000,000.00</t>
  </si>
  <si>
    <t>5493005EUM6Q06DFP787</t>
  </si>
  <si>
    <t>2.13</t>
  </si>
  <si>
    <t>J.P. Morgan Securities LLC</t>
  </si>
  <si>
    <t>2017/12/13</t>
  </si>
  <si>
    <t>p33</t>
  </si>
  <si>
    <t>102013</t>
  </si>
  <si>
    <t>100014</t>
  </si>
  <si>
    <t>2015/12/03</t>
  </si>
  <si>
    <t>2012/12/13</t>
  </si>
  <si>
    <t>2020/12/03</t>
  </si>
  <si>
    <t>101014</t>
  </si>
  <si>
    <t>2013/12/12</t>
  </si>
  <si>
    <t>-9.39</t>
  </si>
  <si>
    <t>35,000,000.00</t>
  </si>
  <si>
    <t>1.1</t>
  </si>
  <si>
    <t>-0.67</t>
  </si>
  <si>
    <t>0.75</t>
  </si>
  <si>
    <t>2018/08/13</t>
  </si>
  <si>
    <t>p34</t>
  </si>
  <si>
    <t>ACUOSG9071</t>
  </si>
  <si>
    <t>100015</t>
  </si>
  <si>
    <t>CZK</t>
  </si>
  <si>
    <t>2011/12/12</t>
  </si>
  <si>
    <t>JPY-TONA-OIS-COMPOUND</t>
  </si>
  <si>
    <t>2021/12/12</t>
  </si>
  <si>
    <t>101015</t>
  </si>
  <si>
    <t>-0.31</t>
  </si>
  <si>
    <t>2017/06/12</t>
  </si>
  <si>
    <t>2018/06/12</t>
  </si>
  <si>
    <t>CZPR</t>
  </si>
  <si>
    <t>3,000,000.00</t>
  </si>
  <si>
    <t>-0.77</t>
  </si>
  <si>
    <t>5.67</t>
  </si>
  <si>
    <t>CZK-PRIBOR-PRBO</t>
  </si>
  <si>
    <t>2017/12/12</t>
  </si>
  <si>
    <t>1.19</t>
  </si>
  <si>
    <t>2018/05/29</t>
  </si>
  <si>
    <t>p35</t>
  </si>
  <si>
    <t>102014</t>
  </si>
  <si>
    <t>2016/12/05</t>
  </si>
  <si>
    <t>2020/12/05</t>
  </si>
  <si>
    <t>0.22</t>
  </si>
  <si>
    <t>USD-Federal Funds-H.15-OIS-COMPOUND</t>
  </si>
  <si>
    <t>2017/12/05</t>
  </si>
  <si>
    <t>102015</t>
  </si>
  <si>
    <t>-1.02</t>
  </si>
  <si>
    <t>Value_Date</t>
  </si>
  <si>
    <t>Position_Account_ID</t>
  </si>
  <si>
    <t>Client_ID</t>
  </si>
  <si>
    <t>Trade_Date</t>
  </si>
  <si>
    <t>Trade_type</t>
  </si>
  <si>
    <t>Firm_ID</t>
  </si>
  <si>
    <t>LEG1_FX_RATE</t>
  </si>
  <si>
    <t>LEG1_SPOT_SRC</t>
  </si>
  <si>
    <t>LEG1_VALUE_DATE</t>
  </si>
  <si>
    <t>LEG1_VALUE_ADJ_BUS_DAY_CONV</t>
  </si>
  <si>
    <t>LEG1_VALUE_ADJ_CAL</t>
  </si>
  <si>
    <t>LEG1_FIXING_DATE</t>
  </si>
  <si>
    <t>LEG1_FIXING_ADJ_BUS_DAY_CONV</t>
  </si>
  <si>
    <t>LEG1_FIXING_ADJ_CAL</t>
  </si>
  <si>
    <t>LEG2_FX_RATE</t>
  </si>
  <si>
    <t>LEG2_SPOT_SRC</t>
  </si>
  <si>
    <t>LEG2_VALUE_DATE</t>
  </si>
  <si>
    <t>Counterpart ID</t>
  </si>
  <si>
    <t>LEG2_VALUE_ADJ_BUS_DAY_CONV</t>
  </si>
  <si>
    <t>LEG2_VALUE_ADJ_CAL</t>
  </si>
  <si>
    <t>Agreement ID</t>
  </si>
  <si>
    <t>LEG2_FIXING_DATE</t>
  </si>
  <si>
    <t>LEG2_FIXING_ADJ_BUS_DAY_CONV</t>
  </si>
  <si>
    <t>LEG2_FIXING_ADJ_CAL</t>
  </si>
  <si>
    <t>LEG1_VARIABLECURRENCY</t>
  </si>
  <si>
    <t>LEG2_VARIABLECURRENCY</t>
  </si>
  <si>
    <t>200011</t>
  </si>
  <si>
    <t>SGD</t>
  </si>
  <si>
    <t>201011</t>
  </si>
  <si>
    <t>2017/06/14</t>
  </si>
  <si>
    <t>2023/11/29</t>
  </si>
  <si>
    <t>Bilateral</t>
  </si>
  <si>
    <t>BILATERAL</t>
  </si>
  <si>
    <t>-147,653.43</t>
  </si>
  <si>
    <t>38,115.48</t>
  </si>
  <si>
    <t>MARKIT_WIRE</t>
  </si>
  <si>
    <t>MARKIT</t>
  </si>
  <si>
    <t>SGSI</t>
  </si>
  <si>
    <t>1.5</t>
  </si>
  <si>
    <t>SGD-SOR-Reuters</t>
  </si>
  <si>
    <t>5493OOS20A8EOTNL3L19</t>
  </si>
  <si>
    <t>a12</t>
  </si>
  <si>
    <t>Singapore</t>
  </si>
  <si>
    <t>FALSE</t>
  </si>
  <si>
    <t>-83,000,000,000.00</t>
  </si>
  <si>
    <t>0.0081</t>
  </si>
  <si>
    <t>2017/06/21</t>
  </si>
  <si>
    <t>200012</t>
  </si>
  <si>
    <t>MXN</t>
  </si>
  <si>
    <t>2014/02/20</t>
  </si>
  <si>
    <t>2017/06/19</t>
  </si>
  <si>
    <t>2024/02/20</t>
  </si>
  <si>
    <t>-208,700.04</t>
  </si>
  <si>
    <t>83,000,000,000.00</t>
  </si>
  <si>
    <t>0.008</t>
  </si>
  <si>
    <t>2018/06/21</t>
  </si>
  <si>
    <t>MEXICO</t>
  </si>
  <si>
    <t>2018/06/19</t>
  </si>
  <si>
    <t>0.08</t>
  </si>
  <si>
    <t>28D</t>
  </si>
  <si>
    <t>JP</t>
  </si>
  <si>
    <t>MXN-TIIE-Banxico</t>
  </si>
  <si>
    <t>5493OOS20A8EOTNL3L20</t>
  </si>
  <si>
    <t>201012</t>
  </si>
  <si>
    <t>a13</t>
  </si>
  <si>
    <t>Mexico</t>
  </si>
  <si>
    <t>-7,527.8</t>
  </si>
  <si>
    <t>200013</t>
  </si>
  <si>
    <t>8,000,000,000.00</t>
  </si>
  <si>
    <t>2019/02/20</t>
  </si>
  <si>
    <t>0.012</t>
  </si>
  <si>
    <t>4,874,574.40</t>
  </si>
  <si>
    <t>AUSY</t>
  </si>
  <si>
    <t>AUD</t>
  </si>
  <si>
    <t>-8,000,000,000.00</t>
  </si>
  <si>
    <t>0.0121</t>
  </si>
  <si>
    <t>0.09</t>
  </si>
  <si>
    <t>5493OOS20A8EOTNL3L21</t>
  </si>
  <si>
    <t>a14</t>
  </si>
  <si>
    <t>201013</t>
  </si>
  <si>
    <t>200014</t>
  </si>
  <si>
    <t>INR</t>
  </si>
  <si>
    <t>2018/02/20</t>
  </si>
  <si>
    <t>860,690.21</t>
  </si>
  <si>
    <t>-20,510.95</t>
  </si>
  <si>
    <t>MUMBAI</t>
  </si>
  <si>
    <t>0.07804</t>
  </si>
  <si>
    <t>INR-MIFOR</t>
  </si>
  <si>
    <t>24,000,000,000.00</t>
  </si>
  <si>
    <t>CATO</t>
  </si>
  <si>
    <t>5493OOS20A8EOTNL3L22</t>
  </si>
  <si>
    <t>a15</t>
  </si>
  <si>
    <t>India</t>
  </si>
  <si>
    <t>CAD</t>
  </si>
  <si>
    <t>-24,000,000,000.00</t>
  </si>
  <si>
    <t>0.0122</t>
  </si>
  <si>
    <t>200015</t>
  </si>
  <si>
    <t>55,355.62</t>
  </si>
  <si>
    <t>201014</t>
  </si>
  <si>
    <t>3,790.78</t>
  </si>
  <si>
    <t>-74,000,000.00</t>
  </si>
  <si>
    <t>1.09</t>
  </si>
  <si>
    <t>0.07512</t>
  </si>
  <si>
    <t>74,000,000.00</t>
  </si>
  <si>
    <t>1.07</t>
  </si>
  <si>
    <t>549300SPVJCY3NPIPQ48</t>
  </si>
  <si>
    <t>a16</t>
  </si>
  <si>
    <t>201015</t>
  </si>
  <si>
    <t>-29,855.02</t>
  </si>
  <si>
    <t>-43,000,000.00</t>
  </si>
  <si>
    <t>1.55</t>
  </si>
  <si>
    <t>43,000,000.00</t>
  </si>
  <si>
    <t>2013/12/23</t>
  </si>
  <si>
    <t>ACUOAUS3021</t>
  </si>
  <si>
    <t>928581KELLA3PYW91M</t>
  </si>
  <si>
    <t>100360</t>
  </si>
  <si>
    <t>2020/12/01</t>
  </si>
  <si>
    <t>-197,253.48</t>
  </si>
  <si>
    <t>-11,446.56</t>
  </si>
  <si>
    <t>0.50</t>
  </si>
  <si>
    <t>p45</t>
  </si>
  <si>
    <t>ACUOAUS4931</t>
  </si>
  <si>
    <t>100361</t>
  </si>
  <si>
    <t>2043/12/04</t>
  </si>
  <si>
    <t>4,819,978.55</t>
  </si>
  <si>
    <t>54,595.85</t>
  </si>
  <si>
    <t>6.84</t>
  </si>
  <si>
    <t>ACUOAUS7439</t>
  </si>
  <si>
    <t>100362</t>
  </si>
  <si>
    <t>808,914.68</t>
  </si>
  <si>
    <t>51,775.53</t>
  </si>
  <si>
    <t>7.60</t>
  </si>
  <si>
    <t>100363</t>
  </si>
  <si>
    <t>2021/12/13</t>
  </si>
  <si>
    <t>55,644.08</t>
  </si>
  <si>
    <t>-288.46</t>
  </si>
  <si>
    <t>4.34</t>
  </si>
  <si>
    <t>100364</t>
  </si>
  <si>
    <t>Effective Date</t>
  </si>
  <si>
    <t>-55,355.62</t>
  </si>
  <si>
    <t>-55,644.08</t>
  </si>
  <si>
    <t>288.46</t>
  </si>
  <si>
    <t>0.31</t>
  </si>
  <si>
    <t>5.27</t>
  </si>
  <si>
    <t>LEG1_NOTIONALXG</t>
  </si>
  <si>
    <t>LEG2_NOTIONALXG</t>
  </si>
  <si>
    <t>LEG1_COMPOUNDINGRULE</t>
  </si>
  <si>
    <t>LEG2_COMPOUNDINGRULE</t>
  </si>
  <si>
    <t>LEG1_FUTURENOTIONAL</t>
  </si>
  <si>
    <t>LEG2_FUTURENOTIONAL</t>
  </si>
  <si>
    <t>103011</t>
  </si>
  <si>
    <t>100365</t>
  </si>
  <si>
    <t>DKK</t>
  </si>
  <si>
    <t>-556,853.24</t>
  </si>
  <si>
    <t>-549,919.55</t>
  </si>
  <si>
    <t>-6,933.69</t>
  </si>
  <si>
    <t>1.64</t>
  </si>
  <si>
    <t>DKCO</t>
  </si>
  <si>
    <t>5.76</t>
  </si>
  <si>
    <t>Term</t>
  </si>
  <si>
    <t>DKK-CIBOR-DKNA13</t>
  </si>
  <si>
    <t>NEITHER</t>
  </si>
  <si>
    <t>103012</t>
  </si>
  <si>
    <t>100366</t>
  </si>
  <si>
    <t>HKD</t>
  </si>
  <si>
    <t>2011/12/05</t>
  </si>
  <si>
    <t>2018/12/05</t>
  </si>
  <si>
    <t>-360,449.97</t>
  </si>
  <si>
    <t>-359,174.95</t>
  </si>
  <si>
    <t>-1,275.02</t>
  </si>
  <si>
    <t>0.5</t>
  </si>
  <si>
    <t>HKHK</t>
  </si>
  <si>
    <t>2.78</t>
  </si>
  <si>
    <t>HKD-HIBOR-HKAB</t>
  </si>
  <si>
    <t>103013</t>
  </si>
  <si>
    <t>100367</t>
  </si>
  <si>
    <t>NOK</t>
  </si>
  <si>
    <t>2012/12/07</t>
  </si>
  <si>
    <t>2017/12/07</t>
  </si>
  <si>
    <t>-498,170.12</t>
  </si>
  <si>
    <t>-495,711.88</t>
  </si>
  <si>
    <t>-2,458.24</t>
  </si>
  <si>
    <t>20.65</t>
  </si>
  <si>
    <t>NOOS</t>
  </si>
  <si>
    <t>0.38</t>
  </si>
  <si>
    <t>NOK-NIBOR-OIBOR</t>
  </si>
  <si>
    <t>103014</t>
  </si>
  <si>
    <t>100368</t>
  </si>
  <si>
    <t>NZD</t>
  </si>
  <si>
    <t>2028/11/29</t>
  </si>
  <si>
    <t>-4,615,082.46</t>
  </si>
  <si>
    <t>-4,625,495.96</t>
  </si>
  <si>
    <t>10,413.50</t>
  </si>
  <si>
    <t>316.81</t>
  </si>
  <si>
    <t>NZAU</t>
  </si>
  <si>
    <t>1.10</t>
  </si>
  <si>
    <t>103015</t>
  </si>
  <si>
    <t>NZD-BBR-FRA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</si>
</sst>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/&quot;mm&quot;/&quot;dd"/>
    <numFmt numFmtId="165" formatCode="yyyy/mm/dd"/>
  </numFmts>
  <fonts count="4">
    <font>
      <sz val="10.0"/>
      <color rgb="FF000000"/>
      <name val="Arial"/>
    </font>
    <font>
      <sz val="10.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2" xfId="0" applyFont="1" applyNumberFormat="1"/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165" xfId="0" applyAlignment="1" applyFont="1" applyNumberFormat="1">
      <alignment vertical="bottom"/>
    </xf>
    <xf borderId="0" fillId="0" fontId="3" numFmtId="2" xfId="0" applyAlignment="1" applyFont="1" applyNumberFormat="1">
      <alignment vertical="bottom"/>
    </xf>
    <xf borderId="0" fillId="0" fontId="3" numFmtId="4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vertical="bottom"/>
    </xf>
    <xf borderId="0" fillId="0" fontId="1" numFmtId="165" xfId="0" applyFont="1" applyNumberFormat="1"/>
    <xf borderId="0" fillId="0" fontId="1" numFmtId="0" xfId="0" applyAlignment="1" applyFont="1">
      <alignment horizontal="right"/>
    </xf>
    <xf borderId="0" fillId="0" fontId="1" numFmtId="3" xfId="0" applyFont="1" applyNumberFormat="1"/>
    <xf borderId="0" fillId="0" fontId="1" numFmtId="0" xfId="0" applyAlignment="1" applyFont="1">
      <alignment horizontal="left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1" numFmtId="4" xfId="0" applyFont="1" applyNumberFormat="1"/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86"/>
    <col customWidth="1" min="2" max="2" width="15.71"/>
    <col customWidth="1" min="3" max="3" width="19.57"/>
    <col customWidth="1" min="4" max="4" width="6.29"/>
    <col customWidth="1" min="5" max="5" width="7.57"/>
    <col customWidth="1" min="6" max="6" width="9.43"/>
    <col customWidth="1" min="7" max="7" width="10.43"/>
    <col customWidth="1" min="8" max="8" width="11.0"/>
    <col customWidth="1" min="9" max="9" width="10.57"/>
    <col customWidth="1" min="10" max="10" width="10.43"/>
    <col customWidth="1" min="11" max="11" width="8.71"/>
    <col customWidth="1" min="12" max="12" width="11.0"/>
    <col customWidth="1" min="13" max="13" width="11.29"/>
    <col customWidth="1" min="14" max="14" width="9.43"/>
    <col customWidth="1" min="15" max="15" width="6.43"/>
    <col customWidth="1" min="16" max="16" width="6.57"/>
    <col customWidth="1" min="17" max="17" width="12.86"/>
    <col customWidth="1" min="18" max="18" width="10.29"/>
    <col customWidth="1" min="19" max="19" width="9.86"/>
    <col customWidth="1" min="20" max="20" width="14.86"/>
    <col customWidth="1" min="21" max="21" width="27.57"/>
    <col customWidth="1" min="22" max="22" width="17.0"/>
    <col customWidth="1" min="23" max="23" width="15.43"/>
    <col customWidth="1" min="24" max="24" width="19.43"/>
    <col customWidth="1" min="25" max="25" width="18.0"/>
    <col customWidth="1" min="26" max="26" width="17.0"/>
    <col customWidth="1" min="27" max="27" width="16.43"/>
    <col customWidth="1" min="28" max="29" width="14.86"/>
    <col customWidth="1" min="30" max="30" width="16.14"/>
    <col customWidth="1" min="31" max="31" width="10.29"/>
    <col customWidth="1" min="32" max="32" width="9.86"/>
    <col customWidth="1" min="33" max="33" width="14.86"/>
    <col customWidth="1" min="34" max="34" width="27.57"/>
    <col customWidth="1" min="35" max="35" width="17.0"/>
    <col customWidth="1" min="36" max="36" width="15.43"/>
    <col customWidth="1" min="37" max="37" width="19.43"/>
    <col customWidth="1" min="38" max="38" width="18.0"/>
    <col customWidth="1" min="39" max="39" width="17.0"/>
    <col customWidth="1" min="40" max="40" width="16.43"/>
    <col customWidth="1" min="41" max="42" width="14.86"/>
    <col customWidth="1" min="43" max="43" width="16.14"/>
    <col customWidth="1" min="44" max="45" width="15.57"/>
    <col customWidth="1" min="46" max="46" width="29.43"/>
    <col customWidth="1" min="47" max="47" width="9.57"/>
    <col customWidth="1" min="48" max="48" width="21.86"/>
    <col customWidth="1" min="49" max="49" width="33.43"/>
    <col customWidth="1" min="50" max="50" width="9.57"/>
    <col customWidth="1" min="51" max="52" width="8.14"/>
    <col customWidth="1" min="53" max="53" width="9.43"/>
    <col customWidth="1" min="54" max="54" width="7.29"/>
    <col customWidth="1" min="55" max="55" width="11.0"/>
    <col customWidth="1" min="56" max="56" width="5.43"/>
    <col customWidth="1" min="57" max="57" width="12.43"/>
    <col customWidth="1" min="58" max="59" width="8.14"/>
  </cols>
  <sheetData>
    <row r="1" ht="12.7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ht="12.75" customHeight="1">
      <c r="A2" s="4">
        <v>43116.0</v>
      </c>
      <c r="B2" s="5" t="s">
        <v>64</v>
      </c>
      <c r="C2" s="5" t="s">
        <v>65</v>
      </c>
      <c r="D2" s="6" t="s">
        <v>66</v>
      </c>
      <c r="E2" s="5" t="s">
        <v>69</v>
      </c>
      <c r="F2" s="5" t="s">
        <v>72</v>
      </c>
      <c r="G2" s="7" t="s">
        <v>71</v>
      </c>
      <c r="H2" s="5" t="s">
        <v>82</v>
      </c>
      <c r="I2" s="5" t="s">
        <v>83</v>
      </c>
      <c r="J2" s="5" t="s">
        <v>78</v>
      </c>
      <c r="K2" s="5" t="s">
        <v>78</v>
      </c>
      <c r="L2" s="9">
        <v>-100000.0</v>
      </c>
      <c r="M2" s="9">
        <v>-50000.0</v>
      </c>
      <c r="N2" s="9">
        <v>-50000.0</v>
      </c>
      <c r="O2" s="5" t="s">
        <v>86</v>
      </c>
      <c r="P2" s="10">
        <v>999.0</v>
      </c>
      <c r="Q2" s="5" t="s">
        <v>87</v>
      </c>
      <c r="R2" s="5" t="s">
        <v>89</v>
      </c>
      <c r="S2" s="5" t="s">
        <v>69</v>
      </c>
      <c r="T2" s="5" t="s">
        <v>91</v>
      </c>
      <c r="U2" s="5" t="s">
        <v>90</v>
      </c>
      <c r="V2" s="5" t="s">
        <v>97</v>
      </c>
      <c r="W2" s="5" t="s">
        <v>98</v>
      </c>
      <c r="X2" s="5"/>
      <c r="Y2" s="5"/>
      <c r="Z2" s="5"/>
      <c r="AA2" s="5" t="s">
        <v>72</v>
      </c>
      <c r="AB2" s="10" t="s">
        <v>82</v>
      </c>
      <c r="AC2" s="5" t="s">
        <v>102</v>
      </c>
      <c r="AD2" s="5" t="s">
        <v>104</v>
      </c>
      <c r="AE2" s="5" t="s">
        <v>106</v>
      </c>
      <c r="AF2" s="5" t="s">
        <v>69</v>
      </c>
      <c r="AG2" s="5" t="s">
        <v>91</v>
      </c>
      <c r="AH2" s="5" t="s">
        <v>90</v>
      </c>
      <c r="AI2" s="5" t="s">
        <v>97</v>
      </c>
      <c r="AJ2" s="5" t="s">
        <v>110</v>
      </c>
      <c r="AK2" s="5" t="s">
        <v>113</v>
      </c>
      <c r="AL2" s="5" t="s">
        <v>91</v>
      </c>
      <c r="AM2" s="5" t="s">
        <v>91</v>
      </c>
      <c r="AN2" s="5" t="s">
        <v>72</v>
      </c>
      <c r="AO2" s="7" t="s">
        <v>82</v>
      </c>
      <c r="AP2" s="5" t="s">
        <v>102</v>
      </c>
      <c r="AQ2" s="5"/>
      <c r="AR2" s="5" t="s">
        <v>117</v>
      </c>
      <c r="AS2" s="5" t="s">
        <v>79</v>
      </c>
      <c r="AT2" s="5" t="s">
        <v>118</v>
      </c>
      <c r="AU2" s="5" t="s">
        <v>109</v>
      </c>
      <c r="AV2" s="5" t="s">
        <v>105</v>
      </c>
      <c r="AW2" s="5" t="s">
        <v>111</v>
      </c>
      <c r="AX2" s="5" t="s">
        <v>112</v>
      </c>
      <c r="AY2" s="10">
        <v>-147653.43</v>
      </c>
      <c r="AZ2" s="10">
        <v>-150016.63</v>
      </c>
      <c r="BA2" s="10">
        <v>1.1E7</v>
      </c>
      <c r="BB2" s="10">
        <f t="shared" ref="BB2:BB6" si="1">0.04*BA2</f>
        <v>440000</v>
      </c>
      <c r="BC2" s="10">
        <f t="shared" ref="BC2:BC6" si="2">175+0.0075*BB2</f>
        <v>3475</v>
      </c>
      <c r="BD2" s="10">
        <f t="shared" ref="BD2:BD6" si="3">(3+4*BE2)/100000*BA2</f>
        <v>2112</v>
      </c>
      <c r="BE2" s="10">
        <v>4.05</v>
      </c>
      <c r="BF2" s="7"/>
      <c r="BG2" s="7"/>
    </row>
    <row r="3" ht="12.75" customHeight="1">
      <c r="A3" s="4">
        <v>43116.0</v>
      </c>
      <c r="B3" s="5" t="s">
        <v>121</v>
      </c>
      <c r="C3" s="5" t="s">
        <v>122</v>
      </c>
      <c r="D3" s="6" t="s">
        <v>123</v>
      </c>
      <c r="E3" s="5" t="s">
        <v>76</v>
      </c>
      <c r="F3" s="5" t="s">
        <v>124</v>
      </c>
      <c r="G3" s="7" t="s">
        <v>71</v>
      </c>
      <c r="H3" s="5" t="s">
        <v>125</v>
      </c>
      <c r="I3" s="5" t="s">
        <v>126</v>
      </c>
      <c r="J3" s="5" t="s">
        <v>78</v>
      </c>
      <c r="K3" s="5" t="s">
        <v>78</v>
      </c>
      <c r="L3" s="9">
        <v>-100000.0</v>
      </c>
      <c r="M3" s="9">
        <v>-50000.0</v>
      </c>
      <c r="N3" s="9">
        <v>-50000.0</v>
      </c>
      <c r="O3" s="5" t="s">
        <v>127</v>
      </c>
      <c r="P3" s="10">
        <v>999.0</v>
      </c>
      <c r="Q3" s="5" t="s">
        <v>87</v>
      </c>
      <c r="R3" s="5" t="s">
        <v>89</v>
      </c>
      <c r="S3" s="5" t="s">
        <v>76</v>
      </c>
      <c r="T3" s="5" t="s">
        <v>128</v>
      </c>
      <c r="U3" s="5" t="s">
        <v>90</v>
      </c>
      <c r="V3" s="5" t="s">
        <v>108</v>
      </c>
      <c r="W3" s="5" t="s">
        <v>98</v>
      </c>
      <c r="X3" s="5"/>
      <c r="Y3" s="5"/>
      <c r="Z3" s="5"/>
      <c r="AA3" s="5" t="s">
        <v>124</v>
      </c>
      <c r="AB3" s="10" t="s">
        <v>125</v>
      </c>
      <c r="AC3" s="5" t="s">
        <v>114</v>
      </c>
      <c r="AD3" s="5" t="s">
        <v>132</v>
      </c>
      <c r="AE3" s="5" t="s">
        <v>106</v>
      </c>
      <c r="AF3" s="5" t="s">
        <v>76</v>
      </c>
      <c r="AG3" s="5" t="s">
        <v>128</v>
      </c>
      <c r="AH3" s="5" t="s">
        <v>90</v>
      </c>
      <c r="AI3" s="5" t="s">
        <v>108</v>
      </c>
      <c r="AJ3" s="5" t="s">
        <v>110</v>
      </c>
      <c r="AK3" s="5" t="s">
        <v>135</v>
      </c>
      <c r="AL3" s="5" t="s">
        <v>128</v>
      </c>
      <c r="AM3" s="5" t="s">
        <v>128</v>
      </c>
      <c r="AN3" s="5" t="s">
        <v>124</v>
      </c>
      <c r="AO3" s="7" t="s">
        <v>125</v>
      </c>
      <c r="AP3" s="5" t="s">
        <v>114</v>
      </c>
      <c r="AQ3" s="5"/>
      <c r="AR3" s="5" t="s">
        <v>79</v>
      </c>
      <c r="AS3" s="5" t="s">
        <v>117</v>
      </c>
      <c r="AT3" s="5" t="s">
        <v>107</v>
      </c>
      <c r="AU3" s="5" t="s">
        <v>109</v>
      </c>
      <c r="AV3" s="5" t="s">
        <v>105</v>
      </c>
      <c r="AW3" s="5" t="s">
        <v>111</v>
      </c>
      <c r="AX3" s="5" t="s">
        <v>139</v>
      </c>
      <c r="AY3" s="10">
        <v>-208700.04</v>
      </c>
      <c r="AZ3" s="10">
        <v>-197253.48</v>
      </c>
      <c r="BA3" s="10">
        <v>1.0E7</v>
      </c>
      <c r="BB3" s="10">
        <f t="shared" si="1"/>
        <v>400000</v>
      </c>
      <c r="BC3" s="10">
        <f t="shared" si="2"/>
        <v>3175</v>
      </c>
      <c r="BD3" s="10">
        <f t="shared" si="3"/>
        <v>2460</v>
      </c>
      <c r="BE3" s="10">
        <v>5.4</v>
      </c>
      <c r="BF3" s="7"/>
      <c r="BG3" s="7"/>
    </row>
    <row r="4" ht="12.75" customHeight="1">
      <c r="A4" s="4">
        <v>43116.0</v>
      </c>
      <c r="B4" s="5" t="s">
        <v>145</v>
      </c>
      <c r="C4" s="5" t="s">
        <v>146</v>
      </c>
      <c r="D4" s="6" t="s">
        <v>147</v>
      </c>
      <c r="E4" s="5" t="s">
        <v>76</v>
      </c>
      <c r="F4" s="5" t="s">
        <v>149</v>
      </c>
      <c r="G4" s="7" t="s">
        <v>71</v>
      </c>
      <c r="H4" s="5" t="s">
        <v>150</v>
      </c>
      <c r="I4" s="5" t="s">
        <v>151</v>
      </c>
      <c r="J4" s="5" t="s">
        <v>78</v>
      </c>
      <c r="K4" s="5" t="s">
        <v>78</v>
      </c>
      <c r="L4" s="9">
        <v>-100000.0</v>
      </c>
      <c r="M4" s="9">
        <v>-50000.0</v>
      </c>
      <c r="N4" s="9">
        <v>-50000.0</v>
      </c>
      <c r="O4" s="5" t="s">
        <v>152</v>
      </c>
      <c r="P4" s="10">
        <v>999.0</v>
      </c>
      <c r="Q4" s="5" t="s">
        <v>87</v>
      </c>
      <c r="R4" s="5" t="s">
        <v>89</v>
      </c>
      <c r="S4" s="5" t="s">
        <v>76</v>
      </c>
      <c r="T4" s="5" t="s">
        <v>96</v>
      </c>
      <c r="U4" s="5" t="s">
        <v>90</v>
      </c>
      <c r="V4" s="5" t="s">
        <v>108</v>
      </c>
      <c r="W4" s="5" t="s">
        <v>98</v>
      </c>
      <c r="X4" s="5"/>
      <c r="Y4" s="5"/>
      <c r="Z4" s="5"/>
      <c r="AA4" s="5" t="s">
        <v>149</v>
      </c>
      <c r="AB4" s="10" t="s">
        <v>150</v>
      </c>
      <c r="AC4" s="5" t="s">
        <v>158</v>
      </c>
      <c r="AD4" s="5" t="s">
        <v>159</v>
      </c>
      <c r="AE4" s="5" t="s">
        <v>106</v>
      </c>
      <c r="AF4" s="5" t="s">
        <v>76</v>
      </c>
      <c r="AG4" s="5" t="s">
        <v>96</v>
      </c>
      <c r="AH4" s="5" t="s">
        <v>90</v>
      </c>
      <c r="AI4" s="5" t="s">
        <v>108</v>
      </c>
      <c r="AJ4" s="5" t="s">
        <v>110</v>
      </c>
      <c r="AK4" s="5" t="s">
        <v>135</v>
      </c>
      <c r="AL4" s="5" t="s">
        <v>96</v>
      </c>
      <c r="AM4" s="5" t="s">
        <v>96</v>
      </c>
      <c r="AN4" s="5" t="s">
        <v>149</v>
      </c>
      <c r="AO4" s="7" t="s">
        <v>150</v>
      </c>
      <c r="AP4" s="5" t="s">
        <v>158</v>
      </c>
      <c r="AQ4" s="5"/>
      <c r="AR4" s="5" t="s">
        <v>117</v>
      </c>
      <c r="AS4" s="5" t="s">
        <v>79</v>
      </c>
      <c r="AT4" s="5" t="s">
        <v>162</v>
      </c>
      <c r="AU4" s="5" t="s">
        <v>165</v>
      </c>
      <c r="AV4" s="5" t="s">
        <v>167</v>
      </c>
      <c r="AW4" s="5" t="s">
        <v>169</v>
      </c>
      <c r="AX4" s="5" t="s">
        <v>171</v>
      </c>
      <c r="AY4" s="10">
        <v>4874574.4</v>
      </c>
      <c r="AZ4" s="10">
        <v>4819978.55</v>
      </c>
      <c r="BA4" s="10">
        <v>1.4E7</v>
      </c>
      <c r="BB4" s="10">
        <f t="shared" si="1"/>
        <v>560000</v>
      </c>
      <c r="BC4" s="10">
        <f t="shared" si="2"/>
        <v>4375</v>
      </c>
      <c r="BD4" s="10">
        <f t="shared" si="3"/>
        <v>10500</v>
      </c>
      <c r="BE4" s="10">
        <v>18.0</v>
      </c>
      <c r="BF4" s="7"/>
      <c r="BG4" s="7"/>
    </row>
    <row r="5" ht="12.75" customHeight="1">
      <c r="A5" s="4">
        <v>43116.0</v>
      </c>
      <c r="B5" s="5" t="s">
        <v>64</v>
      </c>
      <c r="C5" s="5" t="s">
        <v>65</v>
      </c>
      <c r="D5" s="6" t="s">
        <v>173</v>
      </c>
      <c r="E5" s="5" t="s">
        <v>68</v>
      </c>
      <c r="F5" s="5" t="s">
        <v>175</v>
      </c>
      <c r="G5" s="7" t="s">
        <v>71</v>
      </c>
      <c r="H5" s="5" t="s">
        <v>170</v>
      </c>
      <c r="I5" s="5" t="s">
        <v>178</v>
      </c>
      <c r="J5" s="5" t="s">
        <v>78</v>
      </c>
      <c r="K5" s="5" t="s">
        <v>78</v>
      </c>
      <c r="L5" s="9">
        <v>-100000.0</v>
      </c>
      <c r="M5" s="9">
        <v>-50000.0</v>
      </c>
      <c r="N5" s="9">
        <v>-50000.0</v>
      </c>
      <c r="O5" s="5" t="s">
        <v>179</v>
      </c>
      <c r="P5" s="10">
        <v>999.0</v>
      </c>
      <c r="Q5" s="5" t="s">
        <v>87</v>
      </c>
      <c r="R5" s="5" t="s">
        <v>89</v>
      </c>
      <c r="S5" s="5" t="s">
        <v>68</v>
      </c>
      <c r="T5" s="5" t="s">
        <v>91</v>
      </c>
      <c r="U5" s="5" t="s">
        <v>90</v>
      </c>
      <c r="V5" s="5" t="s">
        <v>92</v>
      </c>
      <c r="W5" s="5" t="s">
        <v>93</v>
      </c>
      <c r="X5" s="5"/>
      <c r="Y5" s="5"/>
      <c r="Z5" s="5"/>
      <c r="AA5" s="5" t="s">
        <v>175</v>
      </c>
      <c r="AB5" s="10" t="s">
        <v>170</v>
      </c>
      <c r="AC5" s="5" t="s">
        <v>180</v>
      </c>
      <c r="AD5" s="5" t="s">
        <v>181</v>
      </c>
      <c r="AE5" s="5" t="s">
        <v>106</v>
      </c>
      <c r="AF5" s="5" t="s">
        <v>68</v>
      </c>
      <c r="AG5" s="5" t="s">
        <v>91</v>
      </c>
      <c r="AH5" s="5" t="s">
        <v>90</v>
      </c>
      <c r="AI5" s="5" t="s">
        <v>92</v>
      </c>
      <c r="AJ5" s="5" t="s">
        <v>93</v>
      </c>
      <c r="AK5" s="5" t="s">
        <v>94</v>
      </c>
      <c r="AL5" s="5" t="s">
        <v>91</v>
      </c>
      <c r="AM5" s="5" t="s">
        <v>91</v>
      </c>
      <c r="AN5" s="5" t="s">
        <v>175</v>
      </c>
      <c r="AO5" s="7" t="s">
        <v>170</v>
      </c>
      <c r="AP5" s="5" t="s">
        <v>180</v>
      </c>
      <c r="AQ5" s="5"/>
      <c r="AR5" s="5" t="s">
        <v>117</v>
      </c>
      <c r="AS5" s="5" t="s">
        <v>79</v>
      </c>
      <c r="AT5" s="5" t="s">
        <v>118</v>
      </c>
      <c r="AU5" s="5" t="s">
        <v>109</v>
      </c>
      <c r="AV5" s="5" t="s">
        <v>105</v>
      </c>
      <c r="AW5" s="5" t="s">
        <v>111</v>
      </c>
      <c r="AX5" s="5" t="s">
        <v>185</v>
      </c>
      <c r="AY5" s="10">
        <v>860690.21</v>
      </c>
      <c r="AZ5" s="10">
        <v>808914.68</v>
      </c>
      <c r="BA5" s="10">
        <v>3.5E7</v>
      </c>
      <c r="BB5" s="10">
        <f t="shared" si="1"/>
        <v>1400000</v>
      </c>
      <c r="BC5" s="10">
        <f t="shared" si="2"/>
        <v>10675</v>
      </c>
      <c r="BD5" s="10">
        <f t="shared" si="3"/>
        <v>6720</v>
      </c>
      <c r="BE5" s="10">
        <v>4.05</v>
      </c>
      <c r="BF5" s="7"/>
      <c r="BG5" s="7"/>
    </row>
    <row r="6" ht="12.75" customHeight="1">
      <c r="A6" s="4">
        <v>43116.0</v>
      </c>
      <c r="B6" s="5" t="s">
        <v>186</v>
      </c>
      <c r="C6" s="5" t="s">
        <v>122</v>
      </c>
      <c r="D6" s="6" t="s">
        <v>187</v>
      </c>
      <c r="E6" s="5" t="s">
        <v>188</v>
      </c>
      <c r="F6" s="5" t="s">
        <v>189</v>
      </c>
      <c r="G6" s="7" t="s">
        <v>71</v>
      </c>
      <c r="H6" s="5" t="s">
        <v>191</v>
      </c>
      <c r="I6" s="5" t="s">
        <v>178</v>
      </c>
      <c r="J6" s="5" t="s">
        <v>78</v>
      </c>
      <c r="K6" s="5" t="s">
        <v>78</v>
      </c>
      <c r="L6" s="9">
        <v>-100000.0</v>
      </c>
      <c r="M6" s="9">
        <v>-50000.0</v>
      </c>
      <c r="N6" s="9">
        <v>-50000.0</v>
      </c>
      <c r="O6" s="5" t="s">
        <v>193</v>
      </c>
      <c r="P6" s="10">
        <v>999.0</v>
      </c>
      <c r="Q6" s="5" t="s">
        <v>87</v>
      </c>
      <c r="R6" s="5" t="s">
        <v>89</v>
      </c>
      <c r="S6" s="5" t="s">
        <v>188</v>
      </c>
      <c r="T6" s="5" t="s">
        <v>103</v>
      </c>
      <c r="U6" s="5" t="s">
        <v>90</v>
      </c>
      <c r="V6" s="5" t="s">
        <v>196</v>
      </c>
      <c r="W6" s="5" t="s">
        <v>110</v>
      </c>
      <c r="X6" s="5"/>
      <c r="Y6" s="5"/>
      <c r="Z6" s="5"/>
      <c r="AA6" s="5" t="s">
        <v>189</v>
      </c>
      <c r="AB6" s="10" t="s">
        <v>191</v>
      </c>
      <c r="AC6" s="5" t="s">
        <v>197</v>
      </c>
      <c r="AD6" s="5" t="s">
        <v>199</v>
      </c>
      <c r="AE6" s="5" t="s">
        <v>106</v>
      </c>
      <c r="AF6" s="5" t="s">
        <v>188</v>
      </c>
      <c r="AG6" s="5" t="s">
        <v>91</v>
      </c>
      <c r="AH6" s="5" t="s">
        <v>90</v>
      </c>
      <c r="AI6" s="5" t="s">
        <v>196</v>
      </c>
      <c r="AJ6" s="5" t="s">
        <v>110</v>
      </c>
      <c r="AK6" s="5" t="s">
        <v>200</v>
      </c>
      <c r="AL6" s="5" t="s">
        <v>91</v>
      </c>
      <c r="AM6" s="5" t="s">
        <v>91</v>
      </c>
      <c r="AN6" s="5" t="s">
        <v>189</v>
      </c>
      <c r="AO6" s="7" t="s">
        <v>191</v>
      </c>
      <c r="AP6" s="5" t="s">
        <v>197</v>
      </c>
      <c r="AQ6" s="5"/>
      <c r="AR6" s="5" t="s">
        <v>117</v>
      </c>
      <c r="AS6" s="5" t="s">
        <v>79</v>
      </c>
      <c r="AT6" s="5" t="s">
        <v>107</v>
      </c>
      <c r="AU6" s="5" t="s">
        <v>109</v>
      </c>
      <c r="AV6" s="5" t="s">
        <v>105</v>
      </c>
      <c r="AW6" s="5" t="s">
        <v>111</v>
      </c>
      <c r="AX6" s="5" t="s">
        <v>204</v>
      </c>
      <c r="AY6" s="10">
        <v>55355.62</v>
      </c>
      <c r="AZ6" s="10">
        <v>55644.08</v>
      </c>
      <c r="BA6" s="10">
        <v>3000000.0</v>
      </c>
      <c r="BB6" s="10">
        <f t="shared" si="1"/>
        <v>120000</v>
      </c>
      <c r="BC6" s="10">
        <f t="shared" si="2"/>
        <v>1075</v>
      </c>
      <c r="BD6" s="10">
        <f t="shared" si="3"/>
        <v>954</v>
      </c>
      <c r="BE6" s="10">
        <v>7.2</v>
      </c>
      <c r="BF6" s="7"/>
      <c r="BG6" s="7"/>
    </row>
    <row r="7" ht="12.75" customHeight="1">
      <c r="D7" s="1"/>
      <c r="G7" s="12"/>
      <c r="AB7" s="13"/>
      <c r="AO7" s="12"/>
      <c r="AV7" s="3"/>
      <c r="AW7" s="3"/>
      <c r="BF7" s="12"/>
      <c r="BG7" s="12"/>
    </row>
    <row r="8" ht="12.75" customHeight="1">
      <c r="D8" s="1"/>
      <c r="G8" s="12"/>
      <c r="AB8" s="13"/>
      <c r="AO8" s="12"/>
      <c r="AV8" s="3"/>
      <c r="AW8" s="3"/>
      <c r="BF8" s="12"/>
      <c r="BG8" s="12"/>
    </row>
    <row r="9" ht="12.75" customHeight="1">
      <c r="D9" s="1"/>
      <c r="G9" s="12"/>
      <c r="AB9" s="13"/>
      <c r="AO9" s="12"/>
      <c r="AV9" s="3"/>
      <c r="BF9" s="12"/>
      <c r="BG9" s="12"/>
    </row>
    <row r="10" ht="12.75" customHeight="1">
      <c r="D10" s="1"/>
      <c r="G10" s="12"/>
      <c r="AB10" s="13"/>
      <c r="AO10" s="12"/>
      <c r="AV10" s="3"/>
      <c r="BF10" s="12"/>
      <c r="BG10" s="12"/>
    </row>
    <row r="11" ht="12.75" customHeight="1">
      <c r="D11" s="1"/>
      <c r="G11" s="12"/>
      <c r="AB11" s="13"/>
      <c r="AO11" s="12"/>
      <c r="AV11" s="3"/>
      <c r="BF11" s="12"/>
      <c r="BG11" s="12"/>
    </row>
    <row r="12" ht="12.75" customHeight="1">
      <c r="D12" s="1"/>
      <c r="G12" s="12"/>
      <c r="AB12" s="13"/>
      <c r="AO12" s="12"/>
      <c r="AV12" s="3"/>
      <c r="BF12" s="12"/>
      <c r="BG12" s="12"/>
    </row>
    <row r="13" ht="12.75" customHeight="1">
      <c r="D13" s="1"/>
      <c r="G13" s="12"/>
      <c r="AB13" s="13"/>
      <c r="AO13" s="12"/>
      <c r="AV13" s="3"/>
      <c r="AW13" s="3"/>
      <c r="BF13" s="12"/>
      <c r="BG13" s="12"/>
    </row>
    <row r="14" ht="12.75" customHeight="1">
      <c r="D14" s="1"/>
      <c r="G14" s="12"/>
      <c r="AB14" s="13"/>
      <c r="AO14" s="12"/>
      <c r="AV14" s="3"/>
      <c r="AW14" s="3"/>
      <c r="BF14" s="12"/>
      <c r="BG14" s="12"/>
    </row>
    <row r="15" ht="12.75" customHeight="1">
      <c r="D15" s="1"/>
      <c r="G15" s="12"/>
      <c r="AB15" s="13"/>
      <c r="AO15" s="12"/>
      <c r="AV15" s="3"/>
      <c r="BF15" s="12"/>
      <c r="BG15" s="12"/>
    </row>
    <row r="16" ht="12.75" customHeight="1">
      <c r="D16" s="1"/>
      <c r="G16" s="12"/>
      <c r="AB16" s="13"/>
      <c r="AO16" s="12"/>
      <c r="AV16" s="3"/>
      <c r="AW16" s="3"/>
      <c r="BF16" s="12"/>
      <c r="BG16" s="12"/>
    </row>
    <row r="17" ht="12.75" customHeight="1">
      <c r="D17" s="1"/>
      <c r="G17" s="12"/>
      <c r="AB17" s="13"/>
      <c r="AO17" s="12"/>
      <c r="AV17" s="3"/>
      <c r="AW17" s="3"/>
      <c r="BF17" s="12"/>
      <c r="BG17" s="12"/>
    </row>
    <row r="18" ht="12.75" customHeight="1">
      <c r="D18" s="1"/>
      <c r="G18" s="12"/>
      <c r="AB18" s="13"/>
      <c r="AO18" s="12"/>
      <c r="AV18" s="3"/>
      <c r="AW18" s="3"/>
      <c r="BF18" s="12"/>
      <c r="BG18" s="12"/>
    </row>
    <row r="19" ht="12.75" customHeight="1">
      <c r="D19" s="1"/>
      <c r="G19" s="12"/>
      <c r="AB19" s="13"/>
      <c r="AO19" s="12"/>
      <c r="AV19" s="3"/>
      <c r="AW19" s="3"/>
      <c r="BF19" s="12"/>
      <c r="BG19" s="12"/>
    </row>
    <row r="20" ht="12.75" customHeight="1">
      <c r="D20" s="1"/>
      <c r="G20" s="12"/>
      <c r="AB20" s="13"/>
      <c r="AO20" s="12"/>
      <c r="AV20" s="3"/>
      <c r="AW20" s="3"/>
      <c r="BF20" s="12"/>
      <c r="BG20" s="12"/>
    </row>
    <row r="21" ht="12.75" customHeight="1">
      <c r="D21" s="1"/>
      <c r="G21" s="12"/>
      <c r="AB21" s="13"/>
      <c r="AO21" s="12"/>
      <c r="AV21" s="3"/>
      <c r="BF21" s="12"/>
      <c r="BG21" s="12"/>
    </row>
    <row r="22" ht="12.75" customHeight="1">
      <c r="D22" s="1"/>
      <c r="G22" s="12"/>
      <c r="AB22" s="13"/>
      <c r="AO22" s="12"/>
      <c r="AV22" s="3"/>
      <c r="BF22" s="12"/>
      <c r="BG22" s="12"/>
    </row>
    <row r="23" ht="12.75" customHeight="1">
      <c r="D23" s="1"/>
      <c r="G23" s="12"/>
      <c r="AB23" s="13"/>
      <c r="AO23" s="12"/>
      <c r="AV23" s="3"/>
      <c r="AW23" s="3"/>
      <c r="BF23" s="12"/>
      <c r="BG23" s="12"/>
    </row>
    <row r="24" ht="12.75" customHeight="1">
      <c r="D24" s="1"/>
      <c r="G24" s="12"/>
      <c r="AB24" s="13"/>
      <c r="AO24" s="12"/>
      <c r="AV24" s="3"/>
      <c r="AW24" s="3"/>
      <c r="BF24" s="12"/>
      <c r="BG24" s="12"/>
    </row>
    <row r="25" ht="12.75" customHeight="1">
      <c r="D25" s="1"/>
      <c r="G25" s="12"/>
      <c r="AB25" s="13"/>
      <c r="AO25" s="12"/>
      <c r="AV25" s="3"/>
      <c r="BF25" s="12"/>
      <c r="BG25" s="12"/>
    </row>
    <row r="26" ht="12.75" customHeight="1">
      <c r="D26" s="1"/>
      <c r="G26" s="12"/>
      <c r="AB26" s="13"/>
      <c r="AO26" s="12"/>
      <c r="AV26" s="3"/>
      <c r="BF26" s="12"/>
      <c r="BG26" s="12"/>
    </row>
    <row r="27" ht="12.75" customHeight="1">
      <c r="D27" s="1"/>
      <c r="G27" s="12"/>
      <c r="AB27" s="13"/>
      <c r="AO27" s="12"/>
      <c r="AV27" s="3"/>
      <c r="AW27" s="3"/>
      <c r="BF27" s="12"/>
      <c r="BG27" s="12"/>
    </row>
    <row r="28" ht="12.75" customHeight="1">
      <c r="D28" s="1"/>
      <c r="G28" s="12"/>
      <c r="AB28" s="13"/>
      <c r="AO28" s="12"/>
      <c r="AV28" s="3"/>
      <c r="BF28" s="12"/>
      <c r="BG28" s="12"/>
    </row>
    <row r="29" ht="12.75" customHeight="1">
      <c r="D29" s="1"/>
      <c r="G29" s="12"/>
      <c r="AB29" s="13"/>
      <c r="AO29" s="12"/>
      <c r="AV29" s="3"/>
      <c r="BF29" s="12"/>
      <c r="BG29" s="12"/>
    </row>
    <row r="30" ht="12.75" customHeight="1">
      <c r="D30" s="1"/>
      <c r="G30" s="12"/>
      <c r="AB30" s="13"/>
      <c r="AO30" s="12"/>
      <c r="AV30" s="3"/>
      <c r="BF30" s="12"/>
      <c r="BG30" s="12"/>
    </row>
    <row r="31" ht="12.75" customHeight="1">
      <c r="D31" s="1"/>
      <c r="G31" s="12"/>
      <c r="AB31" s="13"/>
      <c r="AO31" s="12"/>
      <c r="AV31" s="3"/>
      <c r="AW31" s="3"/>
      <c r="BF31" s="12"/>
      <c r="BG31" s="12"/>
    </row>
    <row r="32" ht="12.75" customHeight="1">
      <c r="D32" s="1"/>
      <c r="G32" s="12"/>
      <c r="AB32" s="13"/>
      <c r="AO32" s="12"/>
      <c r="AV32" s="3"/>
      <c r="AW32" s="3"/>
      <c r="BF32" s="12"/>
      <c r="BG32" s="12"/>
    </row>
    <row r="33" ht="12.75" customHeight="1">
      <c r="D33" s="1"/>
      <c r="G33" s="12"/>
      <c r="AB33" s="13"/>
      <c r="AO33" s="12"/>
      <c r="AV33" s="3"/>
      <c r="AW33" s="3"/>
      <c r="BF33" s="12"/>
      <c r="BG33" s="12"/>
    </row>
    <row r="34" ht="12.75" customHeight="1">
      <c r="D34" s="1"/>
      <c r="G34" s="12"/>
      <c r="AB34" s="13"/>
      <c r="AO34" s="12"/>
      <c r="AV34" s="3"/>
      <c r="AW34" s="3"/>
      <c r="BF34" s="12"/>
      <c r="BG34" s="12"/>
    </row>
    <row r="35" ht="12.75" customHeight="1">
      <c r="D35" s="1"/>
      <c r="G35" s="12"/>
      <c r="AB35" s="13"/>
      <c r="AO35" s="12"/>
      <c r="AV35" s="3"/>
      <c r="BF35" s="12"/>
      <c r="BG35" s="12"/>
    </row>
    <row r="36" ht="12.75" customHeight="1">
      <c r="D36" s="1"/>
      <c r="G36" s="12"/>
      <c r="AB36" s="13"/>
      <c r="AO36" s="12"/>
      <c r="AV36" s="3"/>
      <c r="AW36" s="3"/>
      <c r="BF36" s="12"/>
      <c r="BG36" s="12"/>
    </row>
    <row r="37" ht="12.75" customHeight="1">
      <c r="D37" s="1"/>
      <c r="G37" s="12"/>
      <c r="AB37" s="13"/>
      <c r="AO37" s="12"/>
      <c r="AV37" s="3"/>
      <c r="AW37" s="3"/>
      <c r="BF37" s="12"/>
      <c r="BG37" s="12"/>
    </row>
    <row r="38" ht="12.75" customHeight="1">
      <c r="D38" s="1"/>
      <c r="G38" s="12"/>
      <c r="AB38" s="13"/>
      <c r="AO38" s="12"/>
      <c r="AV38" s="3"/>
      <c r="BF38" s="12"/>
      <c r="BG38" s="12"/>
    </row>
    <row r="39" ht="12.75" customHeight="1">
      <c r="D39" s="1"/>
      <c r="G39" s="12"/>
      <c r="AB39" s="13"/>
      <c r="AO39" s="12"/>
      <c r="AV39" s="3"/>
      <c r="BF39" s="12"/>
      <c r="BG39" s="12"/>
    </row>
    <row r="40" ht="12.75" customHeight="1">
      <c r="D40" s="1"/>
      <c r="G40" s="12"/>
      <c r="AB40" s="13"/>
      <c r="AO40" s="12"/>
      <c r="AV40" s="3"/>
      <c r="BF40" s="12"/>
      <c r="BG40" s="12"/>
    </row>
    <row r="41" ht="12.75" customHeight="1">
      <c r="D41" s="1"/>
      <c r="G41" s="12"/>
      <c r="AB41" s="13"/>
      <c r="AO41" s="12"/>
      <c r="AV41" s="3"/>
      <c r="BF41" s="12"/>
      <c r="BG41" s="12"/>
    </row>
    <row r="42" ht="12.75" customHeight="1">
      <c r="D42" s="1"/>
      <c r="G42" s="12"/>
      <c r="AB42" s="13"/>
      <c r="AO42" s="12"/>
      <c r="AV42" s="3"/>
      <c r="AW42" s="3"/>
      <c r="BF42" s="12"/>
      <c r="BG42" s="12"/>
    </row>
    <row r="43" ht="12.75" customHeight="1">
      <c r="D43" s="1"/>
      <c r="G43" s="12"/>
      <c r="AB43" s="13"/>
      <c r="AO43" s="12"/>
      <c r="AV43" s="3"/>
      <c r="AW43" s="3"/>
      <c r="BF43" s="12"/>
      <c r="BG43" s="12"/>
    </row>
    <row r="44" ht="12.75" customHeight="1">
      <c r="D44" s="1"/>
      <c r="G44" s="12"/>
      <c r="AB44" s="13"/>
      <c r="AO44" s="12"/>
      <c r="AV44" s="3"/>
      <c r="BF44" s="12"/>
      <c r="BG44" s="12"/>
    </row>
    <row r="45" ht="12.75" customHeight="1">
      <c r="D45" s="1"/>
      <c r="G45" s="12"/>
      <c r="AB45" s="13"/>
      <c r="AO45" s="12"/>
      <c r="AV45" s="3"/>
      <c r="AW45" s="3"/>
      <c r="BF45" s="12"/>
      <c r="BG45" s="12"/>
    </row>
    <row r="46" ht="12.75" customHeight="1">
      <c r="D46" s="1"/>
      <c r="G46" s="12"/>
      <c r="AB46" s="13"/>
      <c r="AO46" s="12"/>
      <c r="AV46" s="3"/>
      <c r="AW46" s="3"/>
      <c r="BF46" s="12"/>
      <c r="BG46" s="12"/>
    </row>
    <row r="47" ht="12.75" customHeight="1">
      <c r="D47" s="1"/>
      <c r="G47" s="12"/>
      <c r="AB47" s="13"/>
      <c r="AO47" s="12"/>
      <c r="AV47" s="3"/>
      <c r="AW47" s="3"/>
      <c r="BF47" s="12"/>
      <c r="BG47" s="12"/>
    </row>
    <row r="48" ht="12.75" customHeight="1">
      <c r="D48" s="1"/>
      <c r="G48" s="12"/>
      <c r="AB48" s="13"/>
      <c r="AO48" s="12"/>
      <c r="AV48" s="3"/>
      <c r="AW48" s="3"/>
      <c r="BF48" s="12"/>
      <c r="BG48" s="12"/>
    </row>
    <row r="49" ht="12.75" customHeight="1">
      <c r="D49" s="1"/>
      <c r="G49" s="12"/>
      <c r="AB49" s="13"/>
      <c r="AO49" s="12"/>
      <c r="AV49" s="3"/>
      <c r="AW49" s="3"/>
      <c r="BF49" s="12"/>
      <c r="BG49" s="12"/>
    </row>
    <row r="50" ht="12.75" customHeight="1">
      <c r="D50" s="1"/>
      <c r="G50" s="12"/>
      <c r="AB50" s="13"/>
      <c r="AO50" s="12"/>
      <c r="AV50" s="3"/>
      <c r="BF50" s="12"/>
      <c r="BG50" s="12"/>
    </row>
    <row r="51" ht="12.75" customHeight="1">
      <c r="D51" s="1"/>
      <c r="G51" s="12"/>
      <c r="AB51" s="13"/>
      <c r="AO51" s="12"/>
      <c r="AV51" s="3"/>
      <c r="BF51" s="12"/>
      <c r="BG51" s="12"/>
    </row>
    <row r="52" ht="12.75" customHeight="1">
      <c r="D52" s="1"/>
      <c r="G52" s="12"/>
      <c r="AB52" s="13"/>
      <c r="AO52" s="12"/>
      <c r="AV52" s="3"/>
      <c r="AW52" s="3"/>
      <c r="BF52" s="12"/>
      <c r="BG52" s="12"/>
    </row>
    <row r="53" ht="12.75" customHeight="1">
      <c r="D53" s="1"/>
      <c r="G53" s="12"/>
      <c r="AB53" s="13"/>
      <c r="AO53" s="12"/>
      <c r="AV53" s="3"/>
      <c r="AW53" s="3"/>
      <c r="BF53" s="12"/>
      <c r="BG53" s="12"/>
    </row>
    <row r="54" ht="12.75" customHeight="1">
      <c r="D54" s="1"/>
      <c r="G54" s="12"/>
      <c r="AB54" s="13"/>
      <c r="AO54" s="12"/>
      <c r="AV54" s="3"/>
      <c r="BF54" s="12"/>
      <c r="BG54" s="12"/>
    </row>
    <row r="55" ht="12.75" customHeight="1">
      <c r="D55" s="1"/>
      <c r="G55" s="12"/>
      <c r="AB55" s="13"/>
      <c r="AO55" s="12"/>
      <c r="AV55" s="3"/>
      <c r="BF55" s="12"/>
      <c r="BG55" s="12"/>
    </row>
    <row r="56" ht="12.75" customHeight="1">
      <c r="D56" s="1"/>
      <c r="G56" s="12"/>
      <c r="AB56" s="13"/>
      <c r="AO56" s="12"/>
      <c r="AV56" s="3"/>
      <c r="AW56" s="3"/>
      <c r="BF56" s="12"/>
      <c r="BG56" s="12"/>
    </row>
    <row r="57" ht="12.75" customHeight="1">
      <c r="D57" s="1"/>
      <c r="G57" s="12"/>
      <c r="AB57" s="13"/>
      <c r="AO57" s="12"/>
      <c r="AV57" s="3"/>
      <c r="BF57" s="12"/>
      <c r="BG57" s="12"/>
    </row>
    <row r="58" ht="12.75" customHeight="1">
      <c r="D58" s="1"/>
      <c r="G58" s="12"/>
      <c r="AB58" s="13"/>
      <c r="AO58" s="12"/>
      <c r="AV58" s="3"/>
      <c r="BF58" s="12"/>
      <c r="BG58" s="12"/>
    </row>
    <row r="59" ht="12.75" customHeight="1">
      <c r="D59" s="1"/>
      <c r="G59" s="12"/>
      <c r="AB59" s="13"/>
      <c r="AO59" s="12"/>
      <c r="AV59" s="3"/>
      <c r="BF59" s="12"/>
      <c r="BG59" s="12"/>
    </row>
    <row r="60" ht="12.75" customHeight="1">
      <c r="D60" s="1"/>
      <c r="G60" s="12"/>
      <c r="AB60" s="13"/>
      <c r="AO60" s="12"/>
      <c r="AV60" s="3"/>
      <c r="AW60" s="3"/>
      <c r="BF60" s="12"/>
      <c r="BG60" s="12"/>
    </row>
    <row r="61" ht="12.75" customHeight="1">
      <c r="D61" s="1"/>
      <c r="G61" s="12"/>
      <c r="AB61" s="13"/>
      <c r="AO61" s="12"/>
      <c r="AV61" s="3"/>
      <c r="AW61" s="3"/>
      <c r="BF61" s="12"/>
      <c r="BG61" s="12"/>
    </row>
    <row r="62" ht="12.75" customHeight="1">
      <c r="D62" s="1"/>
      <c r="G62" s="12"/>
      <c r="AB62" s="13"/>
      <c r="AO62" s="12"/>
      <c r="AV62" s="3"/>
      <c r="AW62" s="3"/>
      <c r="BF62" s="12"/>
      <c r="BG62" s="12"/>
    </row>
    <row r="63" ht="12.75" customHeight="1">
      <c r="D63" s="1"/>
      <c r="G63" s="12"/>
      <c r="AB63" s="13"/>
      <c r="AO63" s="12"/>
      <c r="AV63" s="3"/>
      <c r="AW63" s="3"/>
      <c r="BF63" s="12"/>
      <c r="BG63" s="12"/>
    </row>
    <row r="64" ht="12.75" customHeight="1">
      <c r="D64" s="1"/>
      <c r="G64" s="12"/>
      <c r="AB64" s="13"/>
      <c r="AO64" s="12"/>
      <c r="AV64" s="3"/>
      <c r="BF64" s="12"/>
      <c r="BG64" s="12"/>
    </row>
    <row r="65" ht="12.75" customHeight="1">
      <c r="D65" s="1"/>
      <c r="G65" s="12"/>
      <c r="AB65" s="13"/>
      <c r="AO65" s="12"/>
      <c r="AV65" s="3"/>
      <c r="AW65" s="3"/>
      <c r="BF65" s="12"/>
      <c r="BG65" s="12"/>
    </row>
    <row r="66" ht="12.75" customHeight="1">
      <c r="D66" s="1"/>
      <c r="G66" s="12"/>
      <c r="AB66" s="13"/>
      <c r="AO66" s="12"/>
      <c r="AV66" s="3"/>
      <c r="AW66" s="3"/>
      <c r="BF66" s="12"/>
      <c r="BG66" s="12"/>
    </row>
    <row r="67" ht="12.75" customHeight="1">
      <c r="D67" s="1"/>
      <c r="G67" s="12"/>
      <c r="AB67" s="13"/>
      <c r="AO67" s="12"/>
      <c r="AV67" s="3"/>
      <c r="BF67" s="12"/>
      <c r="BG67" s="12"/>
    </row>
    <row r="68" ht="12.75" customHeight="1">
      <c r="D68" s="1"/>
      <c r="G68" s="12"/>
      <c r="AB68" s="13"/>
      <c r="AO68" s="12"/>
      <c r="AV68" s="3"/>
      <c r="BF68" s="12"/>
      <c r="BG68" s="12"/>
    </row>
    <row r="69" ht="12.75" customHeight="1">
      <c r="D69" s="1"/>
      <c r="G69" s="12"/>
      <c r="AB69" s="13"/>
      <c r="AO69" s="12"/>
      <c r="AV69" s="3"/>
      <c r="BF69" s="12"/>
      <c r="BG69" s="12"/>
    </row>
    <row r="70" ht="12.75" customHeight="1">
      <c r="D70" s="1"/>
      <c r="G70" s="12"/>
      <c r="AB70" s="13"/>
      <c r="AO70" s="12"/>
      <c r="AV70" s="3"/>
      <c r="BF70" s="12"/>
      <c r="BG70" s="12"/>
    </row>
    <row r="71" ht="12.75" customHeight="1">
      <c r="D71" s="1"/>
      <c r="G71" s="12"/>
      <c r="AB71" s="13"/>
      <c r="AO71" s="12"/>
      <c r="AV71" s="3"/>
      <c r="AW71" s="3"/>
      <c r="BF71" s="12"/>
      <c r="BG71" s="12"/>
    </row>
    <row r="72" ht="12.75" customHeight="1">
      <c r="D72" s="1"/>
      <c r="G72" s="12"/>
      <c r="AB72" s="13"/>
      <c r="AO72" s="12"/>
      <c r="AV72" s="3"/>
      <c r="AW72" s="3"/>
      <c r="BF72" s="12"/>
      <c r="BG72" s="12"/>
    </row>
    <row r="73" ht="12.75" customHeight="1">
      <c r="D73" s="1"/>
      <c r="G73" s="12"/>
      <c r="AB73" s="13"/>
      <c r="AO73" s="12"/>
      <c r="AV73" s="3"/>
      <c r="BF73" s="12"/>
      <c r="BG73" s="12"/>
    </row>
    <row r="74" ht="12.75" customHeight="1">
      <c r="D74" s="1"/>
      <c r="G74" s="12"/>
      <c r="AB74" s="13"/>
      <c r="AO74" s="12"/>
      <c r="AV74" s="3"/>
      <c r="AW74" s="3"/>
      <c r="BF74" s="12"/>
      <c r="BG74" s="12"/>
    </row>
    <row r="75" ht="12.75" customHeight="1">
      <c r="D75" s="1"/>
      <c r="G75" s="12"/>
      <c r="AB75" s="13"/>
      <c r="AO75" s="12"/>
      <c r="AV75" s="3"/>
      <c r="AW75" s="3"/>
      <c r="BF75" s="12"/>
      <c r="BG75" s="12"/>
    </row>
    <row r="76" ht="12.75" customHeight="1">
      <c r="D76" s="1"/>
      <c r="G76" s="12"/>
      <c r="AB76" s="13"/>
      <c r="AO76" s="12"/>
      <c r="AV76" s="3"/>
      <c r="AW76" s="3"/>
      <c r="BF76" s="12"/>
      <c r="BG76" s="12"/>
    </row>
    <row r="77" ht="12.75" customHeight="1">
      <c r="D77" s="1"/>
      <c r="G77" s="12"/>
      <c r="AB77" s="13"/>
      <c r="AO77" s="12"/>
      <c r="AV77" s="3"/>
      <c r="AW77" s="3"/>
      <c r="BF77" s="12"/>
      <c r="BG77" s="12"/>
    </row>
    <row r="78" ht="12.75" customHeight="1">
      <c r="D78" s="1"/>
      <c r="G78" s="12"/>
      <c r="AB78" s="13"/>
      <c r="AO78" s="12"/>
      <c r="AV78" s="3"/>
      <c r="AW78" s="3"/>
      <c r="BF78" s="12"/>
      <c r="BG78" s="12"/>
    </row>
    <row r="79" ht="12.75" customHeight="1">
      <c r="D79" s="1"/>
      <c r="G79" s="12"/>
      <c r="AB79" s="13"/>
      <c r="AO79" s="12"/>
      <c r="AV79" s="3"/>
      <c r="BF79" s="12"/>
      <c r="BG79" s="12"/>
    </row>
    <row r="80" ht="12.75" customHeight="1">
      <c r="D80" s="1"/>
      <c r="G80" s="12"/>
      <c r="AB80" s="13"/>
      <c r="AO80" s="12"/>
      <c r="AV80" s="3"/>
      <c r="BF80" s="12"/>
      <c r="BG80" s="12"/>
    </row>
    <row r="81" ht="12.75" customHeight="1">
      <c r="D81" s="1"/>
      <c r="G81" s="12"/>
      <c r="AB81" s="13"/>
      <c r="AO81" s="12"/>
      <c r="AV81" s="3"/>
      <c r="AW81" s="3"/>
      <c r="BF81" s="12"/>
      <c r="BG81" s="12"/>
    </row>
    <row r="82" ht="12.75" customHeight="1">
      <c r="D82" s="1"/>
      <c r="G82" s="12"/>
      <c r="AB82" s="13"/>
      <c r="AO82" s="12"/>
      <c r="AV82" s="3"/>
      <c r="AW82" s="3"/>
      <c r="BF82" s="12"/>
      <c r="BG82" s="12"/>
    </row>
    <row r="83" ht="12.75" customHeight="1">
      <c r="D83" s="1"/>
      <c r="G83" s="12"/>
      <c r="AB83" s="13"/>
      <c r="AO83" s="12"/>
      <c r="AV83" s="3"/>
      <c r="BF83" s="12"/>
      <c r="BG83" s="12"/>
    </row>
    <row r="84" ht="12.75" customHeight="1">
      <c r="D84" s="1"/>
      <c r="G84" s="12"/>
      <c r="AB84" s="13"/>
      <c r="AO84" s="12"/>
      <c r="AV84" s="3"/>
      <c r="BF84" s="12"/>
      <c r="BG84" s="12"/>
    </row>
    <row r="85" ht="12.75" customHeight="1">
      <c r="D85" s="1"/>
      <c r="G85" s="12"/>
      <c r="AB85" s="13"/>
      <c r="AO85" s="12"/>
      <c r="AV85" s="3"/>
      <c r="AW85" s="3"/>
      <c r="BF85" s="12"/>
      <c r="BG85" s="12"/>
    </row>
    <row r="86" ht="12.75" customHeight="1">
      <c r="D86" s="1"/>
      <c r="G86" s="12"/>
      <c r="AB86" s="13"/>
      <c r="AO86" s="12"/>
      <c r="AV86" s="3"/>
      <c r="BF86" s="12"/>
      <c r="BG86" s="12"/>
    </row>
    <row r="87" ht="12.75" customHeight="1">
      <c r="D87" s="1"/>
      <c r="G87" s="12"/>
      <c r="AB87" s="13"/>
      <c r="AO87" s="12"/>
      <c r="AV87" s="3"/>
      <c r="BF87" s="12"/>
      <c r="BG87" s="12"/>
    </row>
    <row r="88" ht="12.75" customHeight="1">
      <c r="D88" s="1"/>
      <c r="G88" s="12"/>
      <c r="AB88" s="13"/>
      <c r="AO88" s="12"/>
      <c r="AV88" s="3"/>
      <c r="BF88" s="12"/>
      <c r="BG88" s="12"/>
    </row>
    <row r="89" ht="12.75" customHeight="1">
      <c r="D89" s="1"/>
      <c r="G89" s="12"/>
      <c r="AB89" s="13"/>
      <c r="AO89" s="12"/>
      <c r="AV89" s="3"/>
      <c r="AW89" s="3"/>
      <c r="BF89" s="12"/>
      <c r="BG89" s="12"/>
    </row>
    <row r="90" ht="12.75" customHeight="1">
      <c r="D90" s="1"/>
      <c r="G90" s="12"/>
      <c r="AB90" s="13"/>
      <c r="AO90" s="12"/>
      <c r="AV90" s="3"/>
      <c r="AW90" s="3"/>
      <c r="BF90" s="12"/>
      <c r="BG90" s="12"/>
    </row>
    <row r="91" ht="12.75" customHeight="1">
      <c r="D91" s="1"/>
      <c r="G91" s="12"/>
      <c r="AB91" s="13"/>
      <c r="AO91" s="12"/>
      <c r="AV91" s="3"/>
      <c r="AW91" s="3"/>
      <c r="BF91" s="12"/>
      <c r="BG91" s="12"/>
    </row>
    <row r="92" ht="12.75" customHeight="1">
      <c r="D92" s="1"/>
      <c r="G92" s="12"/>
      <c r="AB92" s="13"/>
      <c r="AO92" s="12"/>
      <c r="AV92" s="3"/>
      <c r="AW92" s="3"/>
      <c r="BF92" s="12"/>
      <c r="BG92" s="12"/>
    </row>
    <row r="93" ht="12.75" customHeight="1">
      <c r="D93" s="1"/>
      <c r="G93" s="12"/>
      <c r="AB93" s="13"/>
      <c r="AO93" s="12"/>
      <c r="AV93" s="3"/>
      <c r="BF93" s="12"/>
      <c r="BG93" s="12"/>
    </row>
    <row r="94" ht="12.75" customHeight="1">
      <c r="D94" s="1"/>
      <c r="G94" s="12"/>
      <c r="AB94" s="13"/>
      <c r="AO94" s="12"/>
      <c r="AV94" s="3"/>
      <c r="AW94" s="3"/>
      <c r="BF94" s="12"/>
      <c r="BG94" s="12"/>
    </row>
    <row r="95" ht="12.75" customHeight="1">
      <c r="D95" s="1"/>
      <c r="G95" s="12"/>
      <c r="AB95" s="13"/>
      <c r="AO95" s="12"/>
      <c r="AV95" s="3"/>
      <c r="AW95" s="3"/>
      <c r="BF95" s="12"/>
      <c r="BG95" s="12"/>
    </row>
    <row r="96" ht="12.75" customHeight="1">
      <c r="D96" s="1"/>
      <c r="G96" s="12"/>
      <c r="AB96" s="13"/>
      <c r="AO96" s="12"/>
      <c r="AV96" s="3"/>
      <c r="BF96" s="12"/>
      <c r="BG96" s="12"/>
    </row>
    <row r="97" ht="12.75" customHeight="1">
      <c r="D97" s="1"/>
      <c r="G97" s="12"/>
      <c r="AB97" s="13"/>
      <c r="AO97" s="12"/>
      <c r="AV97" s="3"/>
      <c r="BF97" s="12"/>
      <c r="BG97" s="12"/>
    </row>
    <row r="98" ht="12.75" customHeight="1">
      <c r="D98" s="1"/>
      <c r="G98" s="12"/>
      <c r="AB98" s="13"/>
      <c r="AO98" s="12"/>
      <c r="AV98" s="3"/>
      <c r="BF98" s="12"/>
      <c r="BG98" s="12"/>
    </row>
    <row r="99" ht="12.75" customHeight="1">
      <c r="D99" s="1"/>
      <c r="G99" s="12"/>
      <c r="AB99" s="13"/>
      <c r="AO99" s="12"/>
      <c r="AV99" s="3"/>
      <c r="BF99" s="12"/>
      <c r="BG99" s="12"/>
    </row>
    <row r="100" ht="12.75" customHeight="1">
      <c r="D100" s="1"/>
      <c r="G100" s="12"/>
      <c r="AB100" s="13"/>
      <c r="AO100" s="12"/>
      <c r="AV100" s="3"/>
      <c r="AW100" s="3"/>
      <c r="BF100" s="12"/>
      <c r="BG100" s="12"/>
    </row>
    <row r="101" ht="12.75" customHeight="1">
      <c r="D101" s="1"/>
      <c r="G101" s="12"/>
      <c r="AB101" s="13"/>
      <c r="AO101" s="12"/>
      <c r="AV101" s="3"/>
      <c r="AW101" s="3"/>
      <c r="BF101" s="12"/>
      <c r="BG101" s="12"/>
    </row>
    <row r="102" ht="12.75" customHeight="1">
      <c r="D102" s="1"/>
      <c r="G102" s="12"/>
      <c r="AB102" s="13"/>
      <c r="AO102" s="12"/>
      <c r="AV102" s="3"/>
      <c r="BF102" s="12"/>
      <c r="BG102" s="12"/>
    </row>
    <row r="103" ht="12.75" customHeight="1">
      <c r="D103" s="1"/>
      <c r="G103" s="12"/>
      <c r="AB103" s="13"/>
      <c r="AO103" s="12"/>
      <c r="AV103" s="3"/>
      <c r="AW103" s="3"/>
      <c r="BF103" s="12"/>
      <c r="BG103" s="12"/>
    </row>
    <row r="104" ht="12.75" customHeight="1">
      <c r="D104" s="1"/>
      <c r="G104" s="12"/>
      <c r="AB104" s="13"/>
      <c r="AO104" s="12"/>
      <c r="AV104" s="3"/>
      <c r="AW104" s="3"/>
      <c r="BF104" s="12"/>
      <c r="BG104" s="12"/>
    </row>
    <row r="105" ht="12.75" customHeight="1">
      <c r="D105" s="1"/>
      <c r="G105" s="12"/>
      <c r="AB105" s="13"/>
      <c r="AO105" s="12"/>
      <c r="AV105" s="3"/>
      <c r="AW105" s="3"/>
      <c r="BF105" s="12"/>
      <c r="BG105" s="12"/>
    </row>
    <row r="106" ht="12.75" customHeight="1">
      <c r="D106" s="1"/>
      <c r="G106" s="12"/>
      <c r="AB106" s="13"/>
      <c r="AO106" s="12"/>
      <c r="AV106" s="3"/>
      <c r="AW106" s="3"/>
      <c r="BF106" s="12"/>
      <c r="BG106" s="12"/>
    </row>
    <row r="107" ht="12.75" customHeight="1">
      <c r="D107" s="1"/>
      <c r="G107" s="12"/>
      <c r="AB107" s="13"/>
      <c r="AO107" s="12"/>
      <c r="AV107" s="3"/>
      <c r="AW107" s="3"/>
      <c r="BF107" s="12"/>
      <c r="BG107" s="12"/>
    </row>
    <row r="108" ht="12.75" customHeight="1">
      <c r="D108" s="1"/>
      <c r="G108" s="12"/>
      <c r="AB108" s="13"/>
      <c r="AO108" s="12"/>
      <c r="AV108" s="3"/>
      <c r="BF108" s="12"/>
      <c r="BG108" s="12"/>
    </row>
    <row r="109" ht="12.75" customHeight="1">
      <c r="D109" s="1"/>
      <c r="G109" s="12"/>
      <c r="AB109" s="13"/>
      <c r="AO109" s="12"/>
      <c r="AV109" s="3"/>
      <c r="BF109" s="12"/>
      <c r="BG109" s="12"/>
    </row>
    <row r="110" ht="12.75" customHeight="1">
      <c r="D110" s="1"/>
      <c r="G110" s="12"/>
      <c r="AB110" s="13"/>
      <c r="AO110" s="12"/>
      <c r="AV110" s="3"/>
      <c r="AW110" s="3"/>
      <c r="BF110" s="12"/>
      <c r="BG110" s="12"/>
    </row>
    <row r="111" ht="12.75" customHeight="1">
      <c r="D111" s="1"/>
      <c r="G111" s="12"/>
      <c r="AB111" s="13"/>
      <c r="AO111" s="12"/>
      <c r="AV111" s="3"/>
      <c r="AW111" s="3"/>
      <c r="BF111" s="12"/>
      <c r="BG111" s="12"/>
    </row>
    <row r="112" ht="12.75" customHeight="1">
      <c r="D112" s="1"/>
      <c r="G112" s="12"/>
      <c r="AB112" s="13"/>
      <c r="AO112" s="12"/>
      <c r="AV112" s="3"/>
      <c r="BF112" s="12"/>
      <c r="BG112" s="12"/>
    </row>
    <row r="113" ht="12.75" customHeight="1">
      <c r="D113" s="1"/>
      <c r="G113" s="12"/>
      <c r="AB113" s="13"/>
      <c r="AO113" s="12"/>
      <c r="AV113" s="3"/>
      <c r="BF113" s="12"/>
      <c r="BG113" s="12"/>
    </row>
    <row r="114" ht="12.75" customHeight="1">
      <c r="D114" s="1"/>
      <c r="G114" s="12"/>
      <c r="AB114" s="13"/>
      <c r="AO114" s="12"/>
      <c r="AV114" s="3"/>
      <c r="AW114" s="3"/>
      <c r="BF114" s="12"/>
      <c r="BG114" s="12"/>
    </row>
    <row r="115" ht="12.75" customHeight="1">
      <c r="D115" s="1"/>
      <c r="G115" s="12"/>
      <c r="AB115" s="13"/>
      <c r="AO115" s="12"/>
      <c r="AV115" s="3"/>
      <c r="BF115" s="12"/>
      <c r="BG115" s="12"/>
    </row>
    <row r="116" ht="12.75" customHeight="1">
      <c r="D116" s="1"/>
      <c r="G116" s="12"/>
      <c r="AB116" s="13"/>
      <c r="AO116" s="12"/>
      <c r="AV116" s="3"/>
      <c r="BF116" s="12"/>
      <c r="BG116" s="12"/>
    </row>
    <row r="117" ht="12.75" customHeight="1">
      <c r="D117" s="1"/>
      <c r="G117" s="12"/>
      <c r="AB117" s="13"/>
      <c r="AO117" s="12"/>
      <c r="AV117" s="3"/>
      <c r="BF117" s="12"/>
      <c r="BG117" s="12"/>
    </row>
    <row r="118" ht="12.75" customHeight="1">
      <c r="D118" s="1"/>
      <c r="G118" s="12"/>
      <c r="AB118" s="13"/>
      <c r="AO118" s="12"/>
      <c r="AV118" s="3"/>
      <c r="AW118" s="3"/>
      <c r="BF118" s="12"/>
      <c r="BG118" s="12"/>
    </row>
    <row r="119" ht="12.75" customHeight="1">
      <c r="D119" s="1"/>
      <c r="G119" s="12"/>
      <c r="AB119" s="13"/>
      <c r="AO119" s="12"/>
      <c r="AV119" s="3"/>
      <c r="AW119" s="3"/>
      <c r="BF119" s="12"/>
      <c r="BG119" s="12"/>
    </row>
    <row r="120" ht="12.75" customHeight="1">
      <c r="D120" s="1"/>
      <c r="G120" s="12"/>
      <c r="AB120" s="13"/>
      <c r="AO120" s="12"/>
      <c r="AV120" s="3"/>
      <c r="AW120" s="3"/>
      <c r="BF120" s="12"/>
      <c r="BG120" s="12"/>
    </row>
    <row r="121" ht="12.75" customHeight="1">
      <c r="D121" s="1"/>
      <c r="G121" s="12"/>
      <c r="AB121" s="13"/>
      <c r="AO121" s="12"/>
      <c r="AV121" s="3"/>
      <c r="AW121" s="3"/>
      <c r="BF121" s="12"/>
      <c r="BG121" s="12"/>
    </row>
    <row r="122" ht="12.75" customHeight="1">
      <c r="D122" s="1"/>
      <c r="G122" s="12"/>
      <c r="AB122" s="13"/>
      <c r="AO122" s="12"/>
      <c r="AV122" s="3"/>
      <c r="BF122" s="12"/>
      <c r="BG122" s="12"/>
    </row>
    <row r="123" ht="12.75" customHeight="1">
      <c r="D123" s="1"/>
      <c r="G123" s="12"/>
      <c r="AB123" s="13"/>
      <c r="AO123" s="12"/>
      <c r="AV123" s="3"/>
      <c r="AW123" s="3"/>
      <c r="BF123" s="12"/>
      <c r="BG123" s="12"/>
    </row>
    <row r="124" ht="12.75" customHeight="1">
      <c r="D124" s="1"/>
      <c r="G124" s="12"/>
      <c r="AB124" s="13"/>
      <c r="AO124" s="12"/>
      <c r="AV124" s="3"/>
      <c r="AW124" s="3"/>
      <c r="BF124" s="12"/>
      <c r="BG124" s="12"/>
    </row>
    <row r="125" ht="12.75" customHeight="1">
      <c r="D125" s="1"/>
      <c r="G125" s="12"/>
      <c r="AB125" s="13"/>
      <c r="AO125" s="12"/>
      <c r="AV125" s="3"/>
      <c r="BF125" s="12"/>
      <c r="BG125" s="12"/>
    </row>
    <row r="126" ht="12.75" customHeight="1">
      <c r="D126" s="1"/>
      <c r="G126" s="12"/>
      <c r="AB126" s="13"/>
      <c r="AO126" s="12"/>
      <c r="AV126" s="3"/>
      <c r="BF126" s="12"/>
      <c r="BG126" s="12"/>
    </row>
    <row r="127" ht="12.75" customHeight="1">
      <c r="D127" s="1"/>
      <c r="G127" s="12"/>
      <c r="AB127" s="13"/>
      <c r="AO127" s="12"/>
      <c r="AV127" s="3"/>
      <c r="BF127" s="12"/>
      <c r="BG127" s="12"/>
    </row>
    <row r="128" ht="12.75" customHeight="1">
      <c r="D128" s="1"/>
      <c r="G128" s="12"/>
      <c r="AB128" s="13"/>
      <c r="AO128" s="12"/>
      <c r="AV128" s="3"/>
      <c r="BF128" s="12"/>
      <c r="BG128" s="12"/>
    </row>
    <row r="129" ht="12.75" customHeight="1">
      <c r="D129" s="1"/>
      <c r="G129" s="12"/>
      <c r="AB129" s="13"/>
      <c r="AO129" s="12"/>
      <c r="AV129" s="3"/>
      <c r="AW129" s="3"/>
      <c r="BF129" s="12"/>
      <c r="BG129" s="12"/>
    </row>
    <row r="130" ht="12.75" customHeight="1">
      <c r="D130" s="1"/>
      <c r="G130" s="12"/>
      <c r="AB130" s="13"/>
      <c r="AO130" s="12"/>
      <c r="AV130" s="3"/>
      <c r="AW130" s="3"/>
      <c r="BF130" s="12"/>
      <c r="BG130" s="12"/>
    </row>
    <row r="131" ht="12.75" customHeight="1">
      <c r="D131" s="1"/>
      <c r="G131" s="12"/>
      <c r="AB131" s="13"/>
      <c r="AO131" s="12"/>
      <c r="AV131" s="3"/>
      <c r="BF131" s="12"/>
      <c r="BG131" s="12"/>
    </row>
    <row r="132" ht="12.75" customHeight="1">
      <c r="D132" s="1"/>
      <c r="G132" s="12"/>
      <c r="AB132" s="13"/>
      <c r="AO132" s="12"/>
      <c r="AV132" s="3"/>
      <c r="AW132" s="3"/>
      <c r="BF132" s="12"/>
      <c r="BG132" s="12"/>
    </row>
    <row r="133" ht="12.75" customHeight="1">
      <c r="D133" s="1"/>
      <c r="G133" s="12"/>
      <c r="AB133" s="13"/>
      <c r="AO133" s="12"/>
      <c r="AV133" s="3"/>
      <c r="AW133" s="3"/>
      <c r="BF133" s="12"/>
      <c r="BG133" s="12"/>
    </row>
    <row r="134" ht="12.75" customHeight="1">
      <c r="D134" s="1"/>
      <c r="G134" s="12"/>
      <c r="AB134" s="13"/>
      <c r="AO134" s="12"/>
      <c r="AV134" s="3"/>
      <c r="AW134" s="3"/>
      <c r="BF134" s="12"/>
      <c r="BG134" s="12"/>
    </row>
    <row r="135" ht="12.75" customHeight="1">
      <c r="D135" s="1"/>
      <c r="G135" s="12"/>
      <c r="AB135" s="13"/>
      <c r="AO135" s="12"/>
      <c r="AV135" s="3"/>
      <c r="AW135" s="3"/>
      <c r="BF135" s="12"/>
      <c r="BG135" s="12"/>
    </row>
    <row r="136" ht="12.75" customHeight="1">
      <c r="D136" s="1"/>
      <c r="G136" s="12"/>
      <c r="AB136" s="13"/>
      <c r="AO136" s="12"/>
      <c r="AV136" s="3"/>
      <c r="AW136" s="3"/>
      <c r="BF136" s="12"/>
      <c r="BG136" s="12"/>
    </row>
    <row r="137" ht="12.75" customHeight="1">
      <c r="D137" s="1"/>
      <c r="G137" s="12"/>
      <c r="AB137" s="13"/>
      <c r="AO137" s="12"/>
      <c r="AV137" s="3"/>
      <c r="BF137" s="12"/>
      <c r="BG137" s="12"/>
    </row>
    <row r="138" ht="12.75" customHeight="1">
      <c r="D138" s="1"/>
      <c r="G138" s="12"/>
      <c r="AB138" s="13"/>
      <c r="AO138" s="12"/>
      <c r="AV138" s="3"/>
      <c r="BF138" s="12"/>
      <c r="BG138" s="12"/>
    </row>
    <row r="139" ht="12.75" customHeight="1">
      <c r="D139" s="1"/>
      <c r="G139" s="12"/>
      <c r="AB139" s="13"/>
      <c r="AO139" s="12"/>
      <c r="AV139" s="3"/>
      <c r="AW139" s="3"/>
      <c r="BF139" s="12"/>
      <c r="BG139" s="12"/>
    </row>
    <row r="140" ht="12.75" customHeight="1">
      <c r="D140" s="1"/>
      <c r="G140" s="12"/>
      <c r="AB140" s="13"/>
      <c r="AO140" s="12"/>
      <c r="AV140" s="3"/>
      <c r="AW140" s="3"/>
      <c r="BF140" s="12"/>
      <c r="BG140" s="12"/>
    </row>
    <row r="141" ht="12.75" customHeight="1">
      <c r="D141" s="1"/>
      <c r="G141" s="12"/>
      <c r="AB141" s="13"/>
      <c r="AO141" s="12"/>
      <c r="AV141" s="3"/>
      <c r="BF141" s="12"/>
      <c r="BG141" s="12"/>
    </row>
    <row r="142" ht="12.75" customHeight="1">
      <c r="D142" s="1"/>
      <c r="G142" s="12"/>
      <c r="AB142" s="13"/>
      <c r="AO142" s="12"/>
      <c r="AV142" s="3"/>
      <c r="BF142" s="12"/>
      <c r="BG142" s="12"/>
    </row>
    <row r="143" ht="12.75" customHeight="1">
      <c r="D143" s="1"/>
      <c r="G143" s="12"/>
      <c r="AB143" s="13"/>
      <c r="AO143" s="12"/>
      <c r="AV143" s="3"/>
      <c r="AW143" s="3"/>
      <c r="BF143" s="12"/>
      <c r="BG143" s="12"/>
    </row>
    <row r="144" ht="12.75" customHeight="1">
      <c r="D144" s="1"/>
      <c r="G144" s="12"/>
      <c r="AB144" s="13"/>
      <c r="AO144" s="12"/>
      <c r="AV144" s="3"/>
      <c r="BF144" s="12"/>
      <c r="BG144" s="12"/>
    </row>
    <row r="145" ht="12.75" customHeight="1">
      <c r="D145" s="1"/>
      <c r="G145" s="12"/>
      <c r="AB145" s="13"/>
      <c r="AO145" s="12"/>
      <c r="AV145" s="3"/>
      <c r="BF145" s="12"/>
      <c r="BG145" s="12"/>
    </row>
    <row r="146" ht="12.75" customHeight="1">
      <c r="D146" s="1"/>
      <c r="G146" s="12"/>
      <c r="AB146" s="13"/>
      <c r="AO146" s="12"/>
      <c r="AV146" s="3"/>
      <c r="BF146" s="12"/>
      <c r="BG146" s="12"/>
    </row>
    <row r="147" ht="12.75" customHeight="1">
      <c r="D147" s="1"/>
      <c r="G147" s="12"/>
      <c r="AB147" s="13"/>
      <c r="AO147" s="12"/>
      <c r="AV147" s="3"/>
      <c r="AW147" s="3"/>
      <c r="BF147" s="12"/>
      <c r="BG147" s="12"/>
    </row>
    <row r="148" ht="12.75" customHeight="1">
      <c r="D148" s="1"/>
      <c r="G148" s="12"/>
      <c r="AB148" s="13"/>
      <c r="AO148" s="12"/>
      <c r="AV148" s="3"/>
      <c r="AW148" s="3"/>
      <c r="BF148" s="12"/>
      <c r="BG148" s="12"/>
    </row>
    <row r="149" ht="12.75" customHeight="1">
      <c r="D149" s="1"/>
      <c r="G149" s="12"/>
      <c r="AB149" s="13"/>
      <c r="AO149" s="12"/>
      <c r="AV149" s="3"/>
      <c r="AW149" s="3"/>
      <c r="BF149" s="12"/>
      <c r="BG149" s="12"/>
    </row>
    <row r="150" ht="12.75" customHeight="1">
      <c r="D150" s="1"/>
      <c r="G150" s="12"/>
      <c r="AB150" s="13"/>
      <c r="AO150" s="12"/>
      <c r="AV150" s="3"/>
      <c r="AW150" s="3"/>
      <c r="BF150" s="12"/>
      <c r="BG150" s="12"/>
    </row>
    <row r="151" ht="12.75" customHeight="1">
      <c r="D151" s="1"/>
      <c r="G151" s="12"/>
      <c r="AB151" s="13"/>
      <c r="AO151" s="12"/>
      <c r="AV151" s="3"/>
      <c r="BF151" s="12"/>
      <c r="BG151" s="12"/>
    </row>
    <row r="152" ht="12.75" customHeight="1">
      <c r="D152" s="1"/>
      <c r="G152" s="12"/>
      <c r="AB152" s="13"/>
      <c r="AO152" s="12"/>
      <c r="AV152" s="3"/>
      <c r="AW152" s="3"/>
      <c r="BF152" s="12"/>
      <c r="BG152" s="12"/>
    </row>
    <row r="153" ht="12.75" customHeight="1">
      <c r="D153" s="1"/>
      <c r="G153" s="12"/>
      <c r="AB153" s="13"/>
      <c r="AO153" s="12"/>
      <c r="AV153" s="3"/>
      <c r="AW153" s="3"/>
      <c r="BF153" s="12"/>
      <c r="BG153" s="12"/>
    </row>
    <row r="154" ht="12.75" customHeight="1">
      <c r="D154" s="1"/>
      <c r="G154" s="12"/>
      <c r="AB154" s="13"/>
      <c r="AO154" s="12"/>
      <c r="AV154" s="3"/>
      <c r="BF154" s="12"/>
      <c r="BG154" s="12"/>
    </row>
    <row r="155" ht="12.75" customHeight="1">
      <c r="D155" s="1"/>
      <c r="G155" s="12"/>
      <c r="AB155" s="13"/>
      <c r="AO155" s="12"/>
      <c r="AV155" s="3"/>
      <c r="BF155" s="12"/>
      <c r="BG155" s="12"/>
    </row>
    <row r="156" ht="12.75" customHeight="1">
      <c r="D156" s="1"/>
      <c r="G156" s="12"/>
      <c r="AB156" s="13"/>
      <c r="AO156" s="12"/>
      <c r="AV156" s="3"/>
      <c r="BF156" s="12"/>
      <c r="BG156" s="12"/>
    </row>
    <row r="157" ht="12.75" customHeight="1">
      <c r="D157" s="1"/>
      <c r="G157" s="12"/>
      <c r="AB157" s="13"/>
      <c r="AO157" s="12"/>
      <c r="AV157" s="3"/>
      <c r="BF157" s="12"/>
      <c r="BG157" s="12"/>
    </row>
    <row r="158" ht="12.75" customHeight="1">
      <c r="D158" s="1"/>
      <c r="G158" s="12"/>
      <c r="AB158" s="13"/>
      <c r="AO158" s="12"/>
      <c r="AV158" s="3"/>
      <c r="AW158" s="3"/>
      <c r="BF158" s="12"/>
      <c r="BG158" s="12"/>
    </row>
    <row r="159" ht="12.75" customHeight="1">
      <c r="D159" s="1"/>
      <c r="G159" s="12"/>
      <c r="AB159" s="13"/>
      <c r="AO159" s="12"/>
      <c r="AV159" s="3"/>
      <c r="AW159" s="3"/>
      <c r="BF159" s="12"/>
      <c r="BG159" s="12"/>
    </row>
    <row r="160" ht="12.75" customHeight="1">
      <c r="D160" s="1"/>
      <c r="G160" s="12"/>
      <c r="AB160" s="13"/>
      <c r="AO160" s="12"/>
      <c r="AV160" s="3"/>
      <c r="BF160" s="12"/>
      <c r="BG160" s="12"/>
    </row>
    <row r="161" ht="12.75" customHeight="1">
      <c r="D161" s="1"/>
      <c r="G161" s="12"/>
      <c r="AB161" s="13"/>
      <c r="AO161" s="12"/>
      <c r="AV161" s="3"/>
      <c r="AW161" s="3"/>
      <c r="BF161" s="12"/>
      <c r="BG161" s="12"/>
    </row>
    <row r="162" ht="12.75" customHeight="1">
      <c r="D162" s="1"/>
      <c r="G162" s="12"/>
      <c r="AB162" s="13"/>
      <c r="AO162" s="12"/>
      <c r="AV162" s="3"/>
      <c r="AW162" s="3"/>
      <c r="BF162" s="12"/>
      <c r="BG162" s="12"/>
    </row>
    <row r="163" ht="12.75" customHeight="1">
      <c r="D163" s="1"/>
      <c r="G163" s="12"/>
      <c r="AB163" s="13"/>
      <c r="AO163" s="12"/>
      <c r="AV163" s="3"/>
      <c r="AW163" s="3"/>
      <c r="BF163" s="12"/>
      <c r="BG163" s="12"/>
    </row>
    <row r="164" ht="12.75" customHeight="1">
      <c r="D164" s="1"/>
      <c r="G164" s="12"/>
      <c r="AB164" s="13"/>
      <c r="AO164" s="12"/>
      <c r="AV164" s="3"/>
      <c r="AW164" s="3"/>
      <c r="BF164" s="12"/>
      <c r="BG164" s="12"/>
    </row>
    <row r="165" ht="12.75" customHeight="1">
      <c r="D165" s="1"/>
      <c r="G165" s="12"/>
      <c r="AB165" s="13"/>
      <c r="AO165" s="12"/>
      <c r="AV165" s="3"/>
      <c r="AW165" s="3"/>
      <c r="BF165" s="12"/>
      <c r="BG165" s="12"/>
    </row>
    <row r="166" ht="12.75" customHeight="1">
      <c r="D166" s="1"/>
      <c r="G166" s="12"/>
      <c r="AB166" s="13"/>
      <c r="AO166" s="12"/>
      <c r="AV166" s="3"/>
      <c r="BF166" s="12"/>
      <c r="BG166" s="12"/>
    </row>
    <row r="167" ht="12.75" customHeight="1">
      <c r="D167" s="1"/>
      <c r="G167" s="12"/>
      <c r="AB167" s="13"/>
      <c r="AO167" s="12"/>
      <c r="AV167" s="3"/>
      <c r="BF167" s="12"/>
      <c r="BG167" s="12"/>
    </row>
    <row r="168" ht="12.75" customHeight="1">
      <c r="D168" s="1"/>
      <c r="G168" s="12"/>
      <c r="AB168" s="13"/>
      <c r="AO168" s="12"/>
      <c r="AV168" s="3"/>
      <c r="AW168" s="3"/>
      <c r="BF168" s="12"/>
      <c r="BG168" s="12"/>
    </row>
    <row r="169" ht="12.75" customHeight="1">
      <c r="D169" s="1"/>
      <c r="G169" s="12"/>
      <c r="AB169" s="13"/>
      <c r="AO169" s="12"/>
      <c r="AV169" s="3"/>
      <c r="AW169" s="3"/>
      <c r="BF169" s="12"/>
      <c r="BG169" s="12"/>
    </row>
    <row r="170" ht="12.75" customHeight="1">
      <c r="D170" s="1"/>
      <c r="G170" s="12"/>
      <c r="AB170" s="13"/>
      <c r="AO170" s="12"/>
      <c r="AV170" s="3"/>
      <c r="BF170" s="12"/>
      <c r="BG170" s="12"/>
    </row>
    <row r="171" ht="12.75" customHeight="1">
      <c r="D171" s="1"/>
      <c r="G171" s="12"/>
      <c r="AB171" s="13"/>
      <c r="AO171" s="12"/>
      <c r="AV171" s="3"/>
      <c r="BF171" s="12"/>
      <c r="BG171" s="12"/>
    </row>
    <row r="172" ht="12.75" customHeight="1">
      <c r="D172" s="1"/>
      <c r="G172" s="12"/>
      <c r="AB172" s="13"/>
      <c r="AO172" s="12"/>
      <c r="AV172" s="3"/>
      <c r="AW172" s="3"/>
      <c r="BF172" s="12"/>
      <c r="BG172" s="12"/>
    </row>
    <row r="173" ht="12.75" customHeight="1">
      <c r="D173" s="1"/>
      <c r="G173" s="12"/>
      <c r="AB173" s="13"/>
      <c r="AO173" s="12"/>
      <c r="AV173" s="3"/>
      <c r="BF173" s="12"/>
      <c r="BG173" s="12"/>
    </row>
    <row r="174" ht="12.75" customHeight="1">
      <c r="D174" s="1"/>
      <c r="G174" s="12"/>
      <c r="AB174" s="13"/>
      <c r="AO174" s="12"/>
      <c r="AV174" s="3"/>
      <c r="BF174" s="12"/>
      <c r="BG174" s="12"/>
    </row>
    <row r="175" ht="12.75" customHeight="1">
      <c r="D175" s="1"/>
      <c r="G175" s="12"/>
      <c r="AB175" s="13"/>
      <c r="AO175" s="12"/>
      <c r="AV175" s="3"/>
      <c r="BF175" s="12"/>
      <c r="BG175" s="12"/>
    </row>
    <row r="176" ht="12.75" customHeight="1">
      <c r="D176" s="1"/>
      <c r="G176" s="12"/>
      <c r="AB176" s="13"/>
      <c r="AO176" s="12"/>
      <c r="AV176" s="3"/>
      <c r="AW176" s="3"/>
      <c r="BF176" s="12"/>
      <c r="BG176" s="12"/>
    </row>
    <row r="177" ht="12.75" customHeight="1">
      <c r="D177" s="1"/>
      <c r="G177" s="12"/>
      <c r="AB177" s="13"/>
      <c r="AO177" s="12"/>
      <c r="AV177" s="3"/>
      <c r="AW177" s="3"/>
      <c r="BF177" s="12"/>
      <c r="BG177" s="12"/>
    </row>
    <row r="178" ht="12.75" customHeight="1">
      <c r="D178" s="1"/>
      <c r="G178" s="12"/>
      <c r="AB178" s="13"/>
      <c r="AO178" s="12"/>
      <c r="AV178" s="3"/>
      <c r="AW178" s="3"/>
      <c r="BF178" s="12"/>
      <c r="BG178" s="12"/>
    </row>
    <row r="179" ht="12.75" customHeight="1">
      <c r="D179" s="1"/>
      <c r="G179" s="12"/>
      <c r="AB179" s="13"/>
      <c r="AO179" s="12"/>
      <c r="AV179" s="3"/>
      <c r="AW179" s="3"/>
      <c r="BF179" s="12"/>
      <c r="BG179" s="12"/>
    </row>
    <row r="180" ht="12.75" customHeight="1">
      <c r="D180" s="1"/>
      <c r="G180" s="12"/>
      <c r="AB180" s="13"/>
      <c r="AO180" s="12"/>
      <c r="AV180" s="3"/>
      <c r="BF180" s="12"/>
      <c r="BG180" s="12"/>
    </row>
    <row r="181" ht="12.75" customHeight="1">
      <c r="D181" s="1"/>
      <c r="G181" s="12"/>
      <c r="AB181" s="13"/>
      <c r="AO181" s="12"/>
      <c r="AV181" s="3"/>
      <c r="AW181" s="3"/>
      <c r="BF181" s="12"/>
      <c r="BG181" s="12"/>
    </row>
    <row r="182" ht="12.75" customHeight="1">
      <c r="D182" s="1"/>
      <c r="G182" s="12"/>
      <c r="AB182" s="13"/>
      <c r="AO182" s="12"/>
      <c r="AV182" s="3"/>
      <c r="AW182" s="3"/>
      <c r="BF182" s="12"/>
      <c r="BG182" s="12"/>
    </row>
    <row r="183" ht="12.75" customHeight="1">
      <c r="D183" s="1"/>
      <c r="G183" s="12"/>
      <c r="AB183" s="13"/>
      <c r="AO183" s="12"/>
      <c r="AV183" s="3"/>
      <c r="BF183" s="12"/>
      <c r="BG183" s="12"/>
    </row>
    <row r="184" ht="12.75" customHeight="1">
      <c r="D184" s="1"/>
      <c r="G184" s="12"/>
      <c r="AB184" s="13"/>
      <c r="AO184" s="12"/>
      <c r="AV184" s="3"/>
      <c r="BF184" s="12"/>
      <c r="BG184" s="12"/>
    </row>
    <row r="185" ht="12.75" customHeight="1">
      <c r="D185" s="1"/>
      <c r="G185" s="12"/>
      <c r="AB185" s="13"/>
      <c r="AO185" s="12"/>
      <c r="AV185" s="3"/>
      <c r="BF185" s="12"/>
      <c r="BG185" s="12"/>
    </row>
    <row r="186" ht="12.75" customHeight="1">
      <c r="D186" s="1"/>
      <c r="G186" s="12"/>
      <c r="AB186" s="13"/>
      <c r="AO186" s="12"/>
      <c r="AV186" s="3"/>
      <c r="BF186" s="12"/>
      <c r="BG186" s="12"/>
    </row>
    <row r="187" ht="12.75" customHeight="1">
      <c r="D187" s="1"/>
      <c r="G187" s="12"/>
      <c r="AB187" s="13"/>
      <c r="AO187" s="12"/>
      <c r="AV187" s="3"/>
      <c r="AW187" s="3"/>
      <c r="BF187" s="12"/>
      <c r="BG187" s="12"/>
    </row>
    <row r="188" ht="12.75" customHeight="1">
      <c r="D188" s="1"/>
      <c r="G188" s="12"/>
      <c r="AB188" s="13"/>
      <c r="AO188" s="12"/>
      <c r="AV188" s="3"/>
      <c r="AW188" s="3"/>
      <c r="BF188" s="12"/>
      <c r="BG188" s="12"/>
    </row>
    <row r="189" ht="12.75" customHeight="1">
      <c r="D189" s="1"/>
      <c r="G189" s="12"/>
      <c r="AB189" s="13"/>
      <c r="AO189" s="12"/>
      <c r="AV189" s="3"/>
      <c r="BF189" s="12"/>
      <c r="BG189" s="12"/>
    </row>
    <row r="190" ht="12.75" customHeight="1">
      <c r="D190" s="1"/>
      <c r="G190" s="12"/>
      <c r="AB190" s="13"/>
      <c r="AO190" s="12"/>
      <c r="AV190" s="3"/>
      <c r="AW190" s="3"/>
      <c r="BF190" s="12"/>
      <c r="BG190" s="12"/>
    </row>
    <row r="191" ht="12.75" customHeight="1">
      <c r="D191" s="1"/>
      <c r="G191" s="12"/>
      <c r="AB191" s="13"/>
      <c r="AO191" s="12"/>
      <c r="AV191" s="3"/>
      <c r="AW191" s="3"/>
      <c r="BF191" s="12"/>
      <c r="BG191" s="12"/>
    </row>
    <row r="192" ht="12.75" customHeight="1">
      <c r="D192" s="1"/>
      <c r="G192" s="12"/>
      <c r="AB192" s="13"/>
      <c r="AO192" s="12"/>
      <c r="AV192" s="3"/>
      <c r="AW192" s="3"/>
      <c r="BF192" s="12"/>
      <c r="BG192" s="12"/>
    </row>
    <row r="193" ht="12.75" customHeight="1">
      <c r="D193" s="1"/>
      <c r="G193" s="12"/>
      <c r="AB193" s="13"/>
      <c r="AO193" s="12"/>
      <c r="AV193" s="3"/>
      <c r="AW193" s="3"/>
      <c r="BF193" s="12"/>
      <c r="BG193" s="12"/>
    </row>
    <row r="194" ht="12.75" customHeight="1">
      <c r="D194" s="1"/>
      <c r="G194" s="12"/>
      <c r="AB194" s="13"/>
      <c r="AO194" s="12"/>
      <c r="AV194" s="3"/>
      <c r="AW194" s="3"/>
      <c r="BF194" s="12"/>
      <c r="BG194" s="12"/>
    </row>
    <row r="195" ht="12.75" customHeight="1">
      <c r="D195" s="1"/>
      <c r="G195" s="12"/>
      <c r="AB195" s="13"/>
      <c r="AO195" s="12"/>
      <c r="AV195" s="3"/>
      <c r="BF195" s="12"/>
      <c r="BG195" s="12"/>
    </row>
    <row r="196" ht="12.75" customHeight="1">
      <c r="D196" s="1"/>
      <c r="G196" s="12"/>
      <c r="AB196" s="13"/>
      <c r="AO196" s="12"/>
      <c r="AV196" s="3"/>
      <c r="BF196" s="12"/>
      <c r="BG196" s="12"/>
    </row>
    <row r="197" ht="12.75" customHeight="1">
      <c r="D197" s="1"/>
      <c r="G197" s="12"/>
      <c r="AB197" s="13"/>
      <c r="AO197" s="12"/>
      <c r="AV197" s="3"/>
      <c r="AW197" s="3"/>
      <c r="BF197" s="12"/>
      <c r="BG197" s="12"/>
    </row>
    <row r="198" ht="12.75" customHeight="1">
      <c r="D198" s="1"/>
      <c r="G198" s="12"/>
      <c r="AB198" s="13"/>
      <c r="AO198" s="12"/>
      <c r="AV198" s="3"/>
      <c r="AW198" s="3"/>
      <c r="BF198" s="12"/>
      <c r="BG198" s="12"/>
    </row>
    <row r="199" ht="12.75" customHeight="1">
      <c r="D199" s="1"/>
      <c r="G199" s="12"/>
      <c r="AB199" s="13"/>
      <c r="AO199" s="12"/>
      <c r="AV199" s="3"/>
      <c r="BF199" s="12"/>
      <c r="BG199" s="12"/>
    </row>
    <row r="200" ht="12.75" customHeight="1">
      <c r="D200" s="1"/>
      <c r="G200" s="12"/>
      <c r="AB200" s="13"/>
      <c r="AO200" s="12"/>
      <c r="AV200" s="3"/>
      <c r="BF200" s="12"/>
      <c r="BG200" s="12"/>
    </row>
    <row r="201" ht="12.75" customHeight="1">
      <c r="D201" s="1"/>
      <c r="G201" s="12"/>
      <c r="AB201" s="13"/>
      <c r="AO201" s="12"/>
      <c r="AV201" s="3"/>
      <c r="AW201" s="3"/>
      <c r="BF201" s="12"/>
      <c r="BG201" s="12"/>
    </row>
    <row r="202" ht="12.75" customHeight="1">
      <c r="D202" s="1"/>
      <c r="G202" s="12"/>
      <c r="AB202" s="13"/>
      <c r="AO202" s="12"/>
      <c r="AV202" s="3"/>
      <c r="BF202" s="12"/>
      <c r="BG202" s="12"/>
    </row>
    <row r="203" ht="12.75" customHeight="1">
      <c r="D203" s="1"/>
      <c r="G203" s="12"/>
      <c r="AB203" s="13"/>
      <c r="AO203" s="12"/>
      <c r="AV203" s="3"/>
      <c r="BF203" s="12"/>
      <c r="BG203" s="12"/>
    </row>
    <row r="204" ht="12.75" customHeight="1">
      <c r="D204" s="1"/>
      <c r="G204" s="12"/>
      <c r="AB204" s="13"/>
      <c r="AO204" s="12"/>
      <c r="AV204" s="3"/>
      <c r="BF204" s="12"/>
      <c r="BG204" s="12"/>
    </row>
    <row r="205" ht="12.75" customHeight="1">
      <c r="D205" s="1"/>
      <c r="G205" s="12"/>
      <c r="AB205" s="13"/>
      <c r="AO205" s="12"/>
      <c r="AV205" s="3"/>
      <c r="AW205" s="3"/>
      <c r="BF205" s="12"/>
      <c r="BG205" s="12"/>
    </row>
    <row r="206" ht="12.75" customHeight="1">
      <c r="D206" s="1"/>
      <c r="G206" s="12"/>
      <c r="AB206" s="13"/>
      <c r="AO206" s="12"/>
      <c r="AV206" s="3"/>
      <c r="AW206" s="3"/>
      <c r="BF206" s="12"/>
      <c r="BG206" s="12"/>
    </row>
    <row r="207" ht="12.75" customHeight="1">
      <c r="D207" s="1"/>
      <c r="G207" s="12"/>
      <c r="AB207" s="13"/>
      <c r="AO207" s="12"/>
      <c r="AV207" s="3"/>
      <c r="AW207" s="3"/>
      <c r="BF207" s="12"/>
      <c r="BG207" s="12"/>
    </row>
    <row r="208" ht="12.75" customHeight="1">
      <c r="D208" s="1"/>
      <c r="G208" s="12"/>
      <c r="AB208" s="13"/>
      <c r="AO208" s="12"/>
      <c r="AV208" s="3"/>
      <c r="AW208" s="3"/>
      <c r="BF208" s="12"/>
      <c r="BG208" s="12"/>
    </row>
    <row r="209" ht="12.75" customHeight="1">
      <c r="D209" s="1"/>
      <c r="G209" s="12"/>
      <c r="AB209" s="13"/>
      <c r="AO209" s="12"/>
      <c r="AV209" s="3"/>
      <c r="BF209" s="12"/>
      <c r="BG209" s="12"/>
    </row>
    <row r="210" ht="12.75" customHeight="1">
      <c r="D210" s="1"/>
      <c r="G210" s="12"/>
      <c r="AB210" s="13"/>
      <c r="AO210" s="12"/>
      <c r="AV210" s="3"/>
      <c r="AW210" s="3"/>
      <c r="BF210" s="12"/>
      <c r="BG210" s="12"/>
    </row>
    <row r="211" ht="12.75" customHeight="1">
      <c r="D211" s="1"/>
      <c r="G211" s="12"/>
      <c r="AB211" s="13"/>
      <c r="AO211" s="12"/>
      <c r="AV211" s="3"/>
      <c r="AW211" s="3"/>
      <c r="BF211" s="12"/>
      <c r="BG211" s="12"/>
    </row>
    <row r="212" ht="12.75" customHeight="1">
      <c r="D212" s="1"/>
      <c r="G212" s="12"/>
      <c r="AB212" s="13"/>
      <c r="AO212" s="12"/>
      <c r="AV212" s="3"/>
      <c r="BF212" s="12"/>
      <c r="BG212" s="12"/>
    </row>
    <row r="213" ht="12.75" customHeight="1">
      <c r="D213" s="1"/>
      <c r="G213" s="12"/>
      <c r="AB213" s="13"/>
      <c r="AO213" s="12"/>
      <c r="AV213" s="3"/>
      <c r="BF213" s="12"/>
      <c r="BG213" s="12"/>
    </row>
    <row r="214" ht="12.75" customHeight="1">
      <c r="D214" s="1"/>
      <c r="G214" s="12"/>
      <c r="AB214" s="13"/>
      <c r="AO214" s="12"/>
      <c r="AV214" s="3"/>
      <c r="BF214" s="12"/>
      <c r="BG214" s="12"/>
    </row>
    <row r="215" ht="12.75" customHeight="1">
      <c r="D215" s="1"/>
      <c r="G215" s="12"/>
      <c r="AB215" s="13"/>
      <c r="AO215" s="12"/>
      <c r="AV215" s="3"/>
      <c r="BF215" s="12"/>
      <c r="BG215" s="12"/>
    </row>
    <row r="216" ht="12.75" customHeight="1">
      <c r="D216" s="1"/>
      <c r="G216" s="12"/>
      <c r="AB216" s="13"/>
      <c r="AO216" s="12"/>
      <c r="AV216" s="3"/>
      <c r="AW216" s="3"/>
      <c r="BF216" s="12"/>
      <c r="BG216" s="12"/>
    </row>
    <row r="217" ht="12.75" customHeight="1">
      <c r="D217" s="1"/>
      <c r="G217" s="12"/>
      <c r="AB217" s="13"/>
      <c r="AO217" s="12"/>
      <c r="AV217" s="3"/>
      <c r="AW217" s="3"/>
      <c r="BF217" s="12"/>
      <c r="BG217" s="12"/>
    </row>
    <row r="218" ht="12.75" customHeight="1">
      <c r="D218" s="1"/>
      <c r="G218" s="12"/>
      <c r="AB218" s="13"/>
      <c r="AO218" s="12"/>
      <c r="AV218" s="3"/>
      <c r="BF218" s="12"/>
      <c r="BG218" s="12"/>
    </row>
    <row r="219" ht="12.75" customHeight="1">
      <c r="D219" s="1"/>
      <c r="G219" s="12"/>
      <c r="AB219" s="13"/>
      <c r="AO219" s="12"/>
      <c r="AV219" s="3"/>
      <c r="AW219" s="3"/>
      <c r="BF219" s="12"/>
      <c r="BG219" s="12"/>
    </row>
    <row r="220" ht="12.75" customHeight="1">
      <c r="D220" s="1"/>
      <c r="G220" s="12"/>
      <c r="AB220" s="13"/>
      <c r="AO220" s="12"/>
      <c r="AV220" s="3"/>
      <c r="AW220" s="3"/>
      <c r="BF220" s="12"/>
      <c r="BG220" s="12"/>
    </row>
    <row r="221" ht="12.75" customHeight="1">
      <c r="D221" s="1"/>
      <c r="G221" s="12"/>
      <c r="AB221" s="13"/>
      <c r="AO221" s="12"/>
      <c r="AV221" s="3"/>
      <c r="AW221" s="3"/>
      <c r="BF221" s="12"/>
      <c r="BG221" s="12"/>
    </row>
    <row r="222" ht="12.75" customHeight="1">
      <c r="D222" s="1"/>
      <c r="G222" s="12"/>
      <c r="AB222" s="13"/>
      <c r="AO222" s="12"/>
      <c r="AV222" s="3"/>
      <c r="AW222" s="3"/>
      <c r="BF222" s="12"/>
      <c r="BG222" s="12"/>
    </row>
    <row r="223" ht="12.75" customHeight="1">
      <c r="D223" s="1"/>
      <c r="G223" s="12"/>
      <c r="AB223" s="13"/>
      <c r="AO223" s="12"/>
      <c r="AV223" s="3"/>
      <c r="AW223" s="3"/>
      <c r="BF223" s="12"/>
      <c r="BG223" s="12"/>
    </row>
    <row r="224" ht="12.75" customHeight="1">
      <c r="D224" s="1"/>
      <c r="G224" s="12"/>
      <c r="AB224" s="13"/>
      <c r="AO224" s="12"/>
      <c r="AV224" s="3"/>
      <c r="BF224" s="12"/>
      <c r="BG224" s="12"/>
    </row>
    <row r="225" ht="12.75" customHeight="1">
      <c r="D225" s="1"/>
      <c r="G225" s="12"/>
      <c r="AB225" s="13"/>
      <c r="AO225" s="12"/>
      <c r="AV225" s="3"/>
      <c r="BF225" s="12"/>
      <c r="BG225" s="12"/>
    </row>
    <row r="226" ht="12.75" customHeight="1">
      <c r="D226" s="1"/>
      <c r="G226" s="12"/>
      <c r="AB226" s="13"/>
      <c r="AO226" s="12"/>
      <c r="AV226" s="3"/>
      <c r="AW226" s="3"/>
      <c r="BF226" s="12"/>
      <c r="BG226" s="12"/>
    </row>
    <row r="227" ht="12.75" customHeight="1">
      <c r="D227" s="1"/>
      <c r="G227" s="12"/>
      <c r="AB227" s="13"/>
      <c r="AO227" s="12"/>
      <c r="AV227" s="3"/>
      <c r="AW227" s="3"/>
      <c r="BF227" s="12"/>
      <c r="BG227" s="12"/>
    </row>
    <row r="228" ht="12.75" customHeight="1">
      <c r="D228" s="1"/>
      <c r="G228" s="12"/>
      <c r="AB228" s="13"/>
      <c r="AO228" s="12"/>
      <c r="AV228" s="3"/>
      <c r="BF228" s="12"/>
      <c r="BG228" s="12"/>
    </row>
    <row r="229" ht="12.75" customHeight="1">
      <c r="D229" s="1"/>
      <c r="G229" s="12"/>
      <c r="AB229" s="13"/>
      <c r="AO229" s="12"/>
      <c r="AV229" s="3"/>
      <c r="BF229" s="12"/>
      <c r="BG229" s="12"/>
    </row>
    <row r="230" ht="12.75" customHeight="1">
      <c r="D230" s="1"/>
      <c r="G230" s="12"/>
      <c r="AB230" s="13"/>
      <c r="AO230" s="12"/>
      <c r="AV230" s="3"/>
      <c r="AW230" s="3"/>
      <c r="BF230" s="12"/>
      <c r="BG230" s="12"/>
    </row>
    <row r="231" ht="12.75" customHeight="1">
      <c r="D231" s="1"/>
      <c r="G231" s="12"/>
      <c r="AB231" s="13"/>
      <c r="AO231" s="12"/>
      <c r="AV231" s="3"/>
      <c r="BF231" s="12"/>
      <c r="BG231" s="12"/>
    </row>
    <row r="232" ht="12.75" customHeight="1">
      <c r="D232" s="1"/>
      <c r="G232" s="12"/>
      <c r="AB232" s="13"/>
      <c r="AO232" s="12"/>
      <c r="AV232" s="3"/>
      <c r="BF232" s="12"/>
      <c r="BG232" s="12"/>
    </row>
    <row r="233" ht="12.75" customHeight="1">
      <c r="D233" s="1"/>
      <c r="G233" s="12"/>
      <c r="AB233" s="13"/>
      <c r="AO233" s="12"/>
      <c r="AV233" s="3"/>
      <c r="BF233" s="12"/>
      <c r="BG233" s="12"/>
    </row>
    <row r="234" ht="12.75" customHeight="1">
      <c r="D234" s="1"/>
      <c r="G234" s="12"/>
      <c r="AB234" s="13"/>
      <c r="AO234" s="12"/>
      <c r="AV234" s="3"/>
      <c r="AW234" s="3"/>
      <c r="BF234" s="12"/>
      <c r="BG234" s="12"/>
    </row>
    <row r="235" ht="12.75" customHeight="1">
      <c r="D235" s="1"/>
      <c r="G235" s="12"/>
      <c r="AB235" s="13"/>
      <c r="AO235" s="12"/>
      <c r="AV235" s="3"/>
      <c r="AW235" s="3"/>
      <c r="BF235" s="12"/>
      <c r="BG235" s="12"/>
    </row>
    <row r="236" ht="12.75" customHeight="1">
      <c r="D236" s="1"/>
      <c r="G236" s="12"/>
      <c r="AB236" s="13"/>
      <c r="AO236" s="12"/>
      <c r="AV236" s="3"/>
      <c r="AW236" s="3"/>
      <c r="BF236" s="12"/>
      <c r="BG236" s="12"/>
    </row>
    <row r="237" ht="12.75" customHeight="1">
      <c r="D237" s="1"/>
      <c r="G237" s="12"/>
      <c r="AB237" s="13"/>
      <c r="AO237" s="12"/>
      <c r="AV237" s="3"/>
      <c r="AW237" s="3"/>
      <c r="BF237" s="12"/>
      <c r="BG237" s="12"/>
    </row>
    <row r="238" ht="12.75" customHeight="1">
      <c r="D238" s="1"/>
      <c r="G238" s="12"/>
      <c r="AB238" s="13"/>
      <c r="AO238" s="12"/>
      <c r="AV238" s="3"/>
      <c r="BF238" s="12"/>
      <c r="BG238" s="12"/>
    </row>
    <row r="239" ht="12.75" customHeight="1">
      <c r="D239" s="1"/>
      <c r="G239" s="12"/>
      <c r="AB239" s="13"/>
      <c r="AO239" s="12"/>
      <c r="AV239" s="3"/>
      <c r="AW239" s="3"/>
      <c r="BF239" s="12"/>
      <c r="BG239" s="12"/>
    </row>
    <row r="240" ht="12.75" customHeight="1">
      <c r="D240" s="1"/>
      <c r="G240" s="12"/>
      <c r="AB240" s="13"/>
      <c r="AO240" s="12"/>
      <c r="AV240" s="3"/>
      <c r="AW240" s="3"/>
      <c r="BF240" s="12"/>
      <c r="BG240" s="12"/>
    </row>
    <row r="241" ht="12.75" customHeight="1">
      <c r="D241" s="1"/>
      <c r="G241" s="12"/>
      <c r="AB241" s="13"/>
      <c r="AO241" s="12"/>
      <c r="AV241" s="3"/>
      <c r="BF241" s="12"/>
      <c r="BG241" s="12"/>
    </row>
    <row r="242" ht="12.75" customHeight="1">
      <c r="D242" s="1"/>
      <c r="G242" s="12"/>
      <c r="AB242" s="13"/>
      <c r="AO242" s="12"/>
      <c r="AV242" s="3"/>
      <c r="BF242" s="12"/>
      <c r="BG242" s="12"/>
    </row>
    <row r="243" ht="12.75" customHeight="1">
      <c r="D243" s="1"/>
      <c r="G243" s="12"/>
      <c r="AB243" s="13"/>
      <c r="AO243" s="12"/>
      <c r="AV243" s="3"/>
      <c r="BF243" s="12"/>
      <c r="BG243" s="12"/>
    </row>
    <row r="244" ht="12.75" customHeight="1">
      <c r="D244" s="1"/>
      <c r="G244" s="12"/>
      <c r="AB244" s="13"/>
      <c r="AO244" s="12"/>
      <c r="AV244" s="3"/>
      <c r="BF244" s="12"/>
      <c r="BG244" s="12"/>
    </row>
    <row r="245" ht="12.75" customHeight="1">
      <c r="D245" s="1"/>
      <c r="G245" s="12"/>
      <c r="AB245" s="13"/>
      <c r="AO245" s="12"/>
      <c r="AV245" s="3"/>
      <c r="AW245" s="3"/>
      <c r="BF245" s="12"/>
      <c r="BG245" s="12"/>
    </row>
    <row r="246" ht="12.75" customHeight="1">
      <c r="D246" s="1"/>
      <c r="G246" s="12"/>
      <c r="AB246" s="13"/>
      <c r="AO246" s="12"/>
      <c r="AV246" s="3"/>
      <c r="AW246" s="3"/>
      <c r="BF246" s="12"/>
      <c r="BG246" s="12"/>
    </row>
    <row r="247" ht="12.75" customHeight="1">
      <c r="D247" s="1"/>
      <c r="G247" s="12"/>
      <c r="AB247" s="13"/>
      <c r="AO247" s="12"/>
      <c r="AV247" s="3"/>
      <c r="BF247" s="12"/>
      <c r="BG247" s="12"/>
    </row>
    <row r="248" ht="12.75" customHeight="1">
      <c r="D248" s="1"/>
      <c r="G248" s="12"/>
      <c r="AB248" s="13"/>
      <c r="AO248" s="12"/>
      <c r="AV248" s="3"/>
      <c r="AW248" s="3"/>
      <c r="BF248" s="12"/>
      <c r="BG248" s="12"/>
    </row>
    <row r="249" ht="12.75" customHeight="1">
      <c r="D249" s="1"/>
      <c r="G249" s="12"/>
      <c r="AB249" s="13"/>
      <c r="AO249" s="12"/>
      <c r="AV249" s="3"/>
      <c r="AW249" s="3"/>
      <c r="BF249" s="12"/>
      <c r="BG249" s="12"/>
    </row>
    <row r="250" ht="12.75" customHeight="1">
      <c r="D250" s="1"/>
      <c r="G250" s="12"/>
      <c r="AB250" s="13"/>
      <c r="AO250" s="12"/>
      <c r="AV250" s="3"/>
      <c r="AW250" s="3"/>
      <c r="BF250" s="12"/>
      <c r="BG250" s="12"/>
    </row>
    <row r="251" ht="12.75" customHeight="1">
      <c r="D251" s="1"/>
      <c r="G251" s="12"/>
      <c r="AB251" s="13"/>
      <c r="AO251" s="12"/>
      <c r="AV251" s="3"/>
      <c r="AW251" s="3"/>
      <c r="BF251" s="12"/>
      <c r="BG251" s="12"/>
    </row>
    <row r="252" ht="12.75" customHeight="1">
      <c r="D252" s="1"/>
      <c r="G252" s="12"/>
      <c r="AB252" s="13"/>
      <c r="AO252" s="12"/>
      <c r="AV252" s="3"/>
      <c r="AW252" s="3"/>
      <c r="BF252" s="12"/>
      <c r="BG252" s="12"/>
    </row>
    <row r="253" ht="12.75" customHeight="1">
      <c r="D253" s="1"/>
      <c r="G253" s="12"/>
      <c r="AB253" s="13"/>
      <c r="AO253" s="12"/>
      <c r="AV253" s="3"/>
      <c r="BF253" s="12"/>
      <c r="BG253" s="12"/>
    </row>
    <row r="254" ht="12.75" customHeight="1">
      <c r="D254" s="1"/>
      <c r="G254" s="12"/>
      <c r="AB254" s="13"/>
      <c r="AO254" s="12"/>
      <c r="AV254" s="3"/>
      <c r="BF254" s="12"/>
      <c r="BG254" s="12"/>
    </row>
    <row r="255" ht="12.75" customHeight="1">
      <c r="D255" s="1"/>
      <c r="G255" s="12"/>
      <c r="AB255" s="13"/>
      <c r="AO255" s="12"/>
      <c r="AV255" s="3"/>
      <c r="AW255" s="3"/>
      <c r="BF255" s="12"/>
      <c r="BG255" s="12"/>
    </row>
    <row r="256" ht="12.75" customHeight="1">
      <c r="D256" s="1"/>
      <c r="G256" s="12"/>
      <c r="AB256" s="13"/>
      <c r="AO256" s="12"/>
      <c r="AV256" s="3"/>
      <c r="AW256" s="3"/>
      <c r="BF256" s="12"/>
      <c r="BG256" s="12"/>
    </row>
    <row r="257" ht="12.75" customHeight="1">
      <c r="D257" s="1"/>
      <c r="G257" s="12"/>
      <c r="AB257" s="13"/>
      <c r="AO257" s="12"/>
      <c r="AV257" s="3"/>
      <c r="BF257" s="12"/>
      <c r="BG257" s="12"/>
    </row>
    <row r="258" ht="12.75" customHeight="1">
      <c r="D258" s="1"/>
      <c r="G258" s="12"/>
      <c r="AB258" s="13"/>
      <c r="AO258" s="12"/>
      <c r="AV258" s="3"/>
      <c r="BF258" s="12"/>
      <c r="BG258" s="12"/>
    </row>
    <row r="259" ht="12.75" customHeight="1">
      <c r="D259" s="1"/>
      <c r="G259" s="12"/>
      <c r="AB259" s="13"/>
      <c r="AO259" s="12"/>
      <c r="AV259" s="3"/>
      <c r="AW259" s="3"/>
      <c r="BF259" s="12"/>
      <c r="BG259" s="12"/>
    </row>
    <row r="260" ht="12.75" customHeight="1">
      <c r="D260" s="1"/>
      <c r="G260" s="12"/>
      <c r="AB260" s="13"/>
      <c r="AO260" s="12"/>
      <c r="AV260" s="3"/>
      <c r="BF260" s="12"/>
      <c r="BG260" s="12"/>
    </row>
    <row r="261" ht="12.75" customHeight="1">
      <c r="D261" s="1"/>
      <c r="G261" s="12"/>
      <c r="AB261" s="13"/>
      <c r="AO261" s="12"/>
      <c r="AV261" s="3"/>
      <c r="BF261" s="12"/>
      <c r="BG261" s="12"/>
    </row>
    <row r="262" ht="12.75" customHeight="1">
      <c r="D262" s="1"/>
      <c r="G262" s="12"/>
      <c r="AB262" s="13"/>
      <c r="AO262" s="12"/>
      <c r="AV262" s="3"/>
      <c r="BF262" s="12"/>
      <c r="BG262" s="12"/>
    </row>
    <row r="263" ht="12.75" customHeight="1">
      <c r="D263" s="1"/>
      <c r="G263" s="12"/>
      <c r="AB263" s="13"/>
      <c r="AO263" s="12"/>
      <c r="AV263" s="3"/>
      <c r="AW263" s="3"/>
      <c r="BF263" s="12"/>
      <c r="BG263" s="12"/>
    </row>
    <row r="264" ht="12.75" customHeight="1">
      <c r="D264" s="1"/>
      <c r="G264" s="12"/>
      <c r="AB264" s="13"/>
      <c r="AO264" s="12"/>
      <c r="AV264" s="3"/>
      <c r="AW264" s="3"/>
      <c r="BF264" s="12"/>
      <c r="BG264" s="12"/>
    </row>
    <row r="265" ht="12.75" customHeight="1">
      <c r="D265" s="1"/>
      <c r="G265" s="12"/>
      <c r="AB265" s="13"/>
      <c r="AO265" s="12"/>
      <c r="AV265" s="3"/>
      <c r="AW265" s="3"/>
      <c r="BF265" s="12"/>
      <c r="BG265" s="12"/>
    </row>
    <row r="266" ht="12.75" customHeight="1">
      <c r="D266" s="1"/>
      <c r="G266" s="12"/>
      <c r="AB266" s="13"/>
      <c r="AO266" s="12"/>
      <c r="AV266" s="3"/>
      <c r="AW266" s="3"/>
      <c r="BF266" s="12"/>
      <c r="BG266" s="12"/>
    </row>
    <row r="267" ht="12.75" customHeight="1">
      <c r="D267" s="1"/>
      <c r="G267" s="12"/>
      <c r="AB267" s="13"/>
      <c r="AO267" s="12"/>
      <c r="AV267" s="3"/>
      <c r="BF267" s="12"/>
      <c r="BG267" s="12"/>
    </row>
    <row r="268" ht="12.75" customHeight="1">
      <c r="D268" s="1"/>
      <c r="G268" s="12"/>
      <c r="AB268" s="13"/>
      <c r="AO268" s="12"/>
      <c r="AV268" s="3"/>
      <c r="AW268" s="3"/>
      <c r="BF268" s="12"/>
      <c r="BG268" s="12"/>
    </row>
    <row r="269" ht="12.75" customHeight="1">
      <c r="D269" s="1"/>
      <c r="G269" s="12"/>
      <c r="AB269" s="13"/>
      <c r="AO269" s="12"/>
      <c r="AV269" s="3"/>
      <c r="AW269" s="3"/>
      <c r="BF269" s="12"/>
      <c r="BG269" s="12"/>
    </row>
    <row r="270" ht="12.75" customHeight="1">
      <c r="D270" s="1"/>
      <c r="G270" s="12"/>
      <c r="AB270" s="13"/>
      <c r="AO270" s="12"/>
      <c r="AV270" s="3"/>
      <c r="BF270" s="12"/>
      <c r="BG270" s="12"/>
    </row>
    <row r="271" ht="12.75" customHeight="1">
      <c r="D271" s="1"/>
      <c r="G271" s="12"/>
      <c r="AB271" s="13"/>
      <c r="AO271" s="12"/>
      <c r="AV271" s="3"/>
      <c r="BF271" s="12"/>
      <c r="BG271" s="12"/>
    </row>
    <row r="272" ht="12.75" customHeight="1">
      <c r="D272" s="1"/>
      <c r="G272" s="12"/>
      <c r="AB272" s="13"/>
      <c r="AO272" s="12"/>
      <c r="AV272" s="3"/>
      <c r="BF272" s="12"/>
      <c r="BG272" s="12"/>
    </row>
    <row r="273" ht="12.75" customHeight="1">
      <c r="D273" s="1"/>
      <c r="G273" s="12"/>
      <c r="AB273" s="13"/>
      <c r="AO273" s="12"/>
      <c r="AV273" s="3"/>
      <c r="BF273" s="12"/>
      <c r="BG273" s="12"/>
    </row>
    <row r="274" ht="12.75" customHeight="1">
      <c r="D274" s="1"/>
      <c r="G274" s="12"/>
      <c r="AB274" s="13"/>
      <c r="AO274" s="12"/>
      <c r="AV274" s="3"/>
      <c r="AW274" s="3"/>
      <c r="BF274" s="12"/>
      <c r="BG274" s="12"/>
    </row>
    <row r="275" ht="12.75" customHeight="1">
      <c r="D275" s="1"/>
      <c r="G275" s="12"/>
      <c r="AB275" s="13"/>
      <c r="AO275" s="12"/>
      <c r="AV275" s="3"/>
      <c r="AW275" s="3"/>
      <c r="BF275" s="12"/>
      <c r="BG275" s="12"/>
    </row>
    <row r="276" ht="12.75" customHeight="1">
      <c r="D276" s="1"/>
      <c r="G276" s="12"/>
      <c r="AB276" s="13"/>
      <c r="AO276" s="12"/>
      <c r="AV276" s="3"/>
      <c r="BF276" s="12"/>
      <c r="BG276" s="12"/>
    </row>
    <row r="277" ht="12.75" customHeight="1">
      <c r="D277" s="1"/>
      <c r="G277" s="12"/>
      <c r="AB277" s="13"/>
      <c r="AO277" s="12"/>
      <c r="AV277" s="3"/>
      <c r="AW277" s="3"/>
      <c r="BF277" s="12"/>
      <c r="BG277" s="12"/>
    </row>
    <row r="278" ht="12.75" customHeight="1">
      <c r="D278" s="1"/>
      <c r="G278" s="12"/>
      <c r="AB278" s="13"/>
      <c r="AO278" s="12"/>
      <c r="AV278" s="3"/>
      <c r="AW278" s="3"/>
      <c r="BF278" s="12"/>
      <c r="BG278" s="12"/>
    </row>
    <row r="279" ht="12.75" customHeight="1">
      <c r="D279" s="1"/>
      <c r="G279" s="12"/>
      <c r="AB279" s="13"/>
      <c r="AO279" s="12"/>
      <c r="AV279" s="3"/>
      <c r="AW279" s="3"/>
      <c r="BF279" s="12"/>
      <c r="BG279" s="12"/>
    </row>
    <row r="280" ht="12.75" customHeight="1">
      <c r="D280" s="1"/>
      <c r="G280" s="12"/>
      <c r="AB280" s="13"/>
      <c r="AO280" s="12"/>
      <c r="AV280" s="3"/>
      <c r="AW280" s="3"/>
      <c r="BF280" s="12"/>
      <c r="BG280" s="12"/>
    </row>
    <row r="281" ht="12.75" customHeight="1">
      <c r="D281" s="1"/>
      <c r="G281" s="12"/>
      <c r="AB281" s="13"/>
      <c r="AO281" s="12"/>
      <c r="AV281" s="3"/>
      <c r="AW281" s="3"/>
      <c r="BF281" s="12"/>
      <c r="BG281" s="12"/>
    </row>
    <row r="282" ht="12.75" customHeight="1">
      <c r="D282" s="1"/>
      <c r="G282" s="12"/>
      <c r="AB282" s="13"/>
      <c r="AO282" s="12"/>
      <c r="AV282" s="3"/>
      <c r="BF282" s="12"/>
      <c r="BG282" s="12"/>
    </row>
    <row r="283" ht="12.75" customHeight="1">
      <c r="D283" s="1"/>
      <c r="G283" s="12"/>
      <c r="AB283" s="13"/>
      <c r="AO283" s="12"/>
      <c r="AV283" s="3"/>
      <c r="BF283" s="12"/>
      <c r="BG283" s="12"/>
    </row>
    <row r="284" ht="12.75" customHeight="1">
      <c r="D284" s="1"/>
      <c r="G284" s="12"/>
      <c r="AB284" s="13"/>
      <c r="AO284" s="12"/>
      <c r="AV284" s="3"/>
      <c r="AW284" s="3"/>
      <c r="BF284" s="12"/>
      <c r="BG284" s="12"/>
    </row>
    <row r="285" ht="12.75" customHeight="1">
      <c r="D285" s="1"/>
      <c r="G285" s="12"/>
      <c r="AB285" s="13"/>
      <c r="AO285" s="12"/>
      <c r="AV285" s="3"/>
      <c r="AW285" s="3"/>
      <c r="BF285" s="12"/>
      <c r="BG285" s="12"/>
    </row>
    <row r="286" ht="12.75" customHeight="1">
      <c r="D286" s="1"/>
      <c r="G286" s="12"/>
      <c r="AB286" s="13"/>
      <c r="AO286" s="12"/>
      <c r="AV286" s="3"/>
      <c r="BF286" s="12"/>
      <c r="BG286" s="12"/>
    </row>
    <row r="287" ht="12.75" customHeight="1">
      <c r="D287" s="1"/>
      <c r="G287" s="12"/>
      <c r="AB287" s="13"/>
      <c r="AO287" s="12"/>
      <c r="AV287" s="3"/>
      <c r="BF287" s="12"/>
      <c r="BG287" s="12"/>
    </row>
    <row r="288" ht="12.75" customHeight="1">
      <c r="D288" s="1"/>
      <c r="G288" s="12"/>
      <c r="AB288" s="13"/>
      <c r="AO288" s="12"/>
      <c r="AV288" s="3"/>
      <c r="AW288" s="3"/>
      <c r="BF288" s="12"/>
      <c r="BG288" s="12"/>
    </row>
    <row r="289" ht="12.75" customHeight="1">
      <c r="D289" s="1"/>
      <c r="G289" s="12"/>
      <c r="AB289" s="13"/>
      <c r="AO289" s="12"/>
      <c r="AV289" s="3"/>
      <c r="BF289" s="12"/>
      <c r="BG289" s="12"/>
    </row>
    <row r="290" ht="12.75" customHeight="1">
      <c r="D290" s="1"/>
      <c r="G290" s="12"/>
      <c r="AB290" s="13"/>
      <c r="AO290" s="12"/>
      <c r="AV290" s="3"/>
      <c r="BF290" s="12"/>
      <c r="BG290" s="12"/>
    </row>
    <row r="291" ht="12.75" customHeight="1">
      <c r="D291" s="1"/>
      <c r="G291" s="12"/>
      <c r="AB291" s="13"/>
      <c r="AO291" s="12"/>
      <c r="AV291" s="3"/>
      <c r="BF291" s="12"/>
      <c r="BG291" s="12"/>
    </row>
    <row r="292" ht="12.75" customHeight="1">
      <c r="D292" s="1"/>
      <c r="G292" s="12"/>
      <c r="AB292" s="13"/>
      <c r="AO292" s="12"/>
      <c r="AV292" s="3"/>
      <c r="AW292" s="3"/>
      <c r="BF292" s="12"/>
      <c r="BG292" s="12"/>
    </row>
    <row r="293" ht="12.75" customHeight="1">
      <c r="D293" s="1"/>
      <c r="G293" s="12"/>
      <c r="AB293" s="13"/>
      <c r="AO293" s="12"/>
      <c r="AV293" s="3"/>
      <c r="AW293" s="3"/>
      <c r="BF293" s="12"/>
      <c r="BG293" s="12"/>
    </row>
    <row r="294" ht="12.75" customHeight="1">
      <c r="D294" s="1"/>
      <c r="G294" s="12"/>
      <c r="AB294" s="13"/>
      <c r="AO294" s="12"/>
      <c r="AV294" s="3"/>
      <c r="AW294" s="3"/>
      <c r="BF294" s="12"/>
      <c r="BG294" s="12"/>
    </row>
    <row r="295" ht="12.75" customHeight="1">
      <c r="D295" s="1"/>
      <c r="G295" s="12"/>
      <c r="AB295" s="13"/>
      <c r="AO295" s="12"/>
      <c r="AV295" s="3"/>
      <c r="AW295" s="3"/>
      <c r="BF295" s="12"/>
      <c r="BG295" s="12"/>
    </row>
    <row r="296" ht="12.75" customHeight="1">
      <c r="D296" s="1"/>
      <c r="G296" s="12"/>
      <c r="AB296" s="13"/>
      <c r="AO296" s="12"/>
      <c r="AV296" s="3"/>
      <c r="BF296" s="12"/>
      <c r="BG296" s="12"/>
    </row>
    <row r="297" ht="12.75" customHeight="1">
      <c r="D297" s="1"/>
      <c r="G297" s="12"/>
      <c r="AB297" s="13"/>
      <c r="AO297" s="12"/>
      <c r="AV297" s="3"/>
      <c r="AW297" s="3"/>
      <c r="BF297" s="12"/>
      <c r="BG297" s="12"/>
    </row>
    <row r="298" ht="12.75" customHeight="1">
      <c r="D298" s="1"/>
      <c r="G298" s="12"/>
      <c r="AB298" s="13"/>
      <c r="AO298" s="12"/>
      <c r="AV298" s="3"/>
      <c r="AW298" s="3"/>
      <c r="BF298" s="12"/>
      <c r="BG298" s="12"/>
    </row>
    <row r="299" ht="12.75" customHeight="1">
      <c r="D299" s="1"/>
      <c r="G299" s="12"/>
      <c r="AB299" s="13"/>
      <c r="AO299" s="12"/>
      <c r="AV299" s="3"/>
      <c r="BF299" s="12"/>
      <c r="BG299" s="12"/>
    </row>
    <row r="300" ht="12.75" customHeight="1">
      <c r="D300" s="1"/>
      <c r="G300" s="12"/>
      <c r="AB300" s="13"/>
      <c r="AO300" s="12"/>
      <c r="AV300" s="3"/>
      <c r="BF300" s="12"/>
      <c r="BG300" s="12"/>
    </row>
    <row r="301" ht="12.75" customHeight="1">
      <c r="D301" s="1"/>
      <c r="G301" s="12"/>
      <c r="AB301" s="13"/>
      <c r="AO301" s="12"/>
      <c r="AV301" s="3"/>
      <c r="BF301" s="12"/>
      <c r="BG301" s="12"/>
    </row>
    <row r="302" ht="12.75" customHeight="1">
      <c r="D302" s="1"/>
      <c r="G302" s="12"/>
      <c r="AB302" s="13"/>
      <c r="AO302" s="12"/>
      <c r="AV302" s="3"/>
      <c r="BF302" s="12"/>
      <c r="BG302" s="12"/>
    </row>
    <row r="303" ht="12.75" customHeight="1">
      <c r="D303" s="1"/>
      <c r="G303" s="12"/>
      <c r="AB303" s="13"/>
      <c r="AO303" s="12"/>
      <c r="AV303" s="3"/>
      <c r="AW303" s="3"/>
      <c r="BF303" s="12"/>
      <c r="BG303" s="12"/>
    </row>
    <row r="304" ht="12.75" customHeight="1">
      <c r="D304" s="1"/>
      <c r="G304" s="12"/>
      <c r="AB304" s="13"/>
      <c r="AO304" s="12"/>
      <c r="AV304" s="3"/>
      <c r="AW304" s="3"/>
      <c r="BF304" s="12"/>
      <c r="BG304" s="12"/>
    </row>
    <row r="305" ht="12.75" customHeight="1">
      <c r="D305" s="1"/>
      <c r="G305" s="12"/>
      <c r="AB305" s="13"/>
      <c r="AO305" s="12"/>
      <c r="AV305" s="3"/>
      <c r="BF305" s="12"/>
      <c r="BG305" s="12"/>
    </row>
    <row r="306" ht="12.75" customHeight="1">
      <c r="D306" s="1"/>
      <c r="G306" s="12"/>
      <c r="AB306" s="13"/>
      <c r="AO306" s="12"/>
      <c r="AV306" s="3"/>
      <c r="AW306" s="3"/>
      <c r="BF306" s="12"/>
      <c r="BG306" s="12"/>
    </row>
    <row r="307" ht="12.75" customHeight="1">
      <c r="D307" s="1"/>
      <c r="G307" s="12"/>
      <c r="AB307" s="13"/>
      <c r="AO307" s="12"/>
      <c r="AV307" s="3"/>
      <c r="AW307" s="3"/>
      <c r="BF307" s="12"/>
      <c r="BG307" s="12"/>
    </row>
    <row r="308" ht="12.75" customHeight="1">
      <c r="D308" s="1"/>
      <c r="G308" s="12"/>
      <c r="AB308" s="13"/>
      <c r="AO308" s="12"/>
      <c r="AV308" s="3"/>
      <c r="AW308" s="3"/>
      <c r="BF308" s="12"/>
      <c r="BG308" s="12"/>
    </row>
    <row r="309" ht="12.75" customHeight="1">
      <c r="D309" s="1"/>
      <c r="G309" s="12"/>
      <c r="AB309" s="13"/>
      <c r="AO309" s="12"/>
      <c r="AV309" s="3"/>
      <c r="AW309" s="3"/>
      <c r="BF309" s="12"/>
      <c r="BG309" s="12"/>
    </row>
    <row r="310" ht="12.75" customHeight="1">
      <c r="D310" s="1"/>
      <c r="G310" s="12"/>
      <c r="AB310" s="13"/>
      <c r="AO310" s="12"/>
      <c r="AV310" s="3"/>
      <c r="AW310" s="3"/>
      <c r="BF310" s="12"/>
      <c r="BG310" s="12"/>
    </row>
    <row r="311" ht="12.75" customHeight="1">
      <c r="D311" s="1"/>
      <c r="G311" s="12"/>
      <c r="AB311" s="13"/>
      <c r="AO311" s="12"/>
      <c r="AV311" s="3"/>
      <c r="BF311" s="12"/>
      <c r="BG311" s="12"/>
    </row>
    <row r="312" ht="12.75" customHeight="1">
      <c r="D312" s="1"/>
      <c r="G312" s="12"/>
      <c r="AB312" s="13"/>
      <c r="AO312" s="12"/>
      <c r="AV312" s="3"/>
      <c r="BF312" s="12"/>
      <c r="BG312" s="12"/>
    </row>
    <row r="313" ht="12.75" customHeight="1">
      <c r="D313" s="1"/>
      <c r="G313" s="12"/>
      <c r="AB313" s="13"/>
      <c r="AO313" s="12"/>
      <c r="AV313" s="3"/>
      <c r="AW313" s="3"/>
      <c r="BF313" s="12"/>
      <c r="BG313" s="12"/>
    </row>
    <row r="314" ht="12.75" customHeight="1">
      <c r="D314" s="1"/>
      <c r="G314" s="12"/>
      <c r="AB314" s="13"/>
      <c r="AO314" s="12"/>
      <c r="AV314" s="3"/>
      <c r="AW314" s="3"/>
      <c r="BF314" s="12"/>
      <c r="BG314" s="12"/>
    </row>
    <row r="315" ht="12.75" customHeight="1">
      <c r="D315" s="1"/>
      <c r="G315" s="12"/>
      <c r="AB315" s="13"/>
      <c r="AO315" s="12"/>
      <c r="AV315" s="3"/>
      <c r="BF315" s="12"/>
      <c r="BG315" s="12"/>
    </row>
    <row r="316" ht="12.75" customHeight="1">
      <c r="D316" s="1"/>
      <c r="G316" s="12"/>
      <c r="AB316" s="13"/>
      <c r="AO316" s="12"/>
      <c r="AV316" s="3"/>
      <c r="BF316" s="12"/>
      <c r="BG316" s="12"/>
    </row>
    <row r="317" ht="12.75" customHeight="1">
      <c r="D317" s="1"/>
      <c r="G317" s="12"/>
      <c r="AB317" s="13"/>
      <c r="AO317" s="12"/>
      <c r="AV317" s="3"/>
      <c r="AW317" s="3"/>
      <c r="BF317" s="12"/>
      <c r="BG317" s="12"/>
    </row>
    <row r="318" ht="12.75" customHeight="1">
      <c r="D318" s="1"/>
      <c r="G318" s="12"/>
      <c r="AB318" s="13"/>
      <c r="AO318" s="12"/>
      <c r="AV318" s="3"/>
      <c r="BF318" s="12"/>
      <c r="BG318" s="12"/>
    </row>
    <row r="319" ht="12.75" customHeight="1">
      <c r="D319" s="1"/>
      <c r="G319" s="12"/>
      <c r="AB319" s="13"/>
      <c r="AO319" s="12"/>
      <c r="AV319" s="3"/>
      <c r="BF319" s="12"/>
      <c r="BG319" s="12"/>
    </row>
    <row r="320" ht="12.75" customHeight="1">
      <c r="D320" s="1"/>
      <c r="G320" s="12"/>
      <c r="AB320" s="13"/>
      <c r="AO320" s="12"/>
      <c r="AV320" s="3"/>
      <c r="BF320" s="12"/>
      <c r="BG320" s="12"/>
    </row>
    <row r="321" ht="12.75" customHeight="1">
      <c r="D321" s="1"/>
      <c r="G321" s="12"/>
      <c r="AB321" s="13"/>
      <c r="AJ321" s="3"/>
      <c r="AO321" s="12"/>
      <c r="AV321" s="3"/>
      <c r="AW321" s="3"/>
    </row>
    <row r="322" ht="12.75" customHeight="1">
      <c r="D322" s="1"/>
      <c r="G322" s="12"/>
      <c r="AB322" s="13"/>
      <c r="AO322" s="12"/>
      <c r="AV322" s="3"/>
      <c r="AW322" s="3"/>
    </row>
    <row r="323" ht="12.75" customHeight="1">
      <c r="D323" s="1"/>
      <c r="G323" s="12"/>
      <c r="AB323" s="13"/>
      <c r="AO323" s="12"/>
      <c r="AV323" s="3"/>
      <c r="AW323" s="3"/>
    </row>
    <row r="324" ht="12.75" customHeight="1">
      <c r="D324" s="1"/>
      <c r="G324" s="12"/>
      <c r="AB324" s="13"/>
      <c r="AO324" s="12"/>
      <c r="AV324" s="3"/>
      <c r="AW324" s="3"/>
    </row>
    <row r="325" ht="12.75" customHeight="1">
      <c r="D325" s="1"/>
      <c r="G325" s="12"/>
      <c r="AB325" s="13"/>
      <c r="AO325" s="12"/>
      <c r="AV325" s="3"/>
      <c r="AW325" s="3"/>
    </row>
    <row r="326" ht="12.75" customHeight="1">
      <c r="D326" s="1"/>
      <c r="G326" s="12"/>
      <c r="AB326" s="13"/>
      <c r="AO326" s="12"/>
      <c r="AV326" s="3"/>
      <c r="AW326" s="3"/>
    </row>
    <row r="327" ht="12.75" customHeight="1">
      <c r="D327" s="1"/>
      <c r="G327" s="12"/>
      <c r="AB327" s="13"/>
      <c r="AO327" s="12"/>
      <c r="AV327" s="3"/>
      <c r="AW327" s="3"/>
    </row>
    <row r="328" ht="12.75" customHeight="1">
      <c r="D328" s="1"/>
      <c r="G328" s="12"/>
      <c r="AB328" s="13"/>
      <c r="AO328" s="12"/>
      <c r="AV328" s="3"/>
      <c r="AW328" s="3"/>
    </row>
    <row r="329" ht="12.75" customHeight="1">
      <c r="D329" s="1"/>
      <c r="G329" s="12"/>
      <c r="AB329" s="13"/>
      <c r="AO329" s="12"/>
      <c r="AV329" s="3"/>
      <c r="AW329" s="3"/>
    </row>
    <row r="330" ht="12.75" customHeight="1">
      <c r="D330" s="1"/>
      <c r="G330" s="12"/>
      <c r="AB330" s="13"/>
      <c r="AO330" s="12"/>
      <c r="AV330" s="3"/>
      <c r="AW330" s="3"/>
    </row>
    <row r="331" ht="12.75" customHeight="1">
      <c r="D331" s="1"/>
      <c r="G331" s="12"/>
      <c r="AB331" s="13"/>
      <c r="AO331" s="12"/>
      <c r="AV331" s="3"/>
      <c r="AW331" s="3"/>
    </row>
    <row r="332" ht="12.75" customHeight="1">
      <c r="D332" s="1"/>
      <c r="G332" s="12"/>
      <c r="AB332" s="13"/>
      <c r="AO332" s="12"/>
      <c r="AV332" s="3"/>
      <c r="AW332" s="3"/>
    </row>
    <row r="333" ht="12.75" customHeight="1">
      <c r="D333" s="1"/>
      <c r="G333" s="12"/>
      <c r="AB333" s="13"/>
      <c r="AO333" s="12"/>
      <c r="AV333" s="3"/>
      <c r="AW333" s="3"/>
    </row>
    <row r="334" ht="12.75" customHeight="1">
      <c r="D334" s="1"/>
      <c r="G334" s="12"/>
      <c r="AB334" s="13"/>
      <c r="AO334" s="12"/>
      <c r="AV334" s="3"/>
      <c r="AW334" s="3"/>
    </row>
    <row r="335" ht="12.75" customHeight="1">
      <c r="D335" s="1"/>
      <c r="G335" s="12"/>
      <c r="AB335" s="13"/>
      <c r="AO335" s="12"/>
      <c r="AV335" s="3"/>
      <c r="AW335" s="3"/>
    </row>
    <row r="336" ht="12.75" customHeight="1">
      <c r="D336" s="1"/>
      <c r="G336" s="12"/>
      <c r="H336" s="3"/>
      <c r="AB336" s="13"/>
      <c r="AO336" s="12"/>
      <c r="AV336" s="3"/>
      <c r="AW336" s="3"/>
    </row>
    <row r="337" ht="12.75" customHeight="1">
      <c r="D337" s="1"/>
      <c r="G337" s="12"/>
      <c r="AB337" s="13"/>
      <c r="AO337" s="12"/>
      <c r="AV337" s="3"/>
      <c r="AW337" s="3"/>
    </row>
    <row r="338" ht="12.75" customHeight="1">
      <c r="D338" s="1"/>
      <c r="G338" s="12"/>
      <c r="AB338" s="13"/>
      <c r="AO338" s="12"/>
      <c r="AV338" s="3"/>
      <c r="AW338" s="3"/>
    </row>
    <row r="339" ht="12.75" customHeight="1">
      <c r="D339" s="1"/>
      <c r="G339" s="12"/>
      <c r="AB339" s="13"/>
      <c r="AO339" s="12"/>
      <c r="AV339" s="3"/>
      <c r="AW339" s="3"/>
    </row>
    <row r="340" ht="12.75" customHeight="1">
      <c r="D340" s="1"/>
      <c r="G340" s="12"/>
      <c r="AB340" s="13"/>
      <c r="AO340" s="12"/>
      <c r="AV340" s="3"/>
      <c r="AW340" s="3"/>
    </row>
    <row r="341" ht="12.75" customHeight="1">
      <c r="D341" s="1"/>
      <c r="G341" s="12"/>
      <c r="AB341" s="13"/>
      <c r="AO341" s="12"/>
      <c r="AV341" s="3"/>
      <c r="AW341" s="3"/>
    </row>
    <row r="342" ht="12.75" customHeight="1">
      <c r="D342" s="1"/>
      <c r="G342" s="12"/>
      <c r="AB342" s="13"/>
      <c r="AO342" s="12"/>
      <c r="AV342" s="3"/>
      <c r="AW342" s="3"/>
    </row>
    <row r="343" ht="12.75" customHeight="1">
      <c r="D343" s="1"/>
      <c r="G343" s="12"/>
      <c r="AB343" s="13"/>
      <c r="AO343" s="12"/>
      <c r="AV343" s="3"/>
      <c r="AW343" s="3"/>
    </row>
    <row r="344" ht="12.75" customHeight="1">
      <c r="D344" s="1"/>
      <c r="G344" s="12"/>
      <c r="AB344" s="13"/>
      <c r="AO344" s="12"/>
      <c r="AV344" s="3"/>
      <c r="AW344" s="3"/>
    </row>
    <row r="345" ht="12.75" customHeight="1">
      <c r="D345" s="1"/>
      <c r="G345" s="12"/>
      <c r="AB345" s="13"/>
      <c r="AO345" s="12"/>
      <c r="AV345" s="3"/>
      <c r="AW345" s="3"/>
    </row>
    <row r="346" ht="12.75" customHeight="1">
      <c r="D346" s="1"/>
      <c r="G346" s="12"/>
      <c r="AB346" s="13"/>
      <c r="AO346" s="12"/>
      <c r="AV346" s="3"/>
      <c r="AW346" s="3"/>
    </row>
    <row r="347" ht="12.75" customHeight="1">
      <c r="D347" s="1"/>
      <c r="G347" s="12"/>
      <c r="AB347" s="13"/>
      <c r="AO347" s="12"/>
      <c r="AV347" s="3"/>
      <c r="AW347" s="3"/>
    </row>
    <row r="348" ht="12.75" customHeight="1">
      <c r="D348" s="1"/>
      <c r="G348" s="12"/>
      <c r="AB348" s="13"/>
      <c r="AO348" s="12"/>
      <c r="AV348" s="3"/>
      <c r="AW348" s="3"/>
    </row>
    <row r="349" ht="12.75" customHeight="1">
      <c r="D349" s="1"/>
      <c r="G349" s="12"/>
      <c r="AB349" s="13"/>
      <c r="AO349" s="12"/>
      <c r="AV349" s="3"/>
      <c r="AW349" s="3"/>
    </row>
    <row r="350" ht="12.75" customHeight="1">
      <c r="D350" s="1"/>
      <c r="G350" s="12"/>
      <c r="AB350" s="13"/>
      <c r="AO350" s="12"/>
      <c r="AV350" s="3"/>
      <c r="AW350" s="3"/>
    </row>
    <row r="351" ht="12.75" customHeight="1">
      <c r="D351" s="1"/>
      <c r="G351" s="12"/>
      <c r="AB351" s="13"/>
      <c r="AO351" s="12"/>
      <c r="AV351" s="3"/>
      <c r="AW351" s="3"/>
    </row>
    <row r="352" ht="12.75" customHeight="1">
      <c r="D352" s="1"/>
      <c r="G352" s="12"/>
      <c r="AB352" s="13"/>
      <c r="AO352" s="12"/>
      <c r="AV352" s="3"/>
      <c r="AW352" s="3"/>
    </row>
    <row r="353" ht="12.75" customHeight="1">
      <c r="D353" s="1"/>
      <c r="G353" s="12"/>
      <c r="AB353" s="13"/>
      <c r="AO353" s="12"/>
      <c r="AV353" s="3"/>
      <c r="AW353" s="3"/>
    </row>
    <row r="354" ht="12.75" customHeight="1">
      <c r="D354" s="1"/>
      <c r="G354" s="12"/>
      <c r="AB354" s="13"/>
      <c r="AO354" s="12"/>
      <c r="AV354" s="3"/>
      <c r="AW354" s="3"/>
    </row>
    <row r="355" ht="12.75" customHeight="1">
      <c r="D355" s="1"/>
      <c r="G355" s="12"/>
      <c r="AB355" s="13"/>
      <c r="AO355" s="12"/>
      <c r="AV355" s="3"/>
      <c r="AW355" s="3"/>
    </row>
    <row r="356" ht="12.75" customHeight="1">
      <c r="D356" s="1"/>
      <c r="G356" s="12"/>
      <c r="AB356" s="13"/>
      <c r="AO356" s="12"/>
      <c r="AV356" s="3"/>
      <c r="AW356" s="3"/>
    </row>
    <row r="357" ht="12.75" customHeight="1">
      <c r="D357" s="1"/>
      <c r="G357" s="12"/>
      <c r="AB357" s="13"/>
      <c r="AO357" s="12"/>
      <c r="AV357" s="3"/>
      <c r="AW357" s="3"/>
    </row>
    <row r="358" ht="12.75" customHeight="1">
      <c r="D358" s="1"/>
      <c r="G358" s="12"/>
      <c r="AB358" s="13"/>
      <c r="AO358" s="12"/>
      <c r="AV358" s="3"/>
      <c r="AW358" s="3"/>
    </row>
    <row r="359" ht="12.75" customHeight="1">
      <c r="D359" s="1"/>
      <c r="G359" s="12"/>
      <c r="AB359" s="13"/>
      <c r="AO359" s="12"/>
      <c r="AV359" s="3"/>
      <c r="AW359" s="3"/>
    </row>
    <row r="360" ht="12.75" customHeight="1">
      <c r="D360" s="1"/>
      <c r="G360" s="12"/>
      <c r="AB360" s="13"/>
      <c r="AO360" s="12"/>
      <c r="AV360" s="3"/>
      <c r="AW360" s="3"/>
    </row>
    <row r="361" ht="12.75" customHeight="1">
      <c r="D361" s="1"/>
      <c r="G361" s="12"/>
      <c r="AB361" s="13"/>
      <c r="AO361" s="12"/>
      <c r="AV361" s="3"/>
      <c r="AW361" s="3"/>
    </row>
    <row r="362" ht="12.75" customHeight="1">
      <c r="A362" t="s">
        <v>325</v>
      </c>
      <c r="B362" t="s">
        <v>326</v>
      </c>
      <c r="C362" t="s">
        <v>327</v>
      </c>
      <c r="D362" s="1" t="s">
        <v>328</v>
      </c>
      <c r="E362" t="s">
        <v>76</v>
      </c>
      <c r="F362" t="s">
        <v>124</v>
      </c>
      <c r="G362" s="12" t="s">
        <v>71</v>
      </c>
      <c r="H362" t="s">
        <v>329</v>
      </c>
      <c r="I362" t="s">
        <v>126</v>
      </c>
      <c r="J362" t="s">
        <v>78</v>
      </c>
      <c r="K362" t="s">
        <v>78</v>
      </c>
      <c r="L362" t="s">
        <v>265</v>
      </c>
      <c r="M362" t="s">
        <v>330</v>
      </c>
      <c r="N362" t="s">
        <v>331</v>
      </c>
      <c r="O362" t="s">
        <v>127</v>
      </c>
      <c r="P362">
        <v>999.0</v>
      </c>
      <c r="Q362" t="s">
        <v>87</v>
      </c>
      <c r="R362" t="s">
        <v>89</v>
      </c>
      <c r="S362" t="s">
        <v>76</v>
      </c>
      <c r="T362" t="s">
        <v>128</v>
      </c>
      <c r="U362" t="s">
        <v>90</v>
      </c>
      <c r="V362" t="s">
        <v>108</v>
      </c>
      <c r="W362" t="s">
        <v>98</v>
      </c>
      <c r="AA362" t="s">
        <v>124</v>
      </c>
      <c r="AB362" s="13" t="s">
        <v>329</v>
      </c>
      <c r="AC362" t="s">
        <v>114</v>
      </c>
      <c r="AD362" t="s">
        <v>332</v>
      </c>
      <c r="AE362" t="s">
        <v>106</v>
      </c>
      <c r="AF362" t="s">
        <v>76</v>
      </c>
      <c r="AG362" t="s">
        <v>128</v>
      </c>
      <c r="AH362" t="s">
        <v>90</v>
      </c>
      <c r="AI362" t="s">
        <v>108</v>
      </c>
      <c r="AJ362" t="s">
        <v>110</v>
      </c>
      <c r="AK362" t="s">
        <v>135</v>
      </c>
      <c r="AL362" t="s">
        <v>128</v>
      </c>
      <c r="AM362" t="s">
        <v>128</v>
      </c>
      <c r="AN362" t="s">
        <v>124</v>
      </c>
      <c r="AO362" s="12" t="s">
        <v>329</v>
      </c>
      <c r="AP362" t="s">
        <v>114</v>
      </c>
      <c r="AR362" t="s">
        <v>79</v>
      </c>
      <c r="AS362" t="s">
        <v>117</v>
      </c>
      <c r="AT362" t="s">
        <v>107</v>
      </c>
      <c r="AU362" t="s">
        <v>109</v>
      </c>
      <c r="AV362" s="3" t="s">
        <v>105</v>
      </c>
      <c r="AW362" s="3" t="s">
        <v>111</v>
      </c>
      <c r="AX362" t="s">
        <v>333</v>
      </c>
      <c r="AY362">
        <v>6430233.7</v>
      </c>
      <c r="AZ362">
        <v>5901579.7</v>
      </c>
      <c r="BA362">
        <v>1.5E8</v>
      </c>
      <c r="BB362">
        <f t="shared" ref="BB362:BB370" si="4">0.04*BA362</f>
        <v>6000000</v>
      </c>
      <c r="BC362">
        <f t="shared" ref="BC362:BC370" si="5">175+0.0075*BB362</f>
        <v>45175</v>
      </c>
      <c r="BD362">
        <f t="shared" ref="BD362:BD370" si="6">(3+4*BE362)/100000*BA362</f>
        <v>53100</v>
      </c>
      <c r="BE362">
        <v>8.1</v>
      </c>
    </row>
    <row r="363" ht="12.75" customHeight="1">
      <c r="A363" t="s">
        <v>325</v>
      </c>
      <c r="B363" t="s">
        <v>334</v>
      </c>
      <c r="C363" t="s">
        <v>327</v>
      </c>
      <c r="D363" s="1" t="s">
        <v>335</v>
      </c>
      <c r="E363" t="s">
        <v>76</v>
      </c>
      <c r="F363" t="s">
        <v>149</v>
      </c>
      <c r="G363" s="12" t="s">
        <v>71</v>
      </c>
      <c r="H363" t="s">
        <v>336</v>
      </c>
      <c r="I363" t="s">
        <v>151</v>
      </c>
      <c r="J363" t="s">
        <v>78</v>
      </c>
      <c r="K363" t="s">
        <v>78</v>
      </c>
      <c r="L363" t="s">
        <v>284</v>
      </c>
      <c r="M363" t="s">
        <v>337</v>
      </c>
      <c r="N363" t="s">
        <v>338</v>
      </c>
      <c r="O363" t="s">
        <v>152</v>
      </c>
      <c r="P363">
        <v>999.0</v>
      </c>
      <c r="Q363" t="s">
        <v>87</v>
      </c>
      <c r="R363" t="s">
        <v>89</v>
      </c>
      <c r="S363" t="s">
        <v>76</v>
      </c>
      <c r="T363" t="s">
        <v>96</v>
      </c>
      <c r="U363" t="s">
        <v>90</v>
      </c>
      <c r="V363" t="s">
        <v>108</v>
      </c>
      <c r="W363" t="s">
        <v>98</v>
      </c>
      <c r="AA363" t="s">
        <v>149</v>
      </c>
      <c r="AB363" s="13" t="s">
        <v>336</v>
      </c>
      <c r="AC363" t="s">
        <v>158</v>
      </c>
      <c r="AD363" t="s">
        <v>339</v>
      </c>
      <c r="AE363" t="s">
        <v>106</v>
      </c>
      <c r="AF363" t="s">
        <v>76</v>
      </c>
      <c r="AG363" t="s">
        <v>96</v>
      </c>
      <c r="AH363" t="s">
        <v>90</v>
      </c>
      <c r="AI363" t="s">
        <v>108</v>
      </c>
      <c r="AJ363" t="s">
        <v>110</v>
      </c>
      <c r="AK363" t="s">
        <v>135</v>
      </c>
      <c r="AL363" t="s">
        <v>96</v>
      </c>
      <c r="AM363" t="s">
        <v>96</v>
      </c>
      <c r="AN363" t="s">
        <v>149</v>
      </c>
      <c r="AO363" s="12" t="s">
        <v>336</v>
      </c>
      <c r="AP363" t="s">
        <v>158</v>
      </c>
      <c r="AR363" t="s">
        <v>117</v>
      </c>
      <c r="AS363" t="s">
        <v>79</v>
      </c>
      <c r="AT363" t="s">
        <v>107</v>
      </c>
      <c r="AU363" t="s">
        <v>109</v>
      </c>
      <c r="AV363" s="3" t="s">
        <v>105</v>
      </c>
      <c r="AW363" s="3" t="s">
        <v>111</v>
      </c>
      <c r="AX363" t="s">
        <v>333</v>
      </c>
      <c r="AY363">
        <v>6430233.7</v>
      </c>
      <c r="AZ363">
        <v>5901579.7</v>
      </c>
      <c r="BA363">
        <v>1.5E8</v>
      </c>
      <c r="BB363">
        <f t="shared" si="4"/>
        <v>6000000</v>
      </c>
      <c r="BC363">
        <f t="shared" si="5"/>
        <v>45175</v>
      </c>
      <c r="BD363">
        <f t="shared" si="6"/>
        <v>53100</v>
      </c>
      <c r="BE363">
        <v>8.1</v>
      </c>
    </row>
    <row r="364" ht="12.75" customHeight="1">
      <c r="A364" t="s">
        <v>325</v>
      </c>
      <c r="B364" t="s">
        <v>340</v>
      </c>
      <c r="C364" t="s">
        <v>327</v>
      </c>
      <c r="D364" s="1" t="s">
        <v>341</v>
      </c>
      <c r="E364" t="s">
        <v>68</v>
      </c>
      <c r="F364" t="s">
        <v>175</v>
      </c>
      <c r="G364" s="12" t="s">
        <v>71</v>
      </c>
      <c r="H364" t="s">
        <v>170</v>
      </c>
      <c r="I364" t="s">
        <v>178</v>
      </c>
      <c r="J364" t="s">
        <v>78</v>
      </c>
      <c r="K364" t="s">
        <v>78</v>
      </c>
      <c r="L364" t="s">
        <v>296</v>
      </c>
      <c r="M364" t="s">
        <v>342</v>
      </c>
      <c r="N364" t="s">
        <v>343</v>
      </c>
      <c r="O364" t="s">
        <v>179</v>
      </c>
      <c r="P364">
        <v>999.0</v>
      </c>
      <c r="Q364" t="s">
        <v>87</v>
      </c>
      <c r="R364" t="s">
        <v>89</v>
      </c>
      <c r="S364" t="s">
        <v>68</v>
      </c>
      <c r="T364" t="s">
        <v>91</v>
      </c>
      <c r="U364" t="s">
        <v>90</v>
      </c>
      <c r="V364" t="s">
        <v>92</v>
      </c>
      <c r="W364" t="s">
        <v>93</v>
      </c>
      <c r="AA364" t="s">
        <v>175</v>
      </c>
      <c r="AB364" s="13" t="s">
        <v>170</v>
      </c>
      <c r="AC364" t="s">
        <v>180</v>
      </c>
      <c r="AD364" t="s">
        <v>344</v>
      </c>
      <c r="AE364" t="s">
        <v>106</v>
      </c>
      <c r="AF364" t="s">
        <v>68</v>
      </c>
      <c r="AG364" t="s">
        <v>91</v>
      </c>
      <c r="AH364" t="s">
        <v>90</v>
      </c>
      <c r="AI364" t="s">
        <v>92</v>
      </c>
      <c r="AJ364" t="s">
        <v>93</v>
      </c>
      <c r="AK364" t="s">
        <v>94</v>
      </c>
      <c r="AL364" t="s">
        <v>91</v>
      </c>
      <c r="AM364" t="s">
        <v>91</v>
      </c>
      <c r="AN364" t="s">
        <v>175</v>
      </c>
      <c r="AO364" s="12" t="s">
        <v>170</v>
      </c>
      <c r="AP364" t="s">
        <v>180</v>
      </c>
      <c r="AR364" t="s">
        <v>117</v>
      </c>
      <c r="AS364" t="s">
        <v>79</v>
      </c>
      <c r="AT364" t="s">
        <v>107</v>
      </c>
      <c r="AU364" t="s">
        <v>109</v>
      </c>
      <c r="AV364" s="3" t="s">
        <v>105</v>
      </c>
      <c r="AW364" s="3" t="s">
        <v>111</v>
      </c>
      <c r="AX364" t="s">
        <v>333</v>
      </c>
      <c r="AY364">
        <v>6430233.7</v>
      </c>
      <c r="AZ364">
        <v>5901579.7</v>
      </c>
      <c r="BA364">
        <v>1.5E8</v>
      </c>
      <c r="BB364">
        <f t="shared" si="4"/>
        <v>6000000</v>
      </c>
      <c r="BC364">
        <f t="shared" si="5"/>
        <v>45175</v>
      </c>
      <c r="BD364">
        <f t="shared" si="6"/>
        <v>53100</v>
      </c>
      <c r="BE364">
        <v>8.1</v>
      </c>
    </row>
    <row r="365" ht="12.75" customHeight="1">
      <c r="A365" t="s">
        <v>325</v>
      </c>
      <c r="B365" t="s">
        <v>326</v>
      </c>
      <c r="C365" t="s">
        <v>327</v>
      </c>
      <c r="D365" s="1" t="s">
        <v>345</v>
      </c>
      <c r="E365" t="s">
        <v>188</v>
      </c>
      <c r="F365" t="s">
        <v>189</v>
      </c>
      <c r="G365" s="12" t="s">
        <v>71</v>
      </c>
      <c r="H365" t="s">
        <v>346</v>
      </c>
      <c r="I365" t="s">
        <v>178</v>
      </c>
      <c r="J365" t="s">
        <v>78</v>
      </c>
      <c r="K365" t="s">
        <v>78</v>
      </c>
      <c r="L365" t="s">
        <v>310</v>
      </c>
      <c r="M365" t="s">
        <v>347</v>
      </c>
      <c r="N365" t="s">
        <v>348</v>
      </c>
      <c r="O365" t="s">
        <v>193</v>
      </c>
      <c r="P365">
        <v>999.0</v>
      </c>
      <c r="Q365" t="s">
        <v>87</v>
      </c>
      <c r="R365" t="s">
        <v>89</v>
      </c>
      <c r="S365" t="s">
        <v>188</v>
      </c>
      <c r="T365" t="s">
        <v>103</v>
      </c>
      <c r="U365" t="s">
        <v>90</v>
      </c>
      <c r="V365" t="s">
        <v>196</v>
      </c>
      <c r="W365" t="s">
        <v>110</v>
      </c>
      <c r="AA365" t="s">
        <v>189</v>
      </c>
      <c r="AB365" s="13" t="s">
        <v>346</v>
      </c>
      <c r="AC365" t="s">
        <v>197</v>
      </c>
      <c r="AD365" t="s">
        <v>349</v>
      </c>
      <c r="AE365" t="s">
        <v>106</v>
      </c>
      <c r="AF365" t="s">
        <v>188</v>
      </c>
      <c r="AG365" t="s">
        <v>91</v>
      </c>
      <c r="AH365" t="s">
        <v>90</v>
      </c>
      <c r="AI365" t="s">
        <v>196</v>
      </c>
      <c r="AJ365" t="s">
        <v>110</v>
      </c>
      <c r="AK365" t="s">
        <v>200</v>
      </c>
      <c r="AL365" t="s">
        <v>91</v>
      </c>
      <c r="AM365" t="s">
        <v>91</v>
      </c>
      <c r="AN365" t="s">
        <v>189</v>
      </c>
      <c r="AO365" s="12" t="s">
        <v>346</v>
      </c>
      <c r="AP365" t="s">
        <v>197</v>
      </c>
      <c r="AR365" t="s">
        <v>117</v>
      </c>
      <c r="AS365" t="s">
        <v>79</v>
      </c>
      <c r="AT365" t="s">
        <v>107</v>
      </c>
      <c r="AU365" t="s">
        <v>109</v>
      </c>
      <c r="AV365" s="3" t="s">
        <v>105</v>
      </c>
      <c r="AW365" s="3" t="s">
        <v>111</v>
      </c>
      <c r="AX365" t="s">
        <v>333</v>
      </c>
      <c r="AY365">
        <v>6430233.7</v>
      </c>
      <c r="AZ365">
        <v>5901579.7</v>
      </c>
      <c r="BA365">
        <v>1.5E8</v>
      </c>
      <c r="BB365">
        <f t="shared" si="4"/>
        <v>6000000</v>
      </c>
      <c r="BC365">
        <f t="shared" si="5"/>
        <v>45175</v>
      </c>
      <c r="BD365">
        <f t="shared" si="6"/>
        <v>53100</v>
      </c>
      <c r="BE365">
        <v>8.1</v>
      </c>
    </row>
    <row r="366" ht="12.75" customHeight="1">
      <c r="A366" t="s">
        <v>325</v>
      </c>
      <c r="B366" t="s">
        <v>334</v>
      </c>
      <c r="C366" t="s">
        <v>327</v>
      </c>
      <c r="D366" s="1" t="s">
        <v>350</v>
      </c>
      <c r="E366" t="s">
        <v>188</v>
      </c>
      <c r="F366" t="s">
        <v>189</v>
      </c>
      <c r="G366" s="12" t="s">
        <v>71</v>
      </c>
      <c r="H366" t="s">
        <v>346</v>
      </c>
      <c r="I366" t="s">
        <v>178</v>
      </c>
      <c r="J366" t="s">
        <v>78</v>
      </c>
      <c r="K366" t="s">
        <v>78</v>
      </c>
      <c r="L366" t="s">
        <v>352</v>
      </c>
      <c r="M366" t="s">
        <v>353</v>
      </c>
      <c r="N366" t="s">
        <v>354</v>
      </c>
      <c r="O366" t="s">
        <v>355</v>
      </c>
      <c r="P366">
        <v>999.0</v>
      </c>
      <c r="Q366" t="s">
        <v>87</v>
      </c>
      <c r="R366" t="s">
        <v>89</v>
      </c>
      <c r="S366" t="s">
        <v>188</v>
      </c>
      <c r="T366" t="s">
        <v>103</v>
      </c>
      <c r="U366" t="s">
        <v>90</v>
      </c>
      <c r="V366" t="s">
        <v>196</v>
      </c>
      <c r="W366" t="s">
        <v>110</v>
      </c>
      <c r="AA366" t="s">
        <v>189</v>
      </c>
      <c r="AB366" s="13" t="s">
        <v>346</v>
      </c>
      <c r="AC366" t="s">
        <v>197</v>
      </c>
      <c r="AD366" t="s">
        <v>356</v>
      </c>
      <c r="AE366" t="s">
        <v>106</v>
      </c>
      <c r="AF366" t="s">
        <v>188</v>
      </c>
      <c r="AG366" t="s">
        <v>91</v>
      </c>
      <c r="AH366" t="s">
        <v>90</v>
      </c>
      <c r="AI366" t="s">
        <v>196</v>
      </c>
      <c r="AJ366" t="s">
        <v>110</v>
      </c>
      <c r="AK366" t="s">
        <v>200</v>
      </c>
      <c r="AL366" t="s">
        <v>91</v>
      </c>
      <c r="AM366" t="s">
        <v>91</v>
      </c>
      <c r="AN366" t="s">
        <v>189</v>
      </c>
      <c r="AO366" s="12" t="s">
        <v>346</v>
      </c>
      <c r="AP366" t="s">
        <v>197</v>
      </c>
      <c r="AR366" t="s">
        <v>79</v>
      </c>
      <c r="AS366" t="s">
        <v>117</v>
      </c>
      <c r="AT366" t="s">
        <v>107</v>
      </c>
      <c r="AU366" t="s">
        <v>109</v>
      </c>
      <c r="AV366" s="3" t="s">
        <v>105</v>
      </c>
      <c r="AW366" s="3" t="s">
        <v>111</v>
      </c>
      <c r="AX366" t="s">
        <v>333</v>
      </c>
      <c r="AY366">
        <v>6430233.7</v>
      </c>
      <c r="AZ366">
        <v>5901579.7</v>
      </c>
      <c r="BA366">
        <v>1.5E8</v>
      </c>
      <c r="BB366">
        <f t="shared" si="4"/>
        <v>6000000</v>
      </c>
      <c r="BC366">
        <f t="shared" si="5"/>
        <v>45175</v>
      </c>
      <c r="BD366">
        <f t="shared" si="6"/>
        <v>53100</v>
      </c>
      <c r="BE366">
        <v>8.1</v>
      </c>
    </row>
    <row r="367" ht="12.75" customHeight="1">
      <c r="A367" t="s">
        <v>325</v>
      </c>
      <c r="B367" t="s">
        <v>340</v>
      </c>
      <c r="C367" t="s">
        <v>327</v>
      </c>
      <c r="D367" s="1" t="s">
        <v>364</v>
      </c>
      <c r="E367" t="s">
        <v>365</v>
      </c>
      <c r="F367" t="s">
        <v>124</v>
      </c>
      <c r="G367" s="12" t="s">
        <v>71</v>
      </c>
      <c r="H367" t="s">
        <v>329</v>
      </c>
      <c r="I367" t="s">
        <v>126</v>
      </c>
      <c r="J367" t="s">
        <v>78</v>
      </c>
      <c r="K367" t="s">
        <v>78</v>
      </c>
      <c r="L367" t="s">
        <v>366</v>
      </c>
      <c r="M367" t="s">
        <v>367</v>
      </c>
      <c r="N367" t="s">
        <v>368</v>
      </c>
      <c r="O367" t="s">
        <v>369</v>
      </c>
      <c r="P367">
        <v>999.0</v>
      </c>
      <c r="Q367" t="s">
        <v>248</v>
      </c>
      <c r="R367" t="s">
        <v>89</v>
      </c>
      <c r="S367" t="s">
        <v>365</v>
      </c>
      <c r="T367" t="s">
        <v>91</v>
      </c>
      <c r="U367" t="s">
        <v>90</v>
      </c>
      <c r="V367" t="s">
        <v>370</v>
      </c>
      <c r="W367" t="s">
        <v>93</v>
      </c>
      <c r="AA367" t="s">
        <v>124</v>
      </c>
      <c r="AB367" s="13" t="s">
        <v>329</v>
      </c>
      <c r="AC367" t="s">
        <v>114</v>
      </c>
      <c r="AD367" t="s">
        <v>371</v>
      </c>
      <c r="AE367" t="s">
        <v>106</v>
      </c>
      <c r="AF367" t="s">
        <v>365</v>
      </c>
      <c r="AG367" t="s">
        <v>91</v>
      </c>
      <c r="AH367" t="s">
        <v>90</v>
      </c>
      <c r="AI367" t="s">
        <v>370</v>
      </c>
      <c r="AJ367" t="s">
        <v>110</v>
      </c>
      <c r="AK367" t="s">
        <v>373</v>
      </c>
      <c r="AL367" t="s">
        <v>91</v>
      </c>
      <c r="AM367" t="s">
        <v>91</v>
      </c>
      <c r="AN367" t="s">
        <v>124</v>
      </c>
      <c r="AO367" s="12" t="s">
        <v>329</v>
      </c>
      <c r="AP367" t="s">
        <v>114</v>
      </c>
      <c r="AR367" t="s">
        <v>79</v>
      </c>
      <c r="AS367" t="s">
        <v>117</v>
      </c>
      <c r="AT367" t="s">
        <v>107</v>
      </c>
      <c r="AU367" t="s">
        <v>109</v>
      </c>
      <c r="AV367" s="3" t="s">
        <v>105</v>
      </c>
      <c r="AW367" s="3" t="s">
        <v>111</v>
      </c>
      <c r="AX367" t="s">
        <v>333</v>
      </c>
      <c r="AY367">
        <v>6430233.7</v>
      </c>
      <c r="AZ367">
        <v>5901579.7</v>
      </c>
      <c r="BA367">
        <v>1.5E8</v>
      </c>
      <c r="BB367">
        <f t="shared" si="4"/>
        <v>6000000</v>
      </c>
      <c r="BC367">
        <f t="shared" si="5"/>
        <v>45175</v>
      </c>
      <c r="BD367">
        <f t="shared" si="6"/>
        <v>53100</v>
      </c>
      <c r="BE367">
        <v>8.1</v>
      </c>
    </row>
    <row r="368" ht="12.75" customHeight="1">
      <c r="A368" t="s">
        <v>325</v>
      </c>
      <c r="B368" t="s">
        <v>326</v>
      </c>
      <c r="C368" t="s">
        <v>327</v>
      </c>
      <c r="D368" s="1" t="s">
        <v>376</v>
      </c>
      <c r="E368" t="s">
        <v>377</v>
      </c>
      <c r="F368" t="s">
        <v>378</v>
      </c>
      <c r="G368" s="12" t="s">
        <v>71</v>
      </c>
      <c r="H368" t="s">
        <v>379</v>
      </c>
      <c r="I368" t="s">
        <v>126</v>
      </c>
      <c r="J368" t="s">
        <v>78</v>
      </c>
      <c r="K368" t="s">
        <v>78</v>
      </c>
      <c r="L368" t="s">
        <v>380</v>
      </c>
      <c r="M368" t="s">
        <v>381</v>
      </c>
      <c r="N368" t="s">
        <v>382</v>
      </c>
      <c r="O368" t="s">
        <v>383</v>
      </c>
      <c r="P368">
        <v>999.0</v>
      </c>
      <c r="Q368" t="s">
        <v>248</v>
      </c>
      <c r="R368" t="s">
        <v>89</v>
      </c>
      <c r="S368" t="s">
        <v>377</v>
      </c>
      <c r="T368" t="s">
        <v>96</v>
      </c>
      <c r="U368" t="s">
        <v>90</v>
      </c>
      <c r="V368" t="s">
        <v>384</v>
      </c>
      <c r="W368" t="s">
        <v>93</v>
      </c>
      <c r="AA368" t="s">
        <v>378</v>
      </c>
      <c r="AB368" s="13" t="s">
        <v>379</v>
      </c>
      <c r="AC368" t="s">
        <v>114</v>
      </c>
      <c r="AD368" t="s">
        <v>385</v>
      </c>
      <c r="AE368" t="s">
        <v>106</v>
      </c>
      <c r="AF368" t="s">
        <v>377</v>
      </c>
      <c r="AG368" t="s">
        <v>96</v>
      </c>
      <c r="AH368" t="s">
        <v>90</v>
      </c>
      <c r="AI368" t="s">
        <v>384</v>
      </c>
      <c r="AJ368" t="s">
        <v>93</v>
      </c>
      <c r="AK368" t="s">
        <v>386</v>
      </c>
      <c r="AL368" t="s">
        <v>96</v>
      </c>
      <c r="AM368" t="s">
        <v>96</v>
      </c>
      <c r="AN368" t="s">
        <v>378</v>
      </c>
      <c r="AO368" s="12" t="s">
        <v>379</v>
      </c>
      <c r="AP368" t="s">
        <v>114</v>
      </c>
      <c r="AR368" t="s">
        <v>79</v>
      </c>
      <c r="AS368" t="s">
        <v>117</v>
      </c>
      <c r="AT368" t="s">
        <v>107</v>
      </c>
      <c r="AU368" t="s">
        <v>109</v>
      </c>
      <c r="AV368" s="3" t="s">
        <v>105</v>
      </c>
      <c r="AW368" s="3" t="s">
        <v>111</v>
      </c>
      <c r="AX368" t="s">
        <v>333</v>
      </c>
      <c r="AY368">
        <v>6430233.7</v>
      </c>
      <c r="AZ368">
        <v>5901579.7</v>
      </c>
      <c r="BA368">
        <v>1.5E8</v>
      </c>
      <c r="BB368">
        <f t="shared" si="4"/>
        <v>6000000</v>
      </c>
      <c r="BC368">
        <f t="shared" si="5"/>
        <v>45175</v>
      </c>
      <c r="BD368">
        <f t="shared" si="6"/>
        <v>53100</v>
      </c>
      <c r="BE368">
        <v>8.1</v>
      </c>
    </row>
    <row r="369" ht="12.75" customHeight="1">
      <c r="A369" t="s">
        <v>325</v>
      </c>
      <c r="B369" t="s">
        <v>334</v>
      </c>
      <c r="C369" t="s">
        <v>327</v>
      </c>
      <c r="D369" s="1" t="s">
        <v>388</v>
      </c>
      <c r="E369" t="s">
        <v>389</v>
      </c>
      <c r="F369" t="s">
        <v>390</v>
      </c>
      <c r="G369" s="12" t="s">
        <v>71</v>
      </c>
      <c r="H369" t="s">
        <v>391</v>
      </c>
      <c r="I369" t="s">
        <v>126</v>
      </c>
      <c r="J369" t="s">
        <v>78</v>
      </c>
      <c r="K369" t="s">
        <v>78</v>
      </c>
      <c r="L369" t="s">
        <v>392</v>
      </c>
      <c r="M369" t="s">
        <v>393</v>
      </c>
      <c r="N369" t="s">
        <v>394</v>
      </c>
      <c r="O369" t="s">
        <v>395</v>
      </c>
      <c r="P369">
        <v>999.0</v>
      </c>
      <c r="Q369" t="s">
        <v>248</v>
      </c>
      <c r="R369" t="s">
        <v>89</v>
      </c>
      <c r="S369" t="s">
        <v>389</v>
      </c>
      <c r="T369" t="s">
        <v>91</v>
      </c>
      <c r="U369" t="s">
        <v>90</v>
      </c>
      <c r="V369" t="s">
        <v>396</v>
      </c>
      <c r="W369" t="s">
        <v>98</v>
      </c>
      <c r="AA369" t="s">
        <v>390</v>
      </c>
      <c r="AB369" s="13" t="s">
        <v>391</v>
      </c>
      <c r="AC369" t="s">
        <v>114</v>
      </c>
      <c r="AD369" t="s">
        <v>397</v>
      </c>
      <c r="AE369" t="s">
        <v>106</v>
      </c>
      <c r="AF369" t="s">
        <v>389</v>
      </c>
      <c r="AG369" t="s">
        <v>91</v>
      </c>
      <c r="AH369" t="s">
        <v>90</v>
      </c>
      <c r="AI369" t="s">
        <v>396</v>
      </c>
      <c r="AJ369" t="s">
        <v>110</v>
      </c>
      <c r="AK369" t="s">
        <v>398</v>
      </c>
      <c r="AL369" t="s">
        <v>91</v>
      </c>
      <c r="AM369" t="s">
        <v>91</v>
      </c>
      <c r="AN369" t="s">
        <v>390</v>
      </c>
      <c r="AO369" s="12" t="s">
        <v>391</v>
      </c>
      <c r="AP369" t="s">
        <v>114</v>
      </c>
      <c r="AR369" t="s">
        <v>79</v>
      </c>
      <c r="AS369" t="s">
        <v>117</v>
      </c>
      <c r="AT369" t="s">
        <v>107</v>
      </c>
      <c r="AU369" t="s">
        <v>109</v>
      </c>
      <c r="AV369" s="3" t="s">
        <v>105</v>
      </c>
      <c r="AW369" s="3" t="s">
        <v>111</v>
      </c>
      <c r="AX369" t="s">
        <v>333</v>
      </c>
      <c r="AY369">
        <v>6430233.7</v>
      </c>
      <c r="AZ369">
        <v>5901579.7</v>
      </c>
      <c r="BA369">
        <v>1.5E8</v>
      </c>
      <c r="BB369">
        <f t="shared" si="4"/>
        <v>6000000</v>
      </c>
      <c r="BC369">
        <f t="shared" si="5"/>
        <v>45175</v>
      </c>
      <c r="BD369">
        <f t="shared" si="6"/>
        <v>53100</v>
      </c>
      <c r="BE369">
        <v>8.1</v>
      </c>
    </row>
    <row r="370" ht="12.75" customHeight="1">
      <c r="A370" t="s">
        <v>325</v>
      </c>
      <c r="B370" t="s">
        <v>340</v>
      </c>
      <c r="C370" t="s">
        <v>327</v>
      </c>
      <c r="D370" s="1" t="s">
        <v>400</v>
      </c>
      <c r="E370" t="s">
        <v>401</v>
      </c>
      <c r="F370" t="s">
        <v>124</v>
      </c>
      <c r="G370" s="12" t="s">
        <v>71</v>
      </c>
      <c r="H370" t="s">
        <v>402</v>
      </c>
      <c r="I370" t="s">
        <v>126</v>
      </c>
      <c r="J370" t="s">
        <v>78</v>
      </c>
      <c r="K370" t="s">
        <v>78</v>
      </c>
      <c r="L370" t="s">
        <v>403</v>
      </c>
      <c r="M370" t="s">
        <v>404</v>
      </c>
      <c r="N370" t="s">
        <v>405</v>
      </c>
      <c r="O370" t="s">
        <v>406</v>
      </c>
      <c r="P370">
        <v>999.0</v>
      </c>
      <c r="Q370" t="s">
        <v>248</v>
      </c>
      <c r="R370" t="s">
        <v>89</v>
      </c>
      <c r="S370" t="s">
        <v>401</v>
      </c>
      <c r="T370" t="s">
        <v>96</v>
      </c>
      <c r="U370" t="s">
        <v>90</v>
      </c>
      <c r="V370" t="s">
        <v>407</v>
      </c>
      <c r="W370" t="s">
        <v>93</v>
      </c>
      <c r="AA370" t="s">
        <v>124</v>
      </c>
      <c r="AB370" s="13" t="s">
        <v>402</v>
      </c>
      <c r="AC370" t="s">
        <v>114</v>
      </c>
      <c r="AD370" t="s">
        <v>408</v>
      </c>
      <c r="AE370" t="s">
        <v>106</v>
      </c>
      <c r="AF370" t="s">
        <v>401</v>
      </c>
      <c r="AG370" t="s">
        <v>96</v>
      </c>
      <c r="AH370" t="s">
        <v>90</v>
      </c>
      <c r="AI370" t="s">
        <v>407</v>
      </c>
      <c r="AJ370" t="s">
        <v>93</v>
      </c>
      <c r="AK370" t="s">
        <v>410</v>
      </c>
      <c r="AL370" t="s">
        <v>96</v>
      </c>
      <c r="AM370" t="s">
        <v>96</v>
      </c>
      <c r="AN370" t="s">
        <v>124</v>
      </c>
      <c r="AO370" s="12" t="s">
        <v>402</v>
      </c>
      <c r="AP370" t="s">
        <v>114</v>
      </c>
      <c r="AR370" t="s">
        <v>79</v>
      </c>
      <c r="AS370" t="s">
        <v>117</v>
      </c>
      <c r="AT370" t="s">
        <v>107</v>
      </c>
      <c r="AU370" t="s">
        <v>109</v>
      </c>
      <c r="AV370" s="3" t="s">
        <v>105</v>
      </c>
      <c r="AW370" s="3" t="s">
        <v>111</v>
      </c>
      <c r="AX370" t="s">
        <v>333</v>
      </c>
      <c r="AY370">
        <v>6430233.7</v>
      </c>
      <c r="AZ370">
        <v>5901579.7</v>
      </c>
      <c r="BA370">
        <v>1.5E8</v>
      </c>
      <c r="BB370">
        <f t="shared" si="4"/>
        <v>6000000</v>
      </c>
      <c r="BC370">
        <f t="shared" si="5"/>
        <v>45175</v>
      </c>
      <c r="BD370">
        <f t="shared" si="6"/>
        <v>53100</v>
      </c>
      <c r="BE370">
        <v>8.1</v>
      </c>
    </row>
    <row r="371" ht="12.75" customHeight="1">
      <c r="D37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57"/>
    <col customWidth="1" min="2" max="2" width="15.57"/>
    <col customWidth="1" min="3" max="3" width="20.14"/>
    <col customWidth="1" min="4" max="4" width="6.57"/>
    <col customWidth="1" min="5" max="5" width="7.57"/>
    <col customWidth="1" min="6" max="6" width="11.29"/>
    <col customWidth="1" min="7" max="8" width="10.57"/>
    <col customWidth="1" min="9" max="9" width="10.71"/>
    <col customWidth="1" min="10" max="18" width="8.14"/>
    <col customWidth="1" min="19" max="19" width="10.71"/>
    <col customWidth="1" min="20" max="23" width="8.14"/>
    <col customWidth="1" min="24" max="24" width="11.29"/>
    <col customWidth="1" min="25" max="25" width="18.71"/>
    <col customWidth="1" min="26" max="26" width="16.86"/>
    <col customWidth="1" min="27" max="27" width="15.29"/>
    <col customWidth="1" min="28" max="28" width="15.14"/>
    <col customWidth="1" min="29" max="29" width="16.71"/>
    <col customWidth="1" min="30" max="30" width="18.57"/>
    <col customWidth="1" min="31" max="31" width="16.43"/>
    <col customWidth="1" min="32" max="32" width="22.71"/>
    <col customWidth="1" min="33" max="33" width="14.86"/>
    <col customWidth="1" min="34" max="34" width="9.71"/>
    <col customWidth="1" min="35" max="35" width="22.71"/>
    <col customWidth="1" min="36" max="36" width="21.29"/>
    <col customWidth="1" min="37" max="37" width="9.43"/>
    <col customWidth="1" min="38" max="39" width="9.71"/>
    <col customWidth="1" min="40" max="40" width="9.86"/>
    <col customWidth="1" min="41" max="41" width="6.57"/>
    <col customWidth="1" min="42" max="42" width="11.0"/>
    <col customWidth="1" min="43" max="43" width="4.43"/>
    <col customWidth="1" min="44" max="44" width="12.43"/>
    <col customWidth="1" min="45" max="45" width="20.71"/>
    <col customWidth="1" min="46" max="46" width="21.0"/>
    <col customWidth="1" min="47" max="47" width="13.0"/>
  </cols>
  <sheetData>
    <row r="1" ht="12.7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s="3" t="s">
        <v>57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26</v>
      </c>
      <c r="AA1" t="s">
        <v>27</v>
      </c>
      <c r="AB1" t="s">
        <v>28</v>
      </c>
      <c r="AC1" t="s">
        <v>29</v>
      </c>
      <c r="AD1" t="s">
        <v>58</v>
      </c>
      <c r="AE1" t="s">
        <v>59</v>
      </c>
      <c r="AF1" t="s">
        <v>60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61</v>
      </c>
      <c r="AT1" t="s">
        <v>62</v>
      </c>
      <c r="AU1" t="s">
        <v>63</v>
      </c>
    </row>
    <row r="2" ht="12.75" customHeight="1">
      <c r="A2" s="4">
        <v>43116.0</v>
      </c>
      <c r="B2" s="5" t="s">
        <v>64</v>
      </c>
      <c r="C2" s="5" t="s">
        <v>65</v>
      </c>
      <c r="D2" s="6" t="s">
        <v>67</v>
      </c>
      <c r="E2" s="5" t="s">
        <v>68</v>
      </c>
      <c r="F2" s="5" t="s">
        <v>70</v>
      </c>
      <c r="G2" s="7" t="s">
        <v>71</v>
      </c>
      <c r="H2" s="8" t="s">
        <v>74</v>
      </c>
      <c r="I2" s="7" t="s">
        <v>70</v>
      </c>
      <c r="J2" s="5" t="s">
        <v>78</v>
      </c>
      <c r="K2" s="5" t="s">
        <v>78</v>
      </c>
      <c r="L2" s="5" t="s">
        <v>79</v>
      </c>
      <c r="M2" s="9">
        <v>-100000.0</v>
      </c>
      <c r="N2" s="9">
        <v>-50000.0</v>
      </c>
      <c r="O2" s="9">
        <v>-50000.0</v>
      </c>
      <c r="P2" s="5" t="s">
        <v>84</v>
      </c>
      <c r="Q2" s="10">
        <v>999.0</v>
      </c>
      <c r="R2" s="5" t="s">
        <v>87</v>
      </c>
      <c r="S2" s="5" t="s">
        <v>88</v>
      </c>
      <c r="T2" s="5" t="s">
        <v>68</v>
      </c>
      <c r="U2" s="5" t="s">
        <v>90</v>
      </c>
      <c r="V2" s="5" t="s">
        <v>92</v>
      </c>
      <c r="W2" s="5" t="s">
        <v>93</v>
      </c>
      <c r="X2" s="5" t="s">
        <v>94</v>
      </c>
      <c r="Y2" s="5" t="s">
        <v>96</v>
      </c>
      <c r="Z2" s="5" t="s">
        <v>82</v>
      </c>
      <c r="AA2" s="5" t="s">
        <v>74</v>
      </c>
      <c r="AB2" s="9" t="s">
        <v>99</v>
      </c>
      <c r="AC2" s="5" t="s">
        <v>100</v>
      </c>
      <c r="AD2" s="5" t="s">
        <v>82</v>
      </c>
      <c r="AE2" s="5" t="s">
        <v>101</v>
      </c>
      <c r="AF2" s="5" t="s">
        <v>105</v>
      </c>
      <c r="AG2" s="5" t="s">
        <v>107</v>
      </c>
      <c r="AH2" s="5" t="s">
        <v>109</v>
      </c>
      <c r="AI2" s="5" t="s">
        <v>105</v>
      </c>
      <c r="AJ2" s="5" t="s">
        <v>111</v>
      </c>
      <c r="AK2" s="5" t="s">
        <v>112</v>
      </c>
      <c r="AL2" s="10">
        <v>5460.96</v>
      </c>
      <c r="AM2" s="10">
        <v>5517.25</v>
      </c>
      <c r="AN2" s="10">
        <v>5000000.0</v>
      </c>
      <c r="AO2" s="10">
        <f t="shared" ref="AO2:AO6" si="1">0.01*AN2</f>
        <v>50000</v>
      </c>
      <c r="AP2" s="10">
        <f t="shared" ref="AP2:AP6" si="2">175+0.0075*AO2</f>
        <v>550</v>
      </c>
      <c r="AQ2" s="10">
        <f t="shared" ref="AQ2:AQ6" si="3">(3+4*AR2)/100000*AN2</f>
        <v>600</v>
      </c>
      <c r="AR2" s="10">
        <v>2.25</v>
      </c>
      <c r="AS2" s="11" t="s">
        <v>120</v>
      </c>
      <c r="AT2" s="11" t="s">
        <v>120</v>
      </c>
      <c r="AU2" s="5" t="s">
        <v>129</v>
      </c>
    </row>
    <row r="3" ht="12.75" customHeight="1">
      <c r="A3" s="4">
        <v>43116.0</v>
      </c>
      <c r="B3" s="5" t="s">
        <v>121</v>
      </c>
      <c r="C3" s="5" t="s">
        <v>122</v>
      </c>
      <c r="D3" s="6" t="s">
        <v>130</v>
      </c>
      <c r="E3" s="5" t="s">
        <v>131</v>
      </c>
      <c r="F3" s="5" t="s">
        <v>133</v>
      </c>
      <c r="G3" s="7" t="s">
        <v>71</v>
      </c>
      <c r="H3" s="8" t="s">
        <v>134</v>
      </c>
      <c r="I3" s="7" t="s">
        <v>133</v>
      </c>
      <c r="J3" s="5" t="s">
        <v>78</v>
      </c>
      <c r="K3" s="5" t="s">
        <v>78</v>
      </c>
      <c r="L3" s="5" t="s">
        <v>79</v>
      </c>
      <c r="M3" s="9">
        <v>-100000.0</v>
      </c>
      <c r="N3" s="9">
        <v>-50000.0</v>
      </c>
      <c r="O3" s="9">
        <v>-50000.0</v>
      </c>
      <c r="P3" s="10">
        <v>0.0</v>
      </c>
      <c r="Q3" s="10">
        <v>999.0</v>
      </c>
      <c r="R3" s="5" t="s">
        <v>87</v>
      </c>
      <c r="S3" s="5" t="s">
        <v>88</v>
      </c>
      <c r="T3" s="5" t="s">
        <v>131</v>
      </c>
      <c r="U3" s="5" t="s">
        <v>90</v>
      </c>
      <c r="V3" s="5" t="s">
        <v>136</v>
      </c>
      <c r="W3" s="5" t="s">
        <v>110</v>
      </c>
      <c r="X3" s="5" t="s">
        <v>137</v>
      </c>
      <c r="Y3" s="5" t="s">
        <v>91</v>
      </c>
      <c r="Z3" s="5" t="s">
        <v>138</v>
      </c>
      <c r="AA3" s="5" t="s">
        <v>134</v>
      </c>
      <c r="AB3" s="5" t="s">
        <v>141</v>
      </c>
      <c r="AC3" s="5" t="s">
        <v>142</v>
      </c>
      <c r="AD3" s="5" t="s">
        <v>138</v>
      </c>
      <c r="AE3" s="5" t="s">
        <v>143</v>
      </c>
      <c r="AF3" s="5" t="s">
        <v>105</v>
      </c>
      <c r="AG3" s="5" t="s">
        <v>107</v>
      </c>
      <c r="AH3" s="5" t="s">
        <v>109</v>
      </c>
      <c r="AI3" s="5" t="s">
        <v>105</v>
      </c>
      <c r="AJ3" s="5" t="s">
        <v>111</v>
      </c>
      <c r="AK3" s="5" t="s">
        <v>139</v>
      </c>
      <c r="AL3" s="10">
        <v>4091.0</v>
      </c>
      <c r="AM3" s="10">
        <v>4098.0</v>
      </c>
      <c r="AN3" s="10">
        <v>1000000.0</v>
      </c>
      <c r="AO3" s="10">
        <f t="shared" si="1"/>
        <v>10000</v>
      </c>
      <c r="AP3" s="10">
        <f t="shared" si="2"/>
        <v>250</v>
      </c>
      <c r="AQ3" s="10">
        <f t="shared" si="3"/>
        <v>120</v>
      </c>
      <c r="AR3" s="10">
        <v>2.25</v>
      </c>
      <c r="AS3" s="11" t="s">
        <v>120</v>
      </c>
      <c r="AT3" s="11" t="s">
        <v>120</v>
      </c>
      <c r="AU3" s="5" t="s">
        <v>129</v>
      </c>
    </row>
    <row r="4" ht="12.75" customHeight="1">
      <c r="A4" s="4">
        <v>43116.0</v>
      </c>
      <c r="B4" s="5" t="s">
        <v>145</v>
      </c>
      <c r="C4" s="5" t="s">
        <v>146</v>
      </c>
      <c r="D4" s="6" t="s">
        <v>154</v>
      </c>
      <c r="E4" s="5" t="s">
        <v>155</v>
      </c>
      <c r="F4" s="5" t="s">
        <v>156</v>
      </c>
      <c r="G4" s="7" t="s">
        <v>71</v>
      </c>
      <c r="H4" s="8" t="s">
        <v>157</v>
      </c>
      <c r="I4" s="7" t="s">
        <v>156</v>
      </c>
      <c r="J4" s="5" t="s">
        <v>78</v>
      </c>
      <c r="K4" s="5" t="s">
        <v>78</v>
      </c>
      <c r="L4" s="5" t="s">
        <v>117</v>
      </c>
      <c r="M4" s="9">
        <v>-100000.0</v>
      </c>
      <c r="N4" s="9">
        <v>-50000.0</v>
      </c>
      <c r="O4" s="9">
        <v>-50000.0</v>
      </c>
      <c r="P4" s="5" t="s">
        <v>160</v>
      </c>
      <c r="Q4" s="10">
        <v>999.0</v>
      </c>
      <c r="R4" s="5" t="s">
        <v>87</v>
      </c>
      <c r="S4" s="5" t="s">
        <v>88</v>
      </c>
      <c r="T4" s="5" t="s">
        <v>155</v>
      </c>
      <c r="U4" s="5" t="s">
        <v>90</v>
      </c>
      <c r="V4" s="5" t="s">
        <v>161</v>
      </c>
      <c r="W4" s="5" t="s">
        <v>110</v>
      </c>
      <c r="X4" s="5" t="s">
        <v>163</v>
      </c>
      <c r="Y4" s="5" t="s">
        <v>103</v>
      </c>
      <c r="Z4" s="5" t="s">
        <v>164</v>
      </c>
      <c r="AA4" s="5" t="s">
        <v>157</v>
      </c>
      <c r="AB4" s="5" t="s">
        <v>166</v>
      </c>
      <c r="AC4" s="5" t="s">
        <v>168</v>
      </c>
      <c r="AD4" s="5" t="s">
        <v>164</v>
      </c>
      <c r="AE4" s="5" t="s">
        <v>170</v>
      </c>
      <c r="AF4" s="5" t="s">
        <v>167</v>
      </c>
      <c r="AG4" s="5" t="s">
        <v>162</v>
      </c>
      <c r="AH4" s="5" t="s">
        <v>165</v>
      </c>
      <c r="AI4" s="5" t="s">
        <v>167</v>
      </c>
      <c r="AJ4" s="5" t="s">
        <v>169</v>
      </c>
      <c r="AK4" s="5" t="s">
        <v>171</v>
      </c>
      <c r="AL4" s="10">
        <v>-264415.99</v>
      </c>
      <c r="AM4" s="10">
        <v>-269872.94</v>
      </c>
      <c r="AN4" s="10">
        <v>4.5E7</v>
      </c>
      <c r="AO4" s="10">
        <f t="shared" si="1"/>
        <v>450000</v>
      </c>
      <c r="AP4" s="10">
        <f t="shared" si="2"/>
        <v>3550</v>
      </c>
      <c r="AQ4" s="10">
        <f t="shared" si="3"/>
        <v>5400</v>
      </c>
      <c r="AR4" s="10">
        <v>2.25</v>
      </c>
      <c r="AS4" s="11" t="s">
        <v>120</v>
      </c>
      <c r="AT4" s="11" t="s">
        <v>120</v>
      </c>
      <c r="AU4" s="5" t="s">
        <v>129</v>
      </c>
    </row>
    <row r="5" ht="12.75" customHeight="1">
      <c r="A5" s="4">
        <v>43116.0</v>
      </c>
      <c r="B5" s="5" t="s">
        <v>64</v>
      </c>
      <c r="C5" s="5" t="s">
        <v>65</v>
      </c>
      <c r="D5" s="6" t="s">
        <v>177</v>
      </c>
      <c r="E5" s="5" t="s">
        <v>155</v>
      </c>
      <c r="F5" s="5" t="s">
        <v>156</v>
      </c>
      <c r="G5" s="7" t="s">
        <v>71</v>
      </c>
      <c r="H5" s="8" t="s">
        <v>157</v>
      </c>
      <c r="I5" s="7" t="s">
        <v>156</v>
      </c>
      <c r="J5" s="5" t="s">
        <v>78</v>
      </c>
      <c r="K5" s="5" t="s">
        <v>78</v>
      </c>
      <c r="L5" s="5" t="s">
        <v>79</v>
      </c>
      <c r="M5" s="9">
        <v>-100000.0</v>
      </c>
      <c r="N5" s="9">
        <v>-50000.0</v>
      </c>
      <c r="O5" s="9">
        <v>-50000.0</v>
      </c>
      <c r="P5" s="5" t="s">
        <v>182</v>
      </c>
      <c r="Q5" s="10">
        <v>999.0</v>
      </c>
      <c r="R5" s="5" t="s">
        <v>87</v>
      </c>
      <c r="S5" s="5" t="s">
        <v>88</v>
      </c>
      <c r="T5" s="5" t="s">
        <v>155</v>
      </c>
      <c r="U5" s="5" t="s">
        <v>90</v>
      </c>
      <c r="V5" s="5" t="s">
        <v>161</v>
      </c>
      <c r="W5" s="5" t="s">
        <v>110</v>
      </c>
      <c r="X5" s="5" t="s">
        <v>163</v>
      </c>
      <c r="Y5" s="5" t="s">
        <v>103</v>
      </c>
      <c r="Z5" s="5" t="s">
        <v>164</v>
      </c>
      <c r="AA5" s="5" t="s">
        <v>157</v>
      </c>
      <c r="AB5" s="5" t="s">
        <v>166</v>
      </c>
      <c r="AC5" s="5" t="s">
        <v>183</v>
      </c>
      <c r="AD5" s="5" t="s">
        <v>164</v>
      </c>
      <c r="AE5" s="5" t="s">
        <v>184</v>
      </c>
      <c r="AF5" s="5" t="s">
        <v>167</v>
      </c>
      <c r="AG5" s="5" t="s">
        <v>162</v>
      </c>
      <c r="AH5" s="5" t="s">
        <v>165</v>
      </c>
      <c r="AI5" s="5" t="s">
        <v>167</v>
      </c>
      <c r="AJ5" s="5" t="s">
        <v>169</v>
      </c>
      <c r="AK5" s="5" t="s">
        <v>185</v>
      </c>
      <c r="AL5" s="10">
        <v>264415.99</v>
      </c>
      <c r="AM5" s="10">
        <v>269872.94</v>
      </c>
      <c r="AN5" s="10">
        <v>4.5E7</v>
      </c>
      <c r="AO5" s="10">
        <f t="shared" si="1"/>
        <v>450000</v>
      </c>
      <c r="AP5" s="10">
        <f t="shared" si="2"/>
        <v>3550</v>
      </c>
      <c r="AQ5" s="10">
        <f t="shared" si="3"/>
        <v>5400</v>
      </c>
      <c r="AR5" s="10">
        <v>2.25</v>
      </c>
      <c r="AS5" s="11" t="s">
        <v>120</v>
      </c>
      <c r="AT5" s="11" t="s">
        <v>120</v>
      </c>
      <c r="AU5" s="5" t="s">
        <v>129</v>
      </c>
    </row>
    <row r="6" ht="12.75" customHeight="1">
      <c r="A6" s="4">
        <v>43116.0</v>
      </c>
      <c r="B6" s="5" t="s">
        <v>186</v>
      </c>
      <c r="C6" s="5" t="s">
        <v>122</v>
      </c>
      <c r="D6" s="6" t="s">
        <v>192</v>
      </c>
      <c r="E6" s="5" t="s">
        <v>68</v>
      </c>
      <c r="F6" s="5" t="s">
        <v>194</v>
      </c>
      <c r="G6" s="7" t="s">
        <v>71</v>
      </c>
      <c r="H6" s="8" t="s">
        <v>195</v>
      </c>
      <c r="I6" s="7" t="s">
        <v>194</v>
      </c>
      <c r="J6" s="5" t="s">
        <v>78</v>
      </c>
      <c r="K6" s="5" t="s">
        <v>78</v>
      </c>
      <c r="L6" s="5" t="s">
        <v>117</v>
      </c>
      <c r="M6" s="9">
        <v>-100000.0</v>
      </c>
      <c r="N6" s="9">
        <v>-50000.0</v>
      </c>
      <c r="O6" s="9">
        <v>-50000.0</v>
      </c>
      <c r="P6" s="5" t="s">
        <v>198</v>
      </c>
      <c r="Q6" s="10">
        <v>999.0</v>
      </c>
      <c r="R6" s="5" t="s">
        <v>87</v>
      </c>
      <c r="S6" s="5" t="s">
        <v>88</v>
      </c>
      <c r="T6" s="5" t="s">
        <v>68</v>
      </c>
      <c r="U6" s="5" t="s">
        <v>90</v>
      </c>
      <c r="V6" s="5" t="s">
        <v>92</v>
      </c>
      <c r="W6" s="5" t="s">
        <v>93</v>
      </c>
      <c r="X6" s="5" t="s">
        <v>94</v>
      </c>
      <c r="Y6" s="5" t="s">
        <v>91</v>
      </c>
      <c r="Z6" s="5" t="s">
        <v>201</v>
      </c>
      <c r="AA6" s="5" t="s">
        <v>195</v>
      </c>
      <c r="AB6" s="5" t="s">
        <v>180</v>
      </c>
      <c r="AC6" s="5" t="s">
        <v>202</v>
      </c>
      <c r="AD6" s="5" t="s">
        <v>201</v>
      </c>
      <c r="AE6" s="5" t="s">
        <v>203</v>
      </c>
      <c r="AF6" s="5" t="s">
        <v>105</v>
      </c>
      <c r="AG6" s="5" t="s">
        <v>107</v>
      </c>
      <c r="AH6" s="5" t="s">
        <v>109</v>
      </c>
      <c r="AI6" s="5" t="s">
        <v>105</v>
      </c>
      <c r="AJ6" s="5" t="s">
        <v>111</v>
      </c>
      <c r="AK6" s="5" t="s">
        <v>204</v>
      </c>
      <c r="AL6" s="10">
        <v>67474.57</v>
      </c>
      <c r="AM6" s="10">
        <v>66652.34</v>
      </c>
      <c r="AN6" s="10">
        <v>3.5E7</v>
      </c>
      <c r="AO6" s="10">
        <f t="shared" si="1"/>
        <v>350000</v>
      </c>
      <c r="AP6" s="10">
        <f t="shared" si="2"/>
        <v>2800</v>
      </c>
      <c r="AQ6" s="10">
        <f t="shared" si="3"/>
        <v>4200</v>
      </c>
      <c r="AR6" s="10">
        <v>2.25</v>
      </c>
      <c r="AS6" s="11" t="s">
        <v>120</v>
      </c>
      <c r="AT6" s="11" t="s">
        <v>120</v>
      </c>
      <c r="AU6" s="5" t="s">
        <v>129</v>
      </c>
    </row>
    <row r="7" ht="12.75" customHeight="1">
      <c r="D7" s="1"/>
      <c r="G7" s="12"/>
      <c r="H7" s="2"/>
      <c r="I7" s="12"/>
      <c r="AF7" s="3"/>
      <c r="AI7" s="3"/>
      <c r="AJ7" s="3"/>
      <c r="AS7" s="14"/>
      <c r="AT7" s="14"/>
    </row>
    <row r="8" ht="12.75" customHeight="1">
      <c r="D8" s="1"/>
      <c r="G8" s="12"/>
      <c r="H8" s="2"/>
      <c r="I8" s="12"/>
      <c r="AF8" s="3"/>
      <c r="AI8" s="3"/>
      <c r="AJ8" s="3"/>
      <c r="AS8" s="14"/>
      <c r="AT8" s="14"/>
    </row>
    <row r="9" ht="12.75" customHeight="1">
      <c r="D9" s="1"/>
      <c r="G9" s="12"/>
      <c r="H9" s="2"/>
      <c r="I9" s="12"/>
      <c r="AF9" s="3"/>
      <c r="AI9" s="3"/>
      <c r="AJ9" s="3"/>
      <c r="AS9" s="14"/>
      <c r="AT9" s="14"/>
    </row>
    <row r="10" ht="12.75" customHeight="1">
      <c r="D10" s="1"/>
      <c r="G10" s="12"/>
      <c r="H10" s="2"/>
      <c r="I10" s="12"/>
      <c r="AF10" s="3"/>
      <c r="AI10" s="3"/>
      <c r="AS10" s="14"/>
      <c r="AT10" s="14"/>
    </row>
    <row r="11" ht="12.75" customHeight="1">
      <c r="D11" s="1"/>
      <c r="G11" s="12"/>
      <c r="H11" s="2"/>
      <c r="I11" s="12"/>
      <c r="AF11" s="3"/>
      <c r="AI11" s="3"/>
      <c r="AS11" s="14"/>
      <c r="AT11" s="14"/>
    </row>
    <row r="12" ht="12.75" customHeight="1">
      <c r="D12" s="1"/>
      <c r="G12" s="12"/>
      <c r="H12" s="2"/>
      <c r="I12" s="12"/>
      <c r="AF12" s="3"/>
      <c r="AI12" s="3"/>
      <c r="AJ12" s="3"/>
      <c r="AS12" s="14"/>
      <c r="AT12" s="14"/>
    </row>
    <row r="13" ht="12.75" customHeight="1">
      <c r="D13" s="1"/>
      <c r="G13" s="12"/>
      <c r="H13" s="2"/>
      <c r="I13" s="12"/>
      <c r="AF13" s="3"/>
      <c r="AI13" s="3"/>
      <c r="AJ13" s="3"/>
      <c r="AS13" s="14"/>
      <c r="AT13" s="14"/>
    </row>
    <row r="14" ht="12.75" customHeight="1">
      <c r="D14" s="1"/>
      <c r="G14" s="12"/>
      <c r="H14" s="2"/>
      <c r="I14" s="12"/>
      <c r="AF14" s="3"/>
      <c r="AI14" s="3"/>
      <c r="AJ14" s="3"/>
      <c r="AS14" s="14"/>
      <c r="AT14" s="14"/>
    </row>
    <row r="15" ht="12.75" customHeight="1">
      <c r="D15" s="1"/>
      <c r="G15" s="12"/>
      <c r="H15" s="2"/>
      <c r="I15" s="12"/>
      <c r="AF15" s="3"/>
      <c r="AI15" s="3"/>
      <c r="AS15" s="14"/>
      <c r="AT15" s="14"/>
    </row>
    <row r="16" ht="12.75" customHeight="1">
      <c r="D16" s="1"/>
      <c r="G16" s="12"/>
      <c r="H16" s="2"/>
      <c r="I16" s="12"/>
      <c r="AF16" s="3"/>
      <c r="AI16" s="3"/>
      <c r="AS16" s="14"/>
      <c r="AT16" s="14"/>
    </row>
    <row r="17" ht="12.75" customHeight="1">
      <c r="D17" s="1"/>
      <c r="G17" s="12"/>
      <c r="H17" s="2"/>
      <c r="I17" s="12"/>
      <c r="AF17" s="3"/>
      <c r="AI17" s="3"/>
      <c r="AJ17" s="3"/>
      <c r="AS17" s="14"/>
      <c r="AT17" s="14"/>
    </row>
    <row r="18" ht="12.75" customHeight="1">
      <c r="D18" s="1"/>
      <c r="G18" s="12"/>
      <c r="H18" s="2"/>
      <c r="I18" s="12"/>
      <c r="AF18" s="3"/>
      <c r="AI18" s="3"/>
      <c r="AJ18" s="3"/>
      <c r="AS18" s="14"/>
      <c r="AT18" s="14"/>
    </row>
    <row r="19" ht="12.75" customHeight="1">
      <c r="D19" s="1"/>
      <c r="G19" s="12"/>
      <c r="H19" s="2"/>
      <c r="I19" s="12"/>
      <c r="AF19" s="3"/>
      <c r="AI19" s="3"/>
      <c r="AJ19" s="3"/>
      <c r="AS19" s="14"/>
      <c r="AT19" s="14"/>
    </row>
    <row r="20" ht="12.75" customHeight="1">
      <c r="D20" s="1"/>
      <c r="G20" s="12"/>
      <c r="H20" s="2"/>
      <c r="I20" s="12"/>
      <c r="AF20" s="3"/>
      <c r="AI20" s="3"/>
      <c r="AS20" s="14"/>
      <c r="AT20" s="14"/>
    </row>
    <row r="21" ht="12.75" customHeight="1">
      <c r="D21" s="1"/>
      <c r="G21" s="12"/>
      <c r="H21" s="2"/>
      <c r="I21" s="12"/>
      <c r="AF21" s="3"/>
      <c r="AI21" s="3"/>
      <c r="AS21" s="14"/>
      <c r="AT21" s="14"/>
    </row>
    <row r="22" ht="12.75" customHeight="1">
      <c r="D22" s="1"/>
      <c r="G22" s="12"/>
      <c r="H22" s="2"/>
      <c r="I22" s="12"/>
      <c r="AF22" s="3"/>
      <c r="AI22" s="3"/>
      <c r="AJ22" s="3"/>
      <c r="AS22" s="14"/>
      <c r="AT22" s="14"/>
    </row>
    <row r="23" ht="12.75" customHeight="1">
      <c r="D23" s="1"/>
      <c r="G23" s="12"/>
      <c r="H23" s="2"/>
      <c r="I23" s="12"/>
      <c r="AF23" s="3"/>
      <c r="AI23" s="3"/>
      <c r="AJ23" s="3"/>
      <c r="AS23" s="14"/>
      <c r="AT23" s="14"/>
    </row>
    <row r="24" ht="12.75" customHeight="1">
      <c r="D24" s="1"/>
      <c r="G24" s="12"/>
      <c r="H24" s="2"/>
      <c r="I24" s="12"/>
      <c r="AF24" s="3"/>
      <c r="AI24" s="3"/>
      <c r="AJ24" s="3"/>
      <c r="AS24" s="14"/>
      <c r="AT24" s="14"/>
    </row>
    <row r="25" ht="12.75" customHeight="1">
      <c r="D25" s="1"/>
      <c r="G25" s="12"/>
      <c r="H25" s="2"/>
      <c r="I25" s="12"/>
      <c r="AF25" s="3"/>
      <c r="AI25" s="3"/>
      <c r="AS25" s="14"/>
      <c r="AT25" s="14"/>
    </row>
    <row r="26" ht="12.75" customHeight="1">
      <c r="D26" s="1"/>
      <c r="G26" s="12"/>
      <c r="H26" s="2"/>
      <c r="I26" s="12"/>
      <c r="AF26" s="3"/>
      <c r="AI26" s="3"/>
      <c r="AS26" s="14"/>
      <c r="AT26" s="14"/>
    </row>
    <row r="27" ht="12.75" customHeight="1">
      <c r="D27" s="1"/>
      <c r="G27" s="12"/>
      <c r="H27" s="2"/>
      <c r="I27" s="12"/>
      <c r="AF27" s="3"/>
      <c r="AI27" s="3"/>
      <c r="AJ27" s="3"/>
      <c r="AS27" s="14"/>
      <c r="AT27" s="14"/>
    </row>
    <row r="28" ht="12.75" customHeight="1">
      <c r="D28" s="1"/>
      <c r="G28" s="12"/>
      <c r="H28" s="2"/>
      <c r="I28" s="12"/>
      <c r="AF28" s="3"/>
      <c r="AI28" s="3"/>
      <c r="AJ28" s="3"/>
      <c r="AS28" s="14"/>
      <c r="AT28" s="14"/>
    </row>
    <row r="29" ht="12.75" customHeight="1">
      <c r="D29" s="1"/>
      <c r="G29" s="12"/>
      <c r="H29" s="2"/>
      <c r="I29" s="12"/>
      <c r="AF29" s="3"/>
      <c r="AI29" s="3"/>
      <c r="AJ29" s="3"/>
      <c r="AS29" s="14"/>
      <c r="AT29" s="14"/>
    </row>
    <row r="30" ht="12.75" customHeight="1">
      <c r="D30" s="1"/>
      <c r="G30" s="12"/>
      <c r="H30" s="2"/>
      <c r="I30" s="12"/>
      <c r="AF30" s="3"/>
      <c r="AI30" s="3"/>
      <c r="AS30" s="14"/>
      <c r="AT30" s="14"/>
    </row>
    <row r="31" ht="12.75" customHeight="1">
      <c r="D31" s="1"/>
      <c r="G31" s="12"/>
      <c r="H31" s="2"/>
      <c r="I31" s="12"/>
      <c r="AF31" s="3"/>
      <c r="AI31" s="3"/>
      <c r="AS31" s="14"/>
      <c r="AT31" s="14"/>
    </row>
    <row r="32" ht="12.75" customHeight="1">
      <c r="D32" s="1"/>
      <c r="G32" s="12"/>
      <c r="H32" s="2"/>
      <c r="I32" s="12"/>
      <c r="AF32" s="3"/>
      <c r="AI32" s="3"/>
      <c r="AJ32" s="3"/>
      <c r="AS32" s="14"/>
      <c r="AT32" s="14"/>
    </row>
    <row r="33" ht="12.75" customHeight="1">
      <c r="D33" s="1"/>
      <c r="G33" s="12"/>
      <c r="H33" s="2"/>
      <c r="I33" s="12"/>
      <c r="AF33" s="3"/>
      <c r="AI33" s="3"/>
      <c r="AJ33" s="3"/>
      <c r="AS33" s="14"/>
      <c r="AT33" s="14"/>
    </row>
    <row r="34" ht="12.75" customHeight="1">
      <c r="D34" s="1"/>
      <c r="G34" s="12"/>
      <c r="H34" s="2"/>
      <c r="I34" s="12"/>
      <c r="AF34" s="3"/>
      <c r="AI34" s="3"/>
      <c r="AJ34" s="3"/>
      <c r="AS34" s="14"/>
      <c r="AT34" s="14"/>
    </row>
    <row r="35" ht="12.75" customHeight="1">
      <c r="D35" s="1"/>
      <c r="G35" s="12"/>
      <c r="H35" s="2"/>
      <c r="I35" s="12"/>
      <c r="AF35" s="3"/>
      <c r="AI35" s="3"/>
      <c r="AS35" s="14"/>
      <c r="AT35" s="14"/>
    </row>
    <row r="36" ht="12.75" customHeight="1">
      <c r="D36" s="1"/>
      <c r="G36" s="12"/>
      <c r="H36" s="2"/>
      <c r="I36" s="12"/>
      <c r="AF36" s="3"/>
      <c r="AI36" s="3"/>
      <c r="AS36" s="14"/>
      <c r="AT36" s="14"/>
    </row>
    <row r="37" ht="12.75" customHeight="1">
      <c r="D37" s="1"/>
      <c r="G37" s="12"/>
      <c r="H37" s="2"/>
      <c r="I37" s="12"/>
      <c r="AF37" s="3"/>
      <c r="AI37" s="3"/>
      <c r="AJ37" s="3"/>
      <c r="AS37" s="14"/>
      <c r="AT37" s="14"/>
    </row>
    <row r="38" ht="12.75" customHeight="1">
      <c r="D38" s="1"/>
      <c r="G38" s="12"/>
      <c r="H38" s="2"/>
      <c r="I38" s="12"/>
      <c r="AF38" s="3"/>
      <c r="AI38" s="3"/>
      <c r="AJ38" s="3"/>
      <c r="AS38" s="14"/>
      <c r="AT38" s="14"/>
    </row>
    <row r="39" ht="12.75" customHeight="1">
      <c r="D39" s="1"/>
      <c r="G39" s="12"/>
      <c r="H39" s="2"/>
      <c r="I39" s="12"/>
      <c r="AF39" s="3"/>
      <c r="AI39" s="3"/>
      <c r="AJ39" s="3"/>
      <c r="AS39" s="14"/>
      <c r="AT39" s="14"/>
    </row>
    <row r="40" ht="12.75" customHeight="1">
      <c r="D40" s="1"/>
      <c r="G40" s="12"/>
      <c r="H40" s="2"/>
      <c r="I40" s="12"/>
      <c r="AF40" s="3"/>
      <c r="AI40" s="3"/>
      <c r="AS40" s="14"/>
      <c r="AT40" s="14"/>
    </row>
    <row r="41" ht="12.75" customHeight="1">
      <c r="D41" s="1"/>
      <c r="G41" s="12"/>
      <c r="H41" s="2"/>
      <c r="I41" s="12"/>
      <c r="AF41" s="3"/>
      <c r="AI41" s="3"/>
      <c r="AS41" s="14"/>
      <c r="AT41" s="14"/>
    </row>
    <row r="42" ht="12.75" customHeight="1">
      <c r="D42" s="1"/>
      <c r="G42" s="12"/>
      <c r="H42" s="2"/>
      <c r="I42" s="12"/>
      <c r="AF42" s="3"/>
      <c r="AI42" s="3"/>
      <c r="AJ42" s="3"/>
      <c r="AS42" s="14"/>
      <c r="AT42" s="14"/>
    </row>
    <row r="43" ht="12.75" customHeight="1">
      <c r="D43" s="1"/>
      <c r="G43" s="12"/>
      <c r="H43" s="2"/>
      <c r="I43" s="12"/>
      <c r="AF43" s="3"/>
      <c r="AI43" s="3"/>
      <c r="AJ43" s="3"/>
      <c r="AS43" s="14"/>
      <c r="AT43" s="14"/>
    </row>
    <row r="44" ht="12.75" customHeight="1">
      <c r="D44" s="1"/>
      <c r="G44" s="12"/>
      <c r="H44" s="2"/>
      <c r="I44" s="12"/>
      <c r="AF44" s="3"/>
      <c r="AI44" s="3"/>
      <c r="AJ44" s="3"/>
      <c r="AS44" s="14"/>
      <c r="AT44" s="14"/>
    </row>
    <row r="45" ht="12.75" customHeight="1">
      <c r="D45" s="1"/>
      <c r="G45" s="12"/>
      <c r="H45" s="2"/>
      <c r="I45" s="12"/>
      <c r="AF45" s="3"/>
      <c r="AI45" s="3"/>
      <c r="AS45" s="14"/>
      <c r="AT45" s="14"/>
    </row>
    <row r="46" ht="12.75" customHeight="1">
      <c r="D46" s="1"/>
      <c r="G46" s="12"/>
      <c r="H46" s="2"/>
      <c r="I46" s="12"/>
      <c r="AF46" s="3"/>
      <c r="AI46" s="3"/>
      <c r="AS46" s="14"/>
      <c r="AT46" s="14"/>
    </row>
    <row r="47" ht="12.75" customHeight="1">
      <c r="D47" s="1"/>
      <c r="G47" s="12"/>
      <c r="H47" s="2"/>
      <c r="I47" s="12"/>
      <c r="AF47" s="3"/>
      <c r="AI47" s="3"/>
      <c r="AJ47" s="3"/>
      <c r="AS47" s="14"/>
      <c r="AT47" s="14"/>
    </row>
    <row r="48" ht="12.75" customHeight="1">
      <c r="D48" s="1"/>
      <c r="G48" s="12"/>
      <c r="H48" s="2"/>
      <c r="I48" s="12"/>
      <c r="AF48" s="3"/>
      <c r="AI48" s="3"/>
      <c r="AJ48" s="3"/>
      <c r="AS48" s="14"/>
      <c r="AT48" s="14"/>
    </row>
    <row r="49" ht="12.75" customHeight="1">
      <c r="D49" s="1"/>
      <c r="G49" s="12"/>
      <c r="H49" s="2"/>
      <c r="I49" s="12"/>
      <c r="AF49" s="3"/>
      <c r="AI49" s="3"/>
      <c r="AJ49" s="3"/>
      <c r="AS49" s="14"/>
      <c r="AT49" s="14"/>
    </row>
    <row r="50" ht="12.75" customHeight="1">
      <c r="D50" s="1"/>
      <c r="G50" s="12"/>
      <c r="H50" s="2"/>
      <c r="I50" s="12"/>
      <c r="AF50" s="3"/>
      <c r="AI50" s="3"/>
      <c r="AS50" s="14"/>
      <c r="AT50" s="14"/>
    </row>
    <row r="51" ht="12.75" customHeight="1">
      <c r="D51" s="1"/>
      <c r="G51" s="12"/>
      <c r="H51" s="2"/>
      <c r="I51" s="12"/>
      <c r="AF51" s="3"/>
      <c r="AI51" s="3"/>
      <c r="AS51" s="14"/>
      <c r="AT51" s="14"/>
    </row>
    <row r="52" ht="12.75" customHeight="1">
      <c r="D52" s="1"/>
      <c r="G52" s="12"/>
      <c r="H52" s="2"/>
      <c r="I52" s="12"/>
      <c r="AF52" s="3"/>
      <c r="AI52" s="3"/>
      <c r="AJ52" s="3"/>
      <c r="AS52" s="14"/>
      <c r="AT52" s="14"/>
    </row>
    <row r="53" ht="12.75" customHeight="1">
      <c r="D53" s="1"/>
      <c r="G53" s="12"/>
      <c r="H53" s="2"/>
      <c r="I53" s="12"/>
      <c r="AF53" s="3"/>
      <c r="AI53" s="3"/>
      <c r="AJ53" s="3"/>
      <c r="AS53" s="14"/>
      <c r="AT53" s="14"/>
    </row>
    <row r="54" ht="12.75" customHeight="1">
      <c r="D54" s="1"/>
      <c r="G54" s="12"/>
      <c r="H54" s="2"/>
      <c r="I54" s="12"/>
      <c r="AF54" s="3"/>
      <c r="AI54" s="3"/>
      <c r="AJ54" s="3"/>
      <c r="AS54" s="14"/>
      <c r="AT54" s="14"/>
    </row>
    <row r="55" ht="12.75" customHeight="1">
      <c r="D55" s="1"/>
      <c r="G55" s="12"/>
      <c r="H55" s="2"/>
      <c r="I55" s="12"/>
      <c r="AF55" s="3"/>
      <c r="AI55" s="3"/>
      <c r="AS55" s="14"/>
      <c r="AT55" s="14"/>
    </row>
    <row r="56" ht="12.75" customHeight="1">
      <c r="D56" s="1"/>
      <c r="G56" s="12"/>
      <c r="H56" s="2"/>
      <c r="I56" s="12"/>
      <c r="AF56" s="3"/>
      <c r="AI56" s="3"/>
      <c r="AS56" s="14"/>
      <c r="AT56" s="14"/>
    </row>
    <row r="57" ht="12.75" customHeight="1">
      <c r="D57" s="1"/>
      <c r="G57" s="12"/>
      <c r="H57" s="2"/>
      <c r="I57" s="12"/>
      <c r="AF57" s="3"/>
      <c r="AI57" s="3"/>
      <c r="AJ57" s="3"/>
      <c r="AS57" s="14"/>
      <c r="AT57" s="14"/>
    </row>
    <row r="58" ht="12.75" customHeight="1">
      <c r="D58" s="1"/>
      <c r="G58" s="12"/>
      <c r="H58" s="2"/>
      <c r="I58" s="12"/>
      <c r="AF58" s="3"/>
      <c r="AI58" s="3"/>
      <c r="AJ58" s="3"/>
      <c r="AS58" s="14"/>
      <c r="AT58" s="14"/>
    </row>
    <row r="59" ht="12.75" customHeight="1">
      <c r="D59" s="1"/>
      <c r="G59" s="12"/>
      <c r="H59" s="2"/>
      <c r="I59" s="12"/>
      <c r="AF59" s="3"/>
      <c r="AI59" s="3"/>
      <c r="AJ59" s="3"/>
      <c r="AS59" s="14"/>
      <c r="AT59" s="14"/>
    </row>
    <row r="60" ht="12.75" customHeight="1">
      <c r="D60" s="1"/>
      <c r="G60" s="12"/>
      <c r="H60" s="2"/>
      <c r="I60" s="12"/>
      <c r="AF60" s="3"/>
      <c r="AI60" s="3"/>
      <c r="AS60" s="14"/>
      <c r="AT60" s="14"/>
    </row>
    <row r="61" ht="12.75" customHeight="1">
      <c r="D61" s="1"/>
      <c r="G61" s="12"/>
      <c r="H61" s="2"/>
      <c r="I61" s="12"/>
      <c r="AF61" s="3"/>
      <c r="AI61" s="3"/>
      <c r="AS61" s="14"/>
      <c r="AT61" s="14"/>
    </row>
    <row r="62" ht="12.75" customHeight="1">
      <c r="D62" s="1"/>
      <c r="G62" s="12"/>
      <c r="H62" s="2"/>
      <c r="I62" s="12"/>
      <c r="AF62" s="3"/>
      <c r="AI62" s="3"/>
      <c r="AJ62" s="3"/>
      <c r="AS62" s="14"/>
      <c r="AT62" s="14"/>
    </row>
    <row r="63" ht="12.75" customHeight="1">
      <c r="D63" s="1"/>
      <c r="G63" s="12"/>
      <c r="H63" s="2"/>
      <c r="I63" s="12"/>
      <c r="AF63" s="3"/>
      <c r="AI63" s="3"/>
      <c r="AJ63" s="3"/>
      <c r="AS63" s="14"/>
      <c r="AT63" s="14"/>
    </row>
    <row r="64" ht="12.75" customHeight="1">
      <c r="D64" s="1"/>
      <c r="G64" s="12"/>
      <c r="H64" s="2"/>
      <c r="I64" s="12"/>
      <c r="AF64" s="3"/>
      <c r="AI64" s="3"/>
      <c r="AJ64" s="3"/>
      <c r="AS64" s="14"/>
      <c r="AT64" s="14"/>
    </row>
    <row r="65" ht="12.75" customHeight="1">
      <c r="D65" s="1"/>
      <c r="G65" s="12"/>
      <c r="H65" s="2"/>
      <c r="I65" s="12"/>
      <c r="AF65" s="3"/>
      <c r="AI65" s="3"/>
      <c r="AS65" s="14"/>
      <c r="AT65" s="14"/>
    </row>
    <row r="66" ht="12.75" customHeight="1">
      <c r="D66" s="1"/>
      <c r="G66" s="12"/>
      <c r="H66" s="2"/>
      <c r="I66" s="12"/>
      <c r="AF66" s="3"/>
      <c r="AI66" s="3"/>
      <c r="AS66" s="14"/>
      <c r="AT66" s="14"/>
    </row>
    <row r="67" ht="12.75" customHeight="1">
      <c r="D67" s="1"/>
      <c r="G67" s="12"/>
      <c r="H67" s="2"/>
      <c r="I67" s="12"/>
      <c r="AF67" s="3"/>
      <c r="AI67" s="3"/>
      <c r="AJ67" s="3"/>
      <c r="AS67" s="14"/>
      <c r="AT67" s="14"/>
    </row>
    <row r="68" ht="12.75" customHeight="1">
      <c r="D68" s="1"/>
      <c r="G68" s="12"/>
      <c r="H68" s="2"/>
      <c r="I68" s="12"/>
      <c r="AF68" s="3"/>
      <c r="AI68" s="3"/>
      <c r="AJ68" s="3"/>
      <c r="AS68" s="14"/>
      <c r="AT68" s="14"/>
    </row>
    <row r="69" ht="12.75" customHeight="1">
      <c r="D69" s="1"/>
      <c r="G69" s="12"/>
      <c r="H69" s="2"/>
      <c r="I69" s="12"/>
      <c r="AF69" s="3"/>
      <c r="AI69" s="3"/>
      <c r="AJ69" s="3"/>
      <c r="AS69" s="14"/>
      <c r="AT69" s="14"/>
    </row>
    <row r="70" ht="12.75" customHeight="1">
      <c r="D70" s="1"/>
      <c r="G70" s="12"/>
      <c r="H70" s="2"/>
      <c r="I70" s="12"/>
      <c r="AF70" s="3"/>
      <c r="AI70" s="3"/>
      <c r="AS70" s="14"/>
      <c r="AT70" s="14"/>
    </row>
    <row r="71" ht="12.75" customHeight="1">
      <c r="D71" s="1"/>
      <c r="G71" s="12"/>
      <c r="H71" s="2"/>
      <c r="I71" s="12"/>
      <c r="AF71" s="3"/>
      <c r="AI71" s="3"/>
      <c r="AS71" s="14"/>
      <c r="AT71" s="14"/>
    </row>
    <row r="72" ht="12.75" customHeight="1">
      <c r="D72" s="1"/>
      <c r="G72" s="12"/>
      <c r="H72" s="2"/>
      <c r="I72" s="12"/>
      <c r="AF72" s="3"/>
      <c r="AI72" s="3"/>
      <c r="AJ72" s="3"/>
      <c r="AS72" s="14"/>
      <c r="AT72" s="14"/>
    </row>
    <row r="73" ht="12.75" customHeight="1">
      <c r="D73" s="1"/>
      <c r="G73" s="12"/>
      <c r="H73" s="2"/>
      <c r="I73" s="12"/>
      <c r="AF73" s="3"/>
      <c r="AI73" s="3"/>
      <c r="AJ73" s="3"/>
      <c r="AS73" s="14"/>
      <c r="AT73" s="14"/>
    </row>
    <row r="74" ht="12.75" customHeight="1">
      <c r="D74" s="1"/>
      <c r="G74" s="12"/>
      <c r="H74" s="2"/>
      <c r="I74" s="12"/>
      <c r="AF74" s="3"/>
      <c r="AI74" s="3"/>
      <c r="AJ74" s="3"/>
      <c r="AS74" s="14"/>
      <c r="AT74" s="14"/>
    </row>
    <row r="75" ht="12.75" customHeight="1">
      <c r="D75" s="1"/>
      <c r="G75" s="12"/>
      <c r="H75" s="2"/>
      <c r="I75" s="12"/>
      <c r="AF75" s="3"/>
      <c r="AI75" s="3"/>
      <c r="AS75" s="14"/>
      <c r="AT75" s="14"/>
    </row>
    <row r="76" ht="12.75" customHeight="1">
      <c r="D76" s="1"/>
      <c r="G76" s="12"/>
      <c r="H76" s="2"/>
      <c r="I76" s="12"/>
      <c r="AF76" s="3"/>
      <c r="AI76" s="3"/>
      <c r="AS76" s="14"/>
      <c r="AT76" s="14"/>
    </row>
    <row r="77" ht="12.75" customHeight="1">
      <c r="D77" s="1"/>
      <c r="G77" s="12"/>
      <c r="H77" s="2"/>
      <c r="I77" s="12"/>
      <c r="AF77" s="3"/>
      <c r="AI77" s="3"/>
      <c r="AJ77" s="3"/>
      <c r="AS77" s="14"/>
      <c r="AT77" s="14"/>
    </row>
    <row r="78" ht="12.75" customHeight="1">
      <c r="D78" s="1"/>
      <c r="G78" s="12"/>
      <c r="H78" s="2"/>
      <c r="I78" s="12"/>
      <c r="AF78" s="3"/>
      <c r="AI78" s="3"/>
      <c r="AJ78" s="3"/>
      <c r="AS78" s="14"/>
      <c r="AT78" s="14"/>
    </row>
    <row r="79" ht="12.75" customHeight="1">
      <c r="D79" s="1"/>
      <c r="G79" s="12"/>
      <c r="H79" s="2"/>
      <c r="I79" s="12"/>
      <c r="AF79" s="3"/>
      <c r="AI79" s="3"/>
      <c r="AJ79" s="3"/>
      <c r="AS79" s="14"/>
      <c r="AT79" s="14"/>
    </row>
    <row r="80" ht="12.75" customHeight="1">
      <c r="D80" s="1"/>
      <c r="G80" s="12"/>
      <c r="H80" s="2"/>
      <c r="I80" s="12"/>
      <c r="AF80" s="3"/>
      <c r="AI80" s="3"/>
      <c r="AS80" s="14"/>
      <c r="AT80" s="14"/>
    </row>
    <row r="81" ht="12.75" customHeight="1">
      <c r="D81" s="1"/>
      <c r="G81" s="12"/>
      <c r="H81" s="2"/>
      <c r="I81" s="12"/>
      <c r="AF81" s="3"/>
      <c r="AI81" s="3"/>
      <c r="AS81" s="14"/>
      <c r="AT81" s="14"/>
    </row>
    <row r="82" ht="12.75" customHeight="1">
      <c r="D82" s="1"/>
      <c r="G82" s="12"/>
      <c r="H82" s="2"/>
      <c r="I82" s="12"/>
      <c r="AF82" s="3"/>
      <c r="AI82" s="3"/>
      <c r="AJ82" s="3"/>
      <c r="AS82" s="14"/>
      <c r="AT82" s="14"/>
    </row>
    <row r="83" ht="12.75" customHeight="1">
      <c r="D83" s="1"/>
      <c r="G83" s="12"/>
      <c r="H83" s="2"/>
      <c r="I83" s="12"/>
      <c r="AF83" s="3"/>
      <c r="AI83" s="3"/>
      <c r="AJ83" s="3"/>
      <c r="AS83" s="14"/>
      <c r="AT83" s="14"/>
    </row>
    <row r="84" ht="12.75" customHeight="1">
      <c r="D84" s="1"/>
      <c r="G84" s="12"/>
      <c r="H84" s="2"/>
      <c r="I84" s="12"/>
      <c r="AF84" s="3"/>
      <c r="AI84" s="3"/>
      <c r="AJ84" s="3"/>
      <c r="AS84" s="14"/>
      <c r="AT84" s="14"/>
    </row>
    <row r="85" ht="12.75" customHeight="1">
      <c r="D85" s="1"/>
      <c r="G85" s="12"/>
      <c r="H85" s="2"/>
      <c r="I85" s="12"/>
      <c r="AF85" s="3"/>
      <c r="AI85" s="3"/>
      <c r="AS85" s="14"/>
      <c r="AT85" s="14"/>
    </row>
    <row r="86" ht="12.75" customHeight="1">
      <c r="D86" s="1"/>
      <c r="G86" s="12"/>
      <c r="H86" s="2"/>
      <c r="I86" s="12"/>
      <c r="AF86" s="3"/>
      <c r="AI86" s="3"/>
      <c r="AS86" s="14"/>
      <c r="AT86" s="14"/>
    </row>
    <row r="87" ht="12.75" customHeight="1">
      <c r="D87" s="1"/>
      <c r="G87" s="12"/>
      <c r="H87" s="2"/>
      <c r="I87" s="12"/>
      <c r="AF87" s="3"/>
      <c r="AI87" s="3"/>
      <c r="AJ87" s="3"/>
      <c r="AS87" s="14"/>
      <c r="AT87" s="14"/>
    </row>
    <row r="88" ht="12.75" customHeight="1">
      <c r="D88" s="1"/>
      <c r="G88" s="12"/>
      <c r="H88" s="2"/>
      <c r="I88" s="12"/>
      <c r="AF88" s="3"/>
      <c r="AI88" s="3"/>
      <c r="AJ88" s="3"/>
      <c r="AS88" s="14"/>
      <c r="AT88" s="14"/>
    </row>
    <row r="89" ht="12.75" customHeight="1">
      <c r="D89" s="1"/>
      <c r="G89" s="12"/>
      <c r="H89" s="2"/>
      <c r="I89" s="12"/>
      <c r="AF89" s="3"/>
      <c r="AI89" s="3"/>
      <c r="AJ89" s="3"/>
      <c r="AS89" s="14"/>
      <c r="AT89" s="14"/>
    </row>
    <row r="90" ht="12.75" customHeight="1">
      <c r="D90" s="1"/>
      <c r="G90" s="12"/>
      <c r="H90" s="2"/>
      <c r="I90" s="12"/>
      <c r="AF90" s="3"/>
      <c r="AI90" s="3"/>
      <c r="AS90" s="14"/>
      <c r="AT90" s="14"/>
    </row>
    <row r="91" ht="12.75" customHeight="1">
      <c r="D91" s="1"/>
      <c r="G91" s="12"/>
      <c r="H91" s="2"/>
      <c r="I91" s="12"/>
      <c r="AF91" s="3"/>
      <c r="AI91" s="3"/>
      <c r="AS91" s="14"/>
      <c r="AT91" s="14"/>
    </row>
    <row r="92" ht="12.75" customHeight="1">
      <c r="D92" s="1"/>
      <c r="G92" s="12"/>
      <c r="H92" s="2"/>
      <c r="I92" s="12"/>
      <c r="AF92" s="3"/>
      <c r="AI92" s="3"/>
      <c r="AJ92" s="3"/>
      <c r="AS92" s="14"/>
      <c r="AT92" s="14"/>
    </row>
    <row r="93" ht="12.75" customHeight="1">
      <c r="D93" s="1"/>
      <c r="G93" s="12"/>
      <c r="H93" s="2"/>
      <c r="I93" s="12"/>
      <c r="AF93" s="3"/>
      <c r="AI93" s="3"/>
      <c r="AJ93" s="3"/>
      <c r="AS93" s="14"/>
      <c r="AT93" s="14"/>
    </row>
    <row r="94" ht="12.75" customHeight="1">
      <c r="D94" s="1"/>
      <c r="G94" s="12"/>
      <c r="H94" s="2"/>
      <c r="I94" s="12"/>
      <c r="AF94" s="3"/>
      <c r="AI94" s="3"/>
      <c r="AJ94" s="3"/>
      <c r="AS94" s="14"/>
      <c r="AT94" s="14"/>
    </row>
    <row r="95" ht="12.75" customHeight="1">
      <c r="D95" s="1"/>
      <c r="G95" s="12"/>
      <c r="H95" s="2"/>
      <c r="I95" s="12"/>
      <c r="AF95" s="3"/>
      <c r="AI95" s="3"/>
      <c r="AS95" s="14"/>
      <c r="AT95" s="14"/>
    </row>
    <row r="96" ht="12.75" customHeight="1">
      <c r="D96" s="1"/>
      <c r="G96" s="12"/>
      <c r="H96" s="2"/>
      <c r="I96" s="12"/>
      <c r="AF96" s="3"/>
      <c r="AI96" s="3"/>
      <c r="AS96" s="14"/>
      <c r="AT96" s="14"/>
    </row>
    <row r="97" ht="12.75" customHeight="1">
      <c r="D97" s="1"/>
      <c r="G97" s="12"/>
      <c r="H97" s="2"/>
      <c r="I97" s="12"/>
      <c r="AF97" s="3"/>
      <c r="AI97" s="3"/>
      <c r="AJ97" s="3"/>
      <c r="AS97" s="14"/>
      <c r="AT97" s="14"/>
    </row>
    <row r="98" ht="12.75" customHeight="1">
      <c r="D98" s="1"/>
      <c r="G98" s="12"/>
      <c r="H98" s="2"/>
      <c r="I98" s="12"/>
      <c r="AF98" s="3"/>
      <c r="AI98" s="3"/>
      <c r="AJ98" s="3"/>
      <c r="AS98" s="14"/>
      <c r="AT98" s="14"/>
    </row>
    <row r="99" ht="12.75" customHeight="1">
      <c r="D99" s="1"/>
      <c r="G99" s="12"/>
      <c r="H99" s="2"/>
      <c r="I99" s="12"/>
      <c r="AF99" s="3"/>
      <c r="AI99" s="3"/>
      <c r="AJ99" s="3"/>
      <c r="AS99" s="14"/>
      <c r="AT99" s="14"/>
    </row>
    <row r="100" ht="12.75" customHeight="1">
      <c r="D100" s="1"/>
      <c r="G100" s="12"/>
      <c r="H100" s="2"/>
      <c r="I100" s="12"/>
      <c r="AF100" s="3"/>
      <c r="AI100" s="3"/>
      <c r="AS100" s="14"/>
      <c r="AT100" s="14"/>
    </row>
    <row r="101" ht="12.75" customHeight="1">
      <c r="D101" s="1"/>
      <c r="G101" s="12"/>
      <c r="H101" s="2"/>
      <c r="I101" s="12"/>
      <c r="AF101" s="3"/>
      <c r="AI101" s="3"/>
      <c r="AS101" s="14"/>
      <c r="AT101" s="14"/>
    </row>
    <row r="102" ht="12.75" customHeight="1">
      <c r="D102" s="1"/>
      <c r="H10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0"/>
    <col customWidth="1" min="2" max="2" width="15.71"/>
    <col customWidth="1" min="3" max="3" width="20.43"/>
    <col customWidth="1" min="4" max="4" width="7.0"/>
    <col customWidth="1" min="5" max="5" width="8.57"/>
    <col customWidth="1" min="6" max="6" width="10.0"/>
    <col customWidth="1" min="7" max="8" width="11.0"/>
    <col customWidth="1" min="9" max="9" width="11.29"/>
    <col customWidth="1" min="10" max="10" width="10.43"/>
    <col customWidth="1" min="11" max="11" width="9.43"/>
    <col customWidth="1" min="12" max="12" width="10.29"/>
    <col customWidth="1" min="13" max="13" width="12.29"/>
    <col customWidth="1" min="14" max="14" width="9.57"/>
    <col customWidth="1" min="15" max="15" width="4.86"/>
    <col customWidth="1" min="16" max="16" width="6.57"/>
    <col customWidth="1" min="17" max="17" width="12.43"/>
    <col customWidth="1" min="18" max="18" width="10.57"/>
    <col customWidth="1" min="19" max="19" width="18.43"/>
    <col customWidth="1" min="20" max="20" width="8.14"/>
    <col customWidth="1" min="21" max="21" width="15.43"/>
    <col customWidth="1" min="22" max="22" width="28.57"/>
    <col customWidth="1" min="23" max="23" width="18.0"/>
    <col customWidth="1" min="24" max="24" width="15.71"/>
    <col customWidth="1" min="25" max="25" width="11.86"/>
    <col customWidth="1" min="26" max="26" width="17.86"/>
    <col customWidth="1" min="27" max="27" width="16.86"/>
    <col customWidth="1" min="28" max="28" width="15.43"/>
    <col customWidth="1" min="29" max="29" width="15.29"/>
    <col customWidth="1" min="30" max="30" width="16.71"/>
    <col customWidth="1" min="31" max="31" width="10.57"/>
    <col customWidth="1" min="32" max="32" width="18.43"/>
    <col customWidth="1" min="33" max="33" width="8.14"/>
    <col customWidth="1" min="34" max="34" width="15.43"/>
    <col customWidth="1" min="35" max="35" width="28.57"/>
    <col customWidth="1" min="36" max="36" width="18.0"/>
    <col customWidth="1" min="37" max="37" width="15.71"/>
    <col customWidth="1" min="38" max="38" width="34.86"/>
    <col customWidth="1" min="39" max="39" width="17.86"/>
    <col customWidth="1" min="40" max="40" width="16.86"/>
    <col customWidth="1" min="41" max="41" width="15.43"/>
    <col customWidth="1" min="42" max="42" width="15.29"/>
    <col customWidth="1" min="43" max="43" width="16.71"/>
    <col customWidth="1" min="44" max="45" width="15.71"/>
    <col customWidth="1" min="46" max="46" width="23.0"/>
    <col customWidth="1" min="47" max="47" width="15.14"/>
    <col customWidth="1" min="48" max="48" width="10.0"/>
    <col customWidth="1" min="49" max="49" width="23.0"/>
    <col customWidth="1" min="50" max="50" width="21.57"/>
    <col customWidth="1" min="51" max="51" width="9.71"/>
    <col customWidth="1" min="52" max="54" width="7.57"/>
    <col customWidth="1" min="55" max="55" width="7.0"/>
    <col customWidth="1" min="56" max="56" width="11.57"/>
    <col customWidth="1" min="57" max="57" width="4.86"/>
    <col customWidth="1" min="58" max="58" width="12.43"/>
    <col customWidth="1" min="59" max="60" width="8.14"/>
  </cols>
  <sheetData>
    <row r="1" ht="12.7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37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73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ht="12.75" customHeight="1">
      <c r="A2" s="4">
        <v>43116.0</v>
      </c>
      <c r="B2" s="5" t="s">
        <v>64</v>
      </c>
      <c r="C2" s="5" t="s">
        <v>65</v>
      </c>
      <c r="D2" s="6" t="s">
        <v>75</v>
      </c>
      <c r="E2" s="5" t="s">
        <v>76</v>
      </c>
      <c r="F2" s="5" t="s">
        <v>77</v>
      </c>
      <c r="G2" s="7" t="s">
        <v>71</v>
      </c>
      <c r="H2" s="5" t="s">
        <v>80</v>
      </c>
      <c r="I2" s="5" t="s">
        <v>81</v>
      </c>
      <c r="J2" s="5" t="s">
        <v>78</v>
      </c>
      <c r="K2" s="5" t="s">
        <v>78</v>
      </c>
      <c r="L2" s="9">
        <v>-100000.0</v>
      </c>
      <c r="M2" s="9">
        <v>-50000.0</v>
      </c>
      <c r="N2" s="9">
        <v>-50000.0</v>
      </c>
      <c r="O2" s="5" t="s">
        <v>85</v>
      </c>
      <c r="P2" s="10">
        <v>999.0</v>
      </c>
      <c r="Q2" s="5" t="s">
        <v>95</v>
      </c>
      <c r="R2" s="5" t="s">
        <v>89</v>
      </c>
      <c r="S2" s="5"/>
      <c r="T2" s="5" t="s">
        <v>76</v>
      </c>
      <c r="U2" s="5" t="s">
        <v>103</v>
      </c>
      <c r="V2" s="5" t="s">
        <v>90</v>
      </c>
      <c r="W2" s="5" t="s">
        <v>108</v>
      </c>
      <c r="X2" s="5" t="s">
        <v>110</v>
      </c>
      <c r="Y2" s="5"/>
      <c r="Z2" s="5"/>
      <c r="AA2" s="5" t="s">
        <v>77</v>
      </c>
      <c r="AB2" s="5" t="s">
        <v>80</v>
      </c>
      <c r="AC2" s="5" t="s">
        <v>114</v>
      </c>
      <c r="AD2" s="5" t="s">
        <v>115</v>
      </c>
      <c r="AE2" s="5" t="s">
        <v>106</v>
      </c>
      <c r="AF2" s="5" t="s">
        <v>116</v>
      </c>
      <c r="AG2" s="5" t="s">
        <v>76</v>
      </c>
      <c r="AH2" s="5" t="s">
        <v>103</v>
      </c>
      <c r="AI2" s="5" t="s">
        <v>90</v>
      </c>
      <c r="AJ2" s="5" t="s">
        <v>108</v>
      </c>
      <c r="AK2" s="5" t="s">
        <v>110</v>
      </c>
      <c r="AL2" s="5" t="s">
        <v>119</v>
      </c>
      <c r="AM2" s="5" t="s">
        <v>103</v>
      </c>
      <c r="AN2" s="5" t="s">
        <v>77</v>
      </c>
      <c r="AO2" s="5" t="s">
        <v>80</v>
      </c>
      <c r="AP2" s="5" t="s">
        <v>114</v>
      </c>
      <c r="AQ2" s="5"/>
      <c r="AR2" s="5" t="s">
        <v>117</v>
      </c>
      <c r="AS2" s="5" t="s">
        <v>79</v>
      </c>
      <c r="AT2" s="5" t="s">
        <v>105</v>
      </c>
      <c r="AU2" s="5" t="s">
        <v>107</v>
      </c>
      <c r="AV2" s="5" t="s">
        <v>109</v>
      </c>
      <c r="AW2" s="5" t="s">
        <v>105</v>
      </c>
      <c r="AX2" s="5" t="s">
        <v>111</v>
      </c>
      <c r="AY2" s="5" t="s">
        <v>112</v>
      </c>
      <c r="AZ2" s="10">
        <v>-228013.18</v>
      </c>
      <c r="BA2" s="10">
        <v>-232065.84</v>
      </c>
      <c r="BB2" s="10">
        <v>1.0E7</v>
      </c>
      <c r="BC2" s="10">
        <f t="shared" ref="BC2:BC6" si="1">0.02*BB2</f>
        <v>200000</v>
      </c>
      <c r="BD2" s="10">
        <f t="shared" ref="BD2:BD6" si="2">175+0.0075*BC2</f>
        <v>1675</v>
      </c>
      <c r="BE2" s="10">
        <f t="shared" ref="BE2:BE6" si="3">(3+4*BF2)/100000*BB2</f>
        <v>1920</v>
      </c>
      <c r="BF2" s="10">
        <v>4.05</v>
      </c>
      <c r="BG2" s="7"/>
      <c r="BH2" s="7"/>
    </row>
    <row r="3" ht="12.75" customHeight="1">
      <c r="A3" s="4">
        <v>43116.0</v>
      </c>
      <c r="B3" s="5" t="s">
        <v>121</v>
      </c>
      <c r="C3" s="5" t="s">
        <v>122</v>
      </c>
      <c r="D3" s="6" t="s">
        <v>140</v>
      </c>
      <c r="E3" s="5" t="s">
        <v>68</v>
      </c>
      <c r="F3" s="5" t="s">
        <v>77</v>
      </c>
      <c r="G3" s="7" t="s">
        <v>71</v>
      </c>
      <c r="H3" s="5" t="s">
        <v>80</v>
      </c>
      <c r="I3" s="5" t="s">
        <v>81</v>
      </c>
      <c r="J3" s="5" t="s">
        <v>78</v>
      </c>
      <c r="K3" s="5" t="s">
        <v>78</v>
      </c>
      <c r="L3" s="9">
        <v>-100000.0</v>
      </c>
      <c r="M3" s="9">
        <v>-50000.0</v>
      </c>
      <c r="N3" s="9">
        <v>-50000.0</v>
      </c>
      <c r="O3" s="5" t="s">
        <v>144</v>
      </c>
      <c r="P3" s="10">
        <v>999.0</v>
      </c>
      <c r="Q3" s="5" t="s">
        <v>95</v>
      </c>
      <c r="R3" s="5" t="s">
        <v>89</v>
      </c>
      <c r="S3" s="5"/>
      <c r="T3" s="5" t="s">
        <v>68</v>
      </c>
      <c r="U3" s="5" t="s">
        <v>103</v>
      </c>
      <c r="V3" s="5" t="s">
        <v>90</v>
      </c>
      <c r="W3" s="5" t="s">
        <v>92</v>
      </c>
      <c r="X3" s="5" t="s">
        <v>93</v>
      </c>
      <c r="Y3" s="5"/>
      <c r="Z3" s="5"/>
      <c r="AA3" s="5" t="s">
        <v>77</v>
      </c>
      <c r="AB3" s="5" t="s">
        <v>80</v>
      </c>
      <c r="AC3" s="5" t="s">
        <v>114</v>
      </c>
      <c r="AD3" s="5" t="s">
        <v>148</v>
      </c>
      <c r="AE3" s="5" t="s">
        <v>106</v>
      </c>
      <c r="AF3" s="5" t="s">
        <v>116</v>
      </c>
      <c r="AG3" s="5" t="s">
        <v>68</v>
      </c>
      <c r="AH3" s="5" t="s">
        <v>103</v>
      </c>
      <c r="AI3" s="5" t="s">
        <v>90</v>
      </c>
      <c r="AJ3" s="5" t="s">
        <v>92</v>
      </c>
      <c r="AK3" s="5" t="s">
        <v>93</v>
      </c>
      <c r="AL3" s="5" t="s">
        <v>153</v>
      </c>
      <c r="AM3" s="5" t="s">
        <v>103</v>
      </c>
      <c r="AN3" s="5" t="s">
        <v>77</v>
      </c>
      <c r="AO3" s="5" t="s">
        <v>80</v>
      </c>
      <c r="AP3" s="5" t="s">
        <v>114</v>
      </c>
      <c r="AQ3" s="5"/>
      <c r="AR3" s="5" t="s">
        <v>79</v>
      </c>
      <c r="AS3" s="5" t="s">
        <v>117</v>
      </c>
      <c r="AT3" s="5" t="s">
        <v>105</v>
      </c>
      <c r="AU3" s="5" t="s">
        <v>107</v>
      </c>
      <c r="AV3" s="5" t="s">
        <v>109</v>
      </c>
      <c r="AW3" s="5" t="s">
        <v>105</v>
      </c>
      <c r="AX3" s="5" t="s">
        <v>111</v>
      </c>
      <c r="AY3" s="5" t="s">
        <v>139</v>
      </c>
      <c r="AZ3" s="10">
        <v>62866.02</v>
      </c>
      <c r="BA3" s="10">
        <v>73213.58</v>
      </c>
      <c r="BB3" s="10">
        <v>1.0E7</v>
      </c>
      <c r="BC3" s="10">
        <f t="shared" si="1"/>
        <v>200000</v>
      </c>
      <c r="BD3" s="10">
        <f t="shared" si="2"/>
        <v>1675</v>
      </c>
      <c r="BE3" s="10">
        <f t="shared" si="3"/>
        <v>1920</v>
      </c>
      <c r="BF3" s="10">
        <v>4.05</v>
      </c>
      <c r="BG3" s="7"/>
      <c r="BH3" s="7"/>
    </row>
    <row r="4" ht="12.75" customHeight="1">
      <c r="A4" s="4">
        <v>43116.0</v>
      </c>
      <c r="B4" s="5" t="s">
        <v>145</v>
      </c>
      <c r="C4" s="5" t="s">
        <v>146</v>
      </c>
      <c r="D4" s="6" t="s">
        <v>172</v>
      </c>
      <c r="E4" s="5" t="s">
        <v>131</v>
      </c>
      <c r="F4" s="5" t="s">
        <v>174</v>
      </c>
      <c r="G4" s="7" t="s">
        <v>71</v>
      </c>
      <c r="H4" s="5" t="s">
        <v>176</v>
      </c>
      <c r="I4" s="5" t="s">
        <v>81</v>
      </c>
      <c r="J4" s="5" t="s">
        <v>78</v>
      </c>
      <c r="K4" s="5" t="s">
        <v>78</v>
      </c>
      <c r="L4" s="9">
        <v>-100000.0</v>
      </c>
      <c r="M4" s="9">
        <v>-50000.0</v>
      </c>
      <c r="N4" s="9">
        <v>-50000.0</v>
      </c>
      <c r="O4" s="10">
        <v>0.0</v>
      </c>
      <c r="P4" s="10">
        <v>999.0</v>
      </c>
      <c r="Q4" s="5" t="s">
        <v>95</v>
      </c>
      <c r="R4" s="5" t="s">
        <v>89</v>
      </c>
      <c r="S4" s="5"/>
      <c r="T4" s="5" t="s">
        <v>131</v>
      </c>
      <c r="U4" s="5" t="s">
        <v>103</v>
      </c>
      <c r="V4" s="5" t="s">
        <v>90</v>
      </c>
      <c r="W4" s="5" t="s">
        <v>136</v>
      </c>
      <c r="X4" s="5" t="s">
        <v>93</v>
      </c>
      <c r="Y4" s="5"/>
      <c r="Z4" s="5"/>
      <c r="AA4" s="5" t="s">
        <v>174</v>
      </c>
      <c r="AB4" s="5" t="s">
        <v>176</v>
      </c>
      <c r="AC4" s="5" t="s">
        <v>114</v>
      </c>
      <c r="AD4" s="5" t="s">
        <v>86</v>
      </c>
      <c r="AE4" s="5" t="s">
        <v>106</v>
      </c>
      <c r="AF4" s="5" t="s">
        <v>116</v>
      </c>
      <c r="AG4" s="5" t="s">
        <v>131</v>
      </c>
      <c r="AH4" s="5" t="s">
        <v>103</v>
      </c>
      <c r="AI4" s="5" t="s">
        <v>90</v>
      </c>
      <c r="AJ4" s="5" t="s">
        <v>136</v>
      </c>
      <c r="AK4" s="5" t="s">
        <v>93</v>
      </c>
      <c r="AL4" s="5" t="s">
        <v>190</v>
      </c>
      <c r="AM4" s="5" t="s">
        <v>103</v>
      </c>
      <c r="AN4" s="5" t="s">
        <v>174</v>
      </c>
      <c r="AO4" s="5" t="s">
        <v>176</v>
      </c>
      <c r="AP4" s="5" t="s">
        <v>114</v>
      </c>
      <c r="AQ4" s="5"/>
      <c r="AR4" s="5" t="s">
        <v>79</v>
      </c>
      <c r="AS4" s="5" t="s">
        <v>117</v>
      </c>
      <c r="AT4" s="5" t="s">
        <v>167</v>
      </c>
      <c r="AU4" s="5" t="s">
        <v>162</v>
      </c>
      <c r="AV4" s="5" t="s">
        <v>165</v>
      </c>
      <c r="AW4" s="5" t="s">
        <v>167</v>
      </c>
      <c r="AX4" s="5" t="s">
        <v>169</v>
      </c>
      <c r="AY4" s="5" t="s">
        <v>171</v>
      </c>
      <c r="AZ4" s="10">
        <v>-542.0</v>
      </c>
      <c r="BA4" s="10">
        <v>-557.0</v>
      </c>
      <c r="BB4" s="10">
        <v>1.0E7</v>
      </c>
      <c r="BC4" s="10">
        <f t="shared" si="1"/>
        <v>200000</v>
      </c>
      <c r="BD4" s="10">
        <f t="shared" si="2"/>
        <v>1675</v>
      </c>
      <c r="BE4" s="10">
        <f t="shared" si="3"/>
        <v>1920</v>
      </c>
      <c r="BF4" s="10">
        <v>4.05</v>
      </c>
      <c r="BG4" s="7"/>
      <c r="BH4" s="7"/>
    </row>
    <row r="5" ht="12.75" customHeight="1">
      <c r="A5" s="4">
        <v>43116.0</v>
      </c>
      <c r="B5" s="5" t="s">
        <v>64</v>
      </c>
      <c r="C5" s="5" t="s">
        <v>65</v>
      </c>
      <c r="D5" s="6" t="s">
        <v>205</v>
      </c>
      <c r="E5" s="5" t="s">
        <v>155</v>
      </c>
      <c r="F5" s="5" t="s">
        <v>206</v>
      </c>
      <c r="G5" s="7" t="s">
        <v>71</v>
      </c>
      <c r="H5" s="5" t="s">
        <v>207</v>
      </c>
      <c r="I5" s="5" t="s">
        <v>81</v>
      </c>
      <c r="J5" s="5" t="s">
        <v>78</v>
      </c>
      <c r="K5" s="5" t="s">
        <v>78</v>
      </c>
      <c r="L5" s="9">
        <v>-100000.0</v>
      </c>
      <c r="M5" s="9">
        <v>-50000.0</v>
      </c>
      <c r="N5" s="9">
        <v>-50000.0</v>
      </c>
      <c r="O5" s="5" t="s">
        <v>208</v>
      </c>
      <c r="P5" s="10">
        <v>999.0</v>
      </c>
      <c r="Q5" s="5" t="s">
        <v>95</v>
      </c>
      <c r="R5" s="5" t="s">
        <v>89</v>
      </c>
      <c r="S5" s="5"/>
      <c r="T5" s="5" t="s">
        <v>155</v>
      </c>
      <c r="U5" s="5" t="s">
        <v>103</v>
      </c>
      <c r="V5" s="5" t="s">
        <v>90</v>
      </c>
      <c r="W5" s="5" t="s">
        <v>161</v>
      </c>
      <c r="X5" s="5" t="s">
        <v>110</v>
      </c>
      <c r="Y5" s="5"/>
      <c r="Z5" s="5"/>
      <c r="AA5" s="5" t="s">
        <v>206</v>
      </c>
      <c r="AB5" s="5" t="s">
        <v>207</v>
      </c>
      <c r="AC5" s="5" t="s">
        <v>114</v>
      </c>
      <c r="AD5" s="5" t="s">
        <v>159</v>
      </c>
      <c r="AE5" s="5" t="s">
        <v>106</v>
      </c>
      <c r="AF5" s="5" t="s">
        <v>116</v>
      </c>
      <c r="AG5" s="5" t="s">
        <v>155</v>
      </c>
      <c r="AH5" s="5" t="s">
        <v>103</v>
      </c>
      <c r="AI5" s="5" t="s">
        <v>90</v>
      </c>
      <c r="AJ5" s="5" t="s">
        <v>161</v>
      </c>
      <c r="AK5" s="5" t="s">
        <v>110</v>
      </c>
      <c r="AL5" s="5" t="s">
        <v>209</v>
      </c>
      <c r="AM5" s="5" t="s">
        <v>103</v>
      </c>
      <c r="AN5" s="5" t="s">
        <v>206</v>
      </c>
      <c r="AO5" s="5" t="s">
        <v>210</v>
      </c>
      <c r="AP5" s="5" t="s">
        <v>114</v>
      </c>
      <c r="AQ5" s="5"/>
      <c r="AR5" s="5" t="s">
        <v>117</v>
      </c>
      <c r="AS5" s="5" t="s">
        <v>79</v>
      </c>
      <c r="AT5" s="5" t="s">
        <v>167</v>
      </c>
      <c r="AU5" s="5" t="s">
        <v>162</v>
      </c>
      <c r="AV5" s="5" t="s">
        <v>165</v>
      </c>
      <c r="AW5" s="5" t="s">
        <v>167</v>
      </c>
      <c r="AX5" s="5" t="s">
        <v>169</v>
      </c>
      <c r="AY5" s="5" t="s">
        <v>185</v>
      </c>
      <c r="AZ5" s="10">
        <v>-88565.01</v>
      </c>
      <c r="BA5" s="10">
        <v>-88791.14</v>
      </c>
      <c r="BB5" s="10">
        <v>1.0E7</v>
      </c>
      <c r="BC5" s="10">
        <f t="shared" si="1"/>
        <v>200000</v>
      </c>
      <c r="BD5" s="10">
        <f t="shared" si="2"/>
        <v>1675</v>
      </c>
      <c r="BE5" s="10">
        <f t="shared" si="3"/>
        <v>1920</v>
      </c>
      <c r="BF5" s="10">
        <v>4.05</v>
      </c>
      <c r="BG5" s="7"/>
      <c r="BH5" s="7"/>
    </row>
    <row r="6" ht="12.75" customHeight="1">
      <c r="A6" s="4">
        <v>43116.0</v>
      </c>
      <c r="B6" s="5" t="s">
        <v>186</v>
      </c>
      <c r="C6" s="5" t="s">
        <v>122</v>
      </c>
      <c r="D6" s="6" t="s">
        <v>211</v>
      </c>
      <c r="E6" s="5" t="s">
        <v>76</v>
      </c>
      <c r="F6" s="5" t="s">
        <v>77</v>
      </c>
      <c r="G6" s="7" t="s">
        <v>71</v>
      </c>
      <c r="H6" s="5" t="s">
        <v>80</v>
      </c>
      <c r="I6" s="5" t="s">
        <v>81</v>
      </c>
      <c r="J6" s="5" t="s">
        <v>78</v>
      </c>
      <c r="K6" s="5" t="s">
        <v>78</v>
      </c>
      <c r="L6" s="9">
        <v>-100000.0</v>
      </c>
      <c r="M6" s="9">
        <v>-50000.0</v>
      </c>
      <c r="N6" s="9">
        <v>-50000.0</v>
      </c>
      <c r="O6" s="5" t="s">
        <v>212</v>
      </c>
      <c r="P6" s="10">
        <v>999.0</v>
      </c>
      <c r="Q6" s="5" t="s">
        <v>95</v>
      </c>
      <c r="R6" s="5" t="s">
        <v>89</v>
      </c>
      <c r="S6" s="5"/>
      <c r="T6" s="5" t="s">
        <v>76</v>
      </c>
      <c r="U6" s="5" t="s">
        <v>103</v>
      </c>
      <c r="V6" s="5" t="s">
        <v>90</v>
      </c>
      <c r="W6" s="5" t="s">
        <v>108</v>
      </c>
      <c r="X6" s="5" t="s">
        <v>110</v>
      </c>
      <c r="Y6" s="5"/>
      <c r="Z6" s="5"/>
      <c r="AA6" s="5" t="s">
        <v>77</v>
      </c>
      <c r="AB6" s="5" t="s">
        <v>80</v>
      </c>
      <c r="AC6" s="5" t="s">
        <v>114</v>
      </c>
      <c r="AD6" s="5" t="s">
        <v>115</v>
      </c>
      <c r="AE6" s="5" t="s">
        <v>106</v>
      </c>
      <c r="AF6" s="5" t="s">
        <v>116</v>
      </c>
      <c r="AG6" s="5" t="s">
        <v>76</v>
      </c>
      <c r="AH6" s="5" t="s">
        <v>103</v>
      </c>
      <c r="AI6" s="5" t="s">
        <v>90</v>
      </c>
      <c r="AJ6" s="5" t="s">
        <v>108</v>
      </c>
      <c r="AK6" s="5" t="s">
        <v>110</v>
      </c>
      <c r="AL6" s="5" t="s">
        <v>119</v>
      </c>
      <c r="AM6" s="5" t="s">
        <v>103</v>
      </c>
      <c r="AN6" s="5" t="s">
        <v>77</v>
      </c>
      <c r="AO6" s="5" t="s">
        <v>80</v>
      </c>
      <c r="AP6" s="5" t="s">
        <v>114</v>
      </c>
      <c r="AQ6" s="5"/>
      <c r="AR6" s="5" t="s">
        <v>79</v>
      </c>
      <c r="AS6" s="5" t="s">
        <v>117</v>
      </c>
      <c r="AT6" s="5" t="s">
        <v>105</v>
      </c>
      <c r="AU6" s="5" t="s">
        <v>107</v>
      </c>
      <c r="AV6" s="5" t="s">
        <v>109</v>
      </c>
      <c r="AW6" s="5" t="s">
        <v>105</v>
      </c>
      <c r="AX6" s="5" t="s">
        <v>111</v>
      </c>
      <c r="AY6" s="5" t="s">
        <v>204</v>
      </c>
      <c r="AZ6" s="10">
        <v>228013.18</v>
      </c>
      <c r="BA6" s="10">
        <v>232065.84</v>
      </c>
      <c r="BB6" s="10">
        <v>1.0E7</v>
      </c>
      <c r="BC6" s="10">
        <f t="shared" si="1"/>
        <v>200000</v>
      </c>
      <c r="BD6" s="10">
        <f t="shared" si="2"/>
        <v>1675</v>
      </c>
      <c r="BE6" s="10">
        <f t="shared" si="3"/>
        <v>1920</v>
      </c>
      <c r="BF6" s="10">
        <v>4.05</v>
      </c>
      <c r="BG6" s="7"/>
      <c r="BH6" s="7"/>
    </row>
    <row r="7" ht="12.75" customHeight="1">
      <c r="D7" s="1"/>
      <c r="G7" s="12"/>
      <c r="AT7" s="3"/>
      <c r="AW7" s="3"/>
      <c r="AX7" s="3"/>
    </row>
    <row r="8" ht="12.75" customHeight="1">
      <c r="D8" s="1"/>
      <c r="G8" s="12"/>
      <c r="AT8" s="3"/>
      <c r="AW8" s="3"/>
      <c r="AX8" s="3"/>
    </row>
    <row r="9" ht="12.75" customHeight="1">
      <c r="D9" s="1"/>
      <c r="G9" s="12"/>
      <c r="AT9" s="3"/>
      <c r="AW9" s="3"/>
      <c r="AX9" s="3"/>
    </row>
    <row r="10" ht="12.75" customHeight="1">
      <c r="D10" s="1"/>
      <c r="G10" s="12"/>
      <c r="AT10" s="3"/>
      <c r="AW10" s="3"/>
    </row>
    <row r="11" ht="12.75" customHeight="1">
      <c r="D11" s="1"/>
      <c r="G11" s="12"/>
      <c r="AT11" s="3"/>
      <c r="AW11" s="3"/>
    </row>
    <row r="12" ht="12.75" customHeight="1">
      <c r="D12" s="1"/>
      <c r="G12" s="12"/>
      <c r="AT12" s="3"/>
      <c r="AW12" s="3"/>
      <c r="AX12" s="3"/>
    </row>
    <row r="13" ht="12.75" customHeight="1">
      <c r="D13" s="1"/>
      <c r="G13" s="12"/>
      <c r="AT13" s="3"/>
      <c r="AW13" s="3"/>
      <c r="AX13" s="3"/>
    </row>
    <row r="14" ht="12.75" customHeight="1">
      <c r="D14" s="1"/>
      <c r="G14" s="12"/>
      <c r="AT14" s="3"/>
      <c r="AW14" s="3"/>
      <c r="AX14" s="3"/>
    </row>
    <row r="15" ht="12.75" customHeight="1">
      <c r="D15" s="1"/>
      <c r="G15" s="12"/>
      <c r="AT15" s="3"/>
      <c r="AW15" s="3"/>
    </row>
    <row r="16" ht="12.75" customHeight="1">
      <c r="D16" s="1"/>
      <c r="G16" s="12"/>
      <c r="AT16" s="3"/>
      <c r="AW16" s="3"/>
    </row>
    <row r="17" ht="12.75" customHeight="1">
      <c r="D17" s="1"/>
      <c r="G17" s="12"/>
      <c r="AT17" s="3"/>
      <c r="AW17" s="3"/>
      <c r="AX17" s="3"/>
    </row>
    <row r="18" ht="12.75" customHeight="1">
      <c r="D18" s="1"/>
      <c r="G18" s="12"/>
      <c r="AT18" s="3"/>
      <c r="AW18" s="3"/>
      <c r="AX18" s="3"/>
    </row>
    <row r="19" ht="12.75" customHeight="1">
      <c r="D19" s="1"/>
      <c r="G19" s="12"/>
      <c r="AT19" s="3"/>
      <c r="AW19" s="3"/>
      <c r="AX19" s="3"/>
    </row>
    <row r="20" ht="12.75" customHeight="1">
      <c r="D20" s="1"/>
      <c r="G20" s="12"/>
      <c r="AT20" s="3"/>
      <c r="AW20" s="3"/>
    </row>
    <row r="21" ht="12.75" customHeight="1">
      <c r="D21" s="1"/>
      <c r="G21" s="12"/>
      <c r="AT21" s="3"/>
      <c r="AW21" s="3"/>
    </row>
    <row r="22" ht="12.75" customHeight="1">
      <c r="D22" s="1"/>
      <c r="G22" s="12"/>
      <c r="AT22" s="3"/>
      <c r="AW22" s="3"/>
      <c r="AX22" s="3"/>
    </row>
    <row r="23" ht="12.75" customHeight="1">
      <c r="D23" s="1"/>
      <c r="G23" s="12"/>
      <c r="AT23" s="3"/>
      <c r="AW23" s="3"/>
      <c r="AX23" s="3"/>
    </row>
    <row r="24" ht="12.75" customHeight="1">
      <c r="D24" s="1"/>
      <c r="G24" s="12"/>
      <c r="AT24" s="3"/>
      <c r="AW24" s="3"/>
      <c r="AX24" s="3"/>
    </row>
    <row r="25" ht="12.75" customHeight="1">
      <c r="D25" s="1"/>
      <c r="G25" s="12"/>
      <c r="AT25" s="3"/>
      <c r="AW25" s="3"/>
    </row>
    <row r="26" ht="12.75" customHeight="1">
      <c r="D26" s="1"/>
      <c r="G26" s="12"/>
      <c r="AT26" s="3"/>
      <c r="AW26" s="3"/>
    </row>
    <row r="27" ht="12.75" customHeight="1">
      <c r="D27" s="1"/>
      <c r="G27" s="12"/>
      <c r="AT27" s="3"/>
      <c r="AW27" s="3"/>
      <c r="AX27" s="3"/>
    </row>
    <row r="28" ht="12.75" customHeight="1">
      <c r="D28" s="1"/>
      <c r="G28" s="12"/>
      <c r="AT28" s="3"/>
      <c r="AW28" s="3"/>
      <c r="AX28" s="3"/>
    </row>
    <row r="29" ht="12.75" customHeight="1">
      <c r="D29" s="1"/>
      <c r="G29" s="12"/>
      <c r="AT29" s="3"/>
      <c r="AW29" s="3"/>
      <c r="AX29" s="3"/>
    </row>
    <row r="30" ht="12.75" customHeight="1">
      <c r="D30" s="1"/>
      <c r="G30" s="12"/>
      <c r="AT30" s="3"/>
      <c r="AW30" s="3"/>
    </row>
    <row r="31" ht="12.75" customHeight="1">
      <c r="D31" s="1"/>
      <c r="G31" s="12"/>
      <c r="AT31" s="3"/>
      <c r="AW31" s="3"/>
    </row>
    <row r="32" ht="12.75" customHeight="1">
      <c r="D32" s="1"/>
      <c r="G32" s="12"/>
      <c r="AT32" s="3"/>
      <c r="AW32" s="3"/>
      <c r="AX32" s="3"/>
    </row>
    <row r="33" ht="12.75" customHeight="1">
      <c r="D33" s="1"/>
      <c r="G33" s="12"/>
      <c r="AT33" s="3"/>
      <c r="AW33" s="3"/>
      <c r="AX33" s="3"/>
    </row>
    <row r="34" ht="12.75" customHeight="1">
      <c r="D34" s="1"/>
      <c r="G34" s="12"/>
      <c r="AT34" s="3"/>
      <c r="AW34" s="3"/>
      <c r="AX34" s="3"/>
    </row>
    <row r="35" ht="12.75" customHeight="1">
      <c r="D35" s="1"/>
      <c r="G35" s="12"/>
      <c r="AT35" s="3"/>
      <c r="AW35" s="3"/>
    </row>
    <row r="36" ht="12.75" customHeight="1">
      <c r="D36" s="1"/>
      <c r="G36" s="12"/>
      <c r="AT36" s="3"/>
      <c r="AW36" s="3"/>
    </row>
    <row r="37" ht="12.75" customHeight="1">
      <c r="D37" s="1"/>
      <c r="G37" s="12"/>
      <c r="AT37" s="3"/>
      <c r="AW37" s="3"/>
      <c r="AX37" s="3"/>
    </row>
    <row r="38" ht="12.75" customHeight="1">
      <c r="D38" s="1"/>
      <c r="G38" s="12"/>
      <c r="AT38" s="3"/>
      <c r="AW38" s="3"/>
      <c r="AX38" s="3"/>
    </row>
    <row r="39" ht="12.75" customHeight="1">
      <c r="D39" s="1"/>
      <c r="G39" s="12"/>
      <c r="AT39" s="3"/>
      <c r="AW39" s="3"/>
      <c r="AX39" s="3"/>
    </row>
    <row r="40" ht="12.75" customHeight="1">
      <c r="D40" s="1"/>
      <c r="G40" s="12"/>
      <c r="AT40" s="3"/>
      <c r="AW40" s="3"/>
    </row>
    <row r="41" ht="12.75" customHeight="1">
      <c r="D41" s="1"/>
      <c r="G41" s="12"/>
      <c r="AT41" s="3"/>
      <c r="AW41" s="3"/>
    </row>
    <row r="42" ht="12.75" customHeight="1">
      <c r="D42" s="1"/>
      <c r="G42" s="12"/>
      <c r="AT42" s="3"/>
      <c r="AW42" s="3"/>
      <c r="AX42" s="3"/>
    </row>
    <row r="43" ht="12.75" customHeight="1">
      <c r="D43" s="1"/>
      <c r="G43" s="12"/>
      <c r="AT43" s="3"/>
      <c r="AW43" s="3"/>
      <c r="AX43" s="3"/>
    </row>
    <row r="44" ht="12.75" customHeight="1">
      <c r="D44" s="1"/>
      <c r="G44" s="12"/>
      <c r="AT44" s="3"/>
      <c r="AW44" s="3"/>
      <c r="AX44" s="3"/>
    </row>
    <row r="45" ht="12.75" customHeight="1">
      <c r="D45" s="1"/>
      <c r="G45" s="12"/>
      <c r="AT45" s="3"/>
      <c r="AW45" s="3"/>
    </row>
    <row r="46" ht="12.75" customHeight="1">
      <c r="D46" s="1"/>
      <c r="G46" s="12"/>
      <c r="AT46" s="3"/>
      <c r="AW46" s="3"/>
    </row>
    <row r="47" ht="12.75" customHeight="1">
      <c r="D47" s="1"/>
      <c r="G47" s="12"/>
      <c r="AT47" s="3"/>
      <c r="AW47" s="3"/>
      <c r="AX47" s="3"/>
    </row>
    <row r="48" ht="12.75" customHeight="1">
      <c r="D48" s="1"/>
      <c r="G48" s="12"/>
      <c r="AT48" s="3"/>
      <c r="AW48" s="3"/>
      <c r="AX48" s="3"/>
    </row>
    <row r="49" ht="12.75" customHeight="1">
      <c r="D49" s="1"/>
      <c r="G49" s="12"/>
      <c r="AT49" s="3"/>
      <c r="AW49" s="3"/>
      <c r="AX49" s="3"/>
    </row>
    <row r="50" ht="12.75" customHeight="1">
      <c r="D50" s="1"/>
      <c r="G50" s="12"/>
      <c r="AT50" s="3"/>
      <c r="AW50" s="3"/>
    </row>
    <row r="51" ht="12.75" customHeight="1">
      <c r="D51" s="1"/>
      <c r="G51" s="12"/>
      <c r="AT51" s="3"/>
      <c r="AW51" s="3"/>
    </row>
    <row r="52" ht="12.75" customHeight="1">
      <c r="D52" s="1"/>
      <c r="G52" s="12"/>
      <c r="AT52" s="3"/>
      <c r="AW52" s="3"/>
      <c r="AX52" s="3"/>
    </row>
    <row r="53" ht="12.75" customHeight="1">
      <c r="D53" s="1"/>
      <c r="G53" s="12"/>
      <c r="AT53" s="3"/>
      <c r="AW53" s="3"/>
      <c r="AX53" s="3"/>
    </row>
    <row r="54" ht="12.75" customHeight="1">
      <c r="D54" s="1"/>
      <c r="G54" s="12"/>
      <c r="AT54" s="3"/>
      <c r="AW54" s="3"/>
      <c r="AX54" s="3"/>
    </row>
    <row r="55" ht="12.75" customHeight="1">
      <c r="D55" s="1"/>
      <c r="G55" s="12"/>
      <c r="AT55" s="3"/>
      <c r="AW55" s="3"/>
    </row>
    <row r="56" ht="12.75" customHeight="1">
      <c r="D56" s="1"/>
      <c r="G56" s="12"/>
      <c r="AT56" s="3"/>
      <c r="AW56" s="3"/>
    </row>
    <row r="57" ht="12.75" customHeight="1">
      <c r="D57" s="1"/>
      <c r="G57" s="12"/>
      <c r="AT57" s="3"/>
      <c r="AW57" s="3"/>
      <c r="AX57" s="3"/>
    </row>
    <row r="58" ht="12.75" customHeight="1">
      <c r="D58" s="1"/>
      <c r="G58" s="12"/>
      <c r="AT58" s="3"/>
      <c r="AW58" s="3"/>
      <c r="AX58" s="3"/>
    </row>
    <row r="59" ht="12.75" customHeight="1">
      <c r="D59" s="1"/>
      <c r="G59" s="12"/>
      <c r="AT59" s="3"/>
      <c r="AW59" s="3"/>
      <c r="AX59" s="3"/>
    </row>
    <row r="60" ht="12.75" customHeight="1">
      <c r="D60" s="1"/>
      <c r="G60" s="12"/>
      <c r="AT60" s="3"/>
      <c r="AW60" s="3"/>
    </row>
    <row r="61" ht="12.75" customHeight="1">
      <c r="D61" s="1"/>
      <c r="G61" s="12"/>
      <c r="AT61" s="3"/>
      <c r="AW61" s="3"/>
    </row>
    <row r="62" ht="12.75" customHeight="1">
      <c r="D62" s="1"/>
      <c r="G62" s="12"/>
      <c r="AT62" s="3"/>
      <c r="AW62" s="3"/>
      <c r="AX62" s="3"/>
    </row>
    <row r="63" ht="12.75" customHeight="1">
      <c r="D63" s="1"/>
      <c r="G63" s="12"/>
      <c r="AT63" s="3"/>
      <c r="AW63" s="3"/>
      <c r="AX63" s="3"/>
    </row>
    <row r="64" ht="12.75" customHeight="1">
      <c r="D64" s="1"/>
      <c r="G64" s="12"/>
      <c r="AT64" s="3"/>
      <c r="AW64" s="3"/>
      <c r="AX64" s="3"/>
    </row>
    <row r="65" ht="12.75" customHeight="1">
      <c r="D65" s="1"/>
      <c r="G65" s="12"/>
      <c r="AT65" s="3"/>
      <c r="AW65" s="3"/>
    </row>
    <row r="66" ht="12.75" customHeight="1">
      <c r="D66" s="1"/>
      <c r="G66" s="12"/>
      <c r="AT66" s="3"/>
      <c r="AW66" s="3"/>
    </row>
    <row r="67" ht="12.75" customHeight="1">
      <c r="D67" s="1"/>
      <c r="G67" s="12"/>
      <c r="AT67" s="3"/>
      <c r="AW67" s="3"/>
      <c r="AX67" s="3"/>
    </row>
    <row r="68" ht="12.75" customHeight="1">
      <c r="D68" s="1"/>
      <c r="G68" s="12"/>
      <c r="AT68" s="3"/>
      <c r="AW68" s="3"/>
      <c r="AX68" s="3"/>
    </row>
    <row r="69" ht="12.75" customHeight="1">
      <c r="D69" s="1"/>
      <c r="G69" s="12"/>
      <c r="AT69" s="3"/>
      <c r="AW69" s="3"/>
      <c r="AX69" s="3"/>
    </row>
    <row r="70" ht="12.75" customHeight="1">
      <c r="D70" s="1"/>
      <c r="G70" s="12"/>
      <c r="AT70" s="3"/>
      <c r="AW70" s="3"/>
    </row>
    <row r="71" ht="12.75" customHeight="1">
      <c r="D71" s="1"/>
      <c r="G71" s="12"/>
      <c r="AT71" s="3"/>
      <c r="AW71" s="3"/>
    </row>
    <row r="72" ht="12.75" customHeight="1">
      <c r="D72" s="1"/>
      <c r="G72" s="12"/>
      <c r="AT72" s="3"/>
      <c r="AW72" s="3"/>
      <c r="AX72" s="3"/>
    </row>
    <row r="73" ht="12.75" customHeight="1">
      <c r="D73" s="1"/>
      <c r="G73" s="12"/>
      <c r="AT73" s="3"/>
      <c r="AW73" s="3"/>
      <c r="AX73" s="3"/>
    </row>
    <row r="74" ht="12.75" customHeight="1">
      <c r="D74" s="1"/>
      <c r="G74" s="12"/>
      <c r="AT74" s="3"/>
      <c r="AW74" s="3"/>
      <c r="AX74" s="3"/>
    </row>
    <row r="75" ht="12.75" customHeight="1">
      <c r="D75" s="1"/>
      <c r="G75" s="12"/>
      <c r="AT75" s="3"/>
      <c r="AW75" s="3"/>
    </row>
    <row r="76" ht="12.75" customHeight="1">
      <c r="D76" s="1"/>
      <c r="G76" s="12"/>
      <c r="AT76" s="3"/>
      <c r="AW76" s="3"/>
    </row>
    <row r="77" ht="12.75" customHeight="1">
      <c r="D77" s="1"/>
      <c r="G77" s="12"/>
      <c r="AT77" s="3"/>
      <c r="AW77" s="3"/>
      <c r="AX77" s="3"/>
    </row>
    <row r="78" ht="12.75" customHeight="1">
      <c r="D78" s="1"/>
      <c r="G78" s="12"/>
      <c r="AT78" s="3"/>
      <c r="AW78" s="3"/>
      <c r="AX78" s="3"/>
    </row>
    <row r="79" ht="12.75" customHeight="1">
      <c r="D79" s="1"/>
      <c r="G79" s="12"/>
      <c r="AT79" s="3"/>
      <c r="AW79" s="3"/>
      <c r="AX79" s="3"/>
    </row>
    <row r="80" ht="12.75" customHeight="1">
      <c r="D80" s="1"/>
      <c r="G80" s="12"/>
      <c r="AT80" s="3"/>
      <c r="AW80" s="3"/>
    </row>
    <row r="81" ht="12.75" customHeight="1">
      <c r="D81" s="1"/>
      <c r="G81" s="12"/>
      <c r="AT81" s="3"/>
      <c r="AW81" s="3"/>
    </row>
    <row r="82" ht="12.75" customHeight="1">
      <c r="D82" s="1"/>
      <c r="G82" s="12"/>
      <c r="AT82" s="3"/>
      <c r="AW82" s="3"/>
      <c r="AX82" s="3"/>
    </row>
    <row r="83" ht="12.75" customHeight="1">
      <c r="D83" s="1"/>
      <c r="G83" s="12"/>
      <c r="AT83" s="3"/>
      <c r="AW83" s="3"/>
      <c r="AX83" s="3"/>
    </row>
    <row r="84" ht="12.75" customHeight="1">
      <c r="D84" s="1"/>
      <c r="G84" s="12"/>
      <c r="AT84" s="3"/>
      <c r="AW84" s="3"/>
      <c r="AX84" s="3"/>
    </row>
    <row r="85" ht="12.75" customHeight="1">
      <c r="D85" s="1"/>
      <c r="G85" s="12"/>
      <c r="AT85" s="3"/>
      <c r="AW85" s="3"/>
    </row>
    <row r="86" ht="12.75" customHeight="1">
      <c r="D86" s="1"/>
      <c r="G86" s="12"/>
      <c r="AT86" s="3"/>
      <c r="AW86" s="3"/>
    </row>
    <row r="87" ht="12.75" customHeight="1">
      <c r="D87" s="1"/>
      <c r="G87" s="12"/>
      <c r="AT87" s="3"/>
      <c r="AW87" s="3"/>
      <c r="AX87" s="3"/>
    </row>
    <row r="88" ht="12.75" customHeight="1">
      <c r="D88" s="1"/>
      <c r="G88" s="12"/>
      <c r="AT88" s="3"/>
      <c r="AW88" s="3"/>
      <c r="AX88" s="3"/>
    </row>
    <row r="89" ht="12.75" customHeight="1">
      <c r="D89" s="1"/>
      <c r="G89" s="12"/>
      <c r="AT89" s="3"/>
      <c r="AW89" s="3"/>
      <c r="AX89" s="3"/>
    </row>
    <row r="90" ht="12.75" customHeight="1">
      <c r="D90" s="1"/>
      <c r="G90" s="12"/>
      <c r="AT90" s="3"/>
      <c r="AW90" s="3"/>
    </row>
    <row r="91" ht="12.75" customHeight="1">
      <c r="D91" s="1"/>
      <c r="G91" s="12"/>
      <c r="AT91" s="3"/>
      <c r="AW91" s="3"/>
    </row>
    <row r="92" ht="12.75" customHeight="1">
      <c r="D92" s="1"/>
      <c r="G92" s="12"/>
      <c r="AT92" s="3"/>
      <c r="AW92" s="3"/>
      <c r="AX92" s="3"/>
    </row>
    <row r="93" ht="12.75" customHeight="1">
      <c r="D93" s="1"/>
      <c r="G93" s="12"/>
      <c r="AT93" s="3"/>
      <c r="AW93" s="3"/>
      <c r="AX93" s="3"/>
    </row>
    <row r="94" ht="12.75" customHeight="1">
      <c r="D94" s="1"/>
      <c r="G94" s="12"/>
      <c r="AT94" s="3"/>
      <c r="AW94" s="3"/>
      <c r="AX94" s="3"/>
    </row>
    <row r="95" ht="12.75" customHeight="1">
      <c r="D95" s="1"/>
      <c r="G95" s="12"/>
      <c r="AT95" s="3"/>
      <c r="AW95" s="3"/>
    </row>
    <row r="96" ht="12.75" customHeight="1">
      <c r="D96" s="1"/>
      <c r="G96" s="12"/>
      <c r="AT96" s="3"/>
      <c r="AW96" s="3"/>
    </row>
    <row r="97" ht="12.75" customHeight="1">
      <c r="D97" s="1"/>
      <c r="G97" s="12"/>
      <c r="AT97" s="3"/>
      <c r="AW97" s="3"/>
      <c r="AX97" s="3"/>
    </row>
    <row r="98" ht="12.75" customHeight="1">
      <c r="D98" s="1"/>
      <c r="G98" s="12"/>
      <c r="AT98" s="3"/>
      <c r="AW98" s="3"/>
      <c r="AX98" s="3"/>
    </row>
    <row r="99" ht="12.75" customHeight="1">
      <c r="D99" s="1"/>
      <c r="G99" s="12"/>
      <c r="AT99" s="3"/>
      <c r="AW99" s="3"/>
      <c r="AX99" s="3"/>
    </row>
    <row r="100" ht="12.75" customHeight="1">
      <c r="D100" s="1"/>
      <c r="G100" s="12"/>
      <c r="AT100" s="3"/>
      <c r="AW100" s="3"/>
    </row>
    <row r="101" ht="12.75" customHeight="1">
      <c r="D101" s="1"/>
      <c r="G101" s="12"/>
      <c r="AT101" s="3"/>
      <c r="AW101" s="3"/>
    </row>
    <row r="102" ht="12.75" customHeight="1">
      <c r="D10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86"/>
    <col customWidth="1" min="2" max="2" width="17.71"/>
    <col customWidth="1" min="3" max="3" width="22.43"/>
    <col customWidth="1" min="4" max="4" width="7.86"/>
    <col customWidth="1" min="5" max="5" width="9.57"/>
    <col customWidth="1" min="6" max="6" width="11.0"/>
    <col customWidth="1" min="7" max="7" width="12.57"/>
    <col customWidth="1" min="8" max="8" width="12.86"/>
    <col customWidth="1" min="9" max="9" width="10.57"/>
    <col customWidth="1" min="10" max="10" width="13.0"/>
    <col customWidth="1" min="11" max="11" width="7.86"/>
    <col customWidth="1" min="12" max="12" width="14.43"/>
    <col customWidth="1" min="13" max="13" width="12.29"/>
    <col customWidth="1" min="14" max="14" width="11.29"/>
    <col customWidth="1" min="15" max="15" width="17.0"/>
    <col customWidth="1" min="16" max="16" width="31.29"/>
    <col customWidth="1" min="17" max="17" width="20.0"/>
    <col customWidth="1" min="18" max="18" width="17.86"/>
    <col customWidth="1" min="19" max="19" width="22.29"/>
    <col customWidth="1" min="20" max="20" width="20.86"/>
    <col customWidth="1" min="21" max="21" width="20.0"/>
    <col customWidth="1" min="22" max="22" width="19.14"/>
    <col customWidth="1" min="23" max="23" width="17.0"/>
    <col customWidth="1" min="24" max="24" width="17.29"/>
    <col customWidth="1" min="25" max="25" width="18.86"/>
    <col customWidth="1" min="26" max="26" width="12.29"/>
    <col customWidth="1" min="27" max="27" width="11.29"/>
    <col customWidth="1" min="28" max="28" width="17.0"/>
    <col customWidth="1" min="29" max="29" width="31.29"/>
    <col customWidth="1" min="30" max="30" width="20.0"/>
    <col customWidth="1" min="31" max="31" width="17.86"/>
    <col customWidth="1" min="32" max="32" width="22.29"/>
    <col customWidth="1" min="33" max="33" width="20.86"/>
    <col customWidth="1" min="34" max="34" width="20.0"/>
    <col customWidth="1" min="35" max="35" width="19.14"/>
    <col customWidth="1" min="36" max="36" width="17.0"/>
    <col customWidth="1" min="37" max="37" width="17.29"/>
    <col customWidth="1" min="38" max="38" width="18.86"/>
    <col customWidth="1" min="39" max="40" width="17.86"/>
    <col customWidth="1" min="41" max="41" width="24.86"/>
    <col customWidth="1" min="42" max="42" width="13.0"/>
    <col customWidth="1" min="43" max="43" width="10.71"/>
    <col customWidth="1" min="44" max="44" width="12.86"/>
    <col customWidth="1" min="45" max="46" width="26.86"/>
  </cols>
  <sheetData>
    <row r="1" ht="12.75" customHeight="1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15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230</v>
      </c>
      <c r="AP1" s="3" t="s">
        <v>233</v>
      </c>
      <c r="AQ1" s="3" t="s">
        <v>49</v>
      </c>
      <c r="AR1" s="3" t="s">
        <v>46</v>
      </c>
      <c r="AS1" s="3" t="s">
        <v>237</v>
      </c>
      <c r="AT1" s="3" t="s">
        <v>238</v>
      </c>
    </row>
    <row r="2" ht="12.75" customHeight="1">
      <c r="A2" s="4">
        <v>43116.0</v>
      </c>
      <c r="B2" s="5" t="s">
        <v>64</v>
      </c>
      <c r="C2" s="5" t="s">
        <v>65</v>
      </c>
      <c r="D2" s="6" t="s">
        <v>239</v>
      </c>
      <c r="E2" s="5" t="s">
        <v>240</v>
      </c>
      <c r="F2" s="10" t="s">
        <v>124</v>
      </c>
      <c r="G2" s="7" t="s">
        <v>71</v>
      </c>
      <c r="H2" s="5" t="s">
        <v>243</v>
      </c>
      <c r="I2" s="5" t="s">
        <v>244</v>
      </c>
      <c r="J2" s="5" t="s">
        <v>246</v>
      </c>
      <c r="K2" s="10">
        <v>999.0</v>
      </c>
      <c r="L2" s="5" t="s">
        <v>248</v>
      </c>
      <c r="M2" s="5" t="s">
        <v>89</v>
      </c>
      <c r="N2" s="5" t="s">
        <v>240</v>
      </c>
      <c r="O2" s="5" t="s">
        <v>91</v>
      </c>
      <c r="P2" s="5" t="s">
        <v>90</v>
      </c>
      <c r="Q2" s="5" t="s">
        <v>250</v>
      </c>
      <c r="R2" s="5" t="s">
        <v>93</v>
      </c>
      <c r="S2" s="5"/>
      <c r="T2" s="5"/>
      <c r="U2" s="5"/>
      <c r="V2" s="10" t="s">
        <v>124</v>
      </c>
      <c r="W2" s="10" t="s">
        <v>243</v>
      </c>
      <c r="X2" s="5" t="s">
        <v>114</v>
      </c>
      <c r="Y2" s="5" t="s">
        <v>251</v>
      </c>
      <c r="Z2" s="5" t="s">
        <v>106</v>
      </c>
      <c r="AA2" s="5" t="s">
        <v>240</v>
      </c>
      <c r="AB2" s="5" t="s">
        <v>91</v>
      </c>
      <c r="AC2" s="5" t="s">
        <v>90</v>
      </c>
      <c r="AD2" s="5" t="s">
        <v>250</v>
      </c>
      <c r="AE2" s="5" t="s">
        <v>93</v>
      </c>
      <c r="AF2" s="5" t="s">
        <v>252</v>
      </c>
      <c r="AG2" s="5" t="s">
        <v>91</v>
      </c>
      <c r="AH2" s="5" t="s">
        <v>91</v>
      </c>
      <c r="AI2" s="5" t="s">
        <v>124</v>
      </c>
      <c r="AJ2" s="5" t="s">
        <v>243</v>
      </c>
      <c r="AK2" s="5" t="s">
        <v>114</v>
      </c>
      <c r="AL2" s="5"/>
      <c r="AM2" s="5" t="s">
        <v>117</v>
      </c>
      <c r="AN2" s="5" t="s">
        <v>79</v>
      </c>
      <c r="AO2" s="5" t="s">
        <v>253</v>
      </c>
      <c r="AP2" s="5" t="s">
        <v>254</v>
      </c>
      <c r="AQ2" s="5" t="s">
        <v>112</v>
      </c>
      <c r="AR2" s="5" t="s">
        <v>255</v>
      </c>
      <c r="AS2" s="5" t="s">
        <v>256</v>
      </c>
      <c r="AT2" s="5" t="s">
        <v>256</v>
      </c>
    </row>
    <row r="3" ht="12.75" customHeight="1">
      <c r="A3" s="4">
        <v>43116.0</v>
      </c>
      <c r="B3" s="5" t="s">
        <v>121</v>
      </c>
      <c r="C3" s="5" t="s">
        <v>122</v>
      </c>
      <c r="D3" s="6" t="s">
        <v>260</v>
      </c>
      <c r="E3" s="5" t="s">
        <v>261</v>
      </c>
      <c r="F3" s="10" t="s">
        <v>262</v>
      </c>
      <c r="G3" s="7" t="s">
        <v>71</v>
      </c>
      <c r="H3" s="5" t="s">
        <v>264</v>
      </c>
      <c r="I3" s="5" t="s">
        <v>244</v>
      </c>
      <c r="J3" s="5" t="s">
        <v>265</v>
      </c>
      <c r="K3" s="10">
        <v>999.0</v>
      </c>
      <c r="L3" s="5" t="s">
        <v>248</v>
      </c>
      <c r="M3" s="5" t="s">
        <v>89</v>
      </c>
      <c r="N3" s="5" t="s">
        <v>261</v>
      </c>
      <c r="O3" s="5" t="s">
        <v>91</v>
      </c>
      <c r="P3" s="5" t="s">
        <v>90</v>
      </c>
      <c r="Q3" s="5" t="s">
        <v>269</v>
      </c>
      <c r="R3" s="5" t="s">
        <v>110</v>
      </c>
      <c r="S3" s="5"/>
      <c r="T3" s="5"/>
      <c r="U3" s="5"/>
      <c r="V3" s="10" t="s">
        <v>262</v>
      </c>
      <c r="W3" s="10" t="s">
        <v>264</v>
      </c>
      <c r="X3" s="5" t="s">
        <v>114</v>
      </c>
      <c r="Y3" s="5" t="s">
        <v>271</v>
      </c>
      <c r="Z3" s="5" t="s">
        <v>106</v>
      </c>
      <c r="AA3" s="5" t="s">
        <v>261</v>
      </c>
      <c r="AB3" s="5" t="s">
        <v>272</v>
      </c>
      <c r="AC3" s="5" t="s">
        <v>90</v>
      </c>
      <c r="AD3" s="5" t="s">
        <v>269</v>
      </c>
      <c r="AE3" s="5" t="s">
        <v>110</v>
      </c>
      <c r="AF3" s="5" t="s">
        <v>274</v>
      </c>
      <c r="AG3" s="5" t="s">
        <v>272</v>
      </c>
      <c r="AH3" s="5" t="s">
        <v>272</v>
      </c>
      <c r="AI3" s="5" t="s">
        <v>262</v>
      </c>
      <c r="AJ3" s="5" t="s">
        <v>264</v>
      </c>
      <c r="AK3" s="5" t="s">
        <v>114</v>
      </c>
      <c r="AL3" s="5"/>
      <c r="AM3" s="5" t="s">
        <v>79</v>
      </c>
      <c r="AN3" s="5" t="s">
        <v>117</v>
      </c>
      <c r="AO3" s="5" t="s">
        <v>275</v>
      </c>
      <c r="AP3" s="5" t="s">
        <v>277</v>
      </c>
      <c r="AQ3" s="5" t="s">
        <v>139</v>
      </c>
      <c r="AR3" s="5" t="s">
        <v>278</v>
      </c>
      <c r="AS3" s="5" t="s">
        <v>256</v>
      </c>
      <c r="AT3" s="5" t="s">
        <v>256</v>
      </c>
    </row>
    <row r="4" ht="12.75" customHeight="1">
      <c r="A4" s="4">
        <v>43116.0</v>
      </c>
      <c r="B4" s="5" t="s">
        <v>145</v>
      </c>
      <c r="C4" s="5" t="s">
        <v>146</v>
      </c>
      <c r="D4" s="6" t="s">
        <v>280</v>
      </c>
      <c r="E4" s="5" t="s">
        <v>261</v>
      </c>
      <c r="F4" s="10" t="s">
        <v>262</v>
      </c>
      <c r="G4" s="7" t="s">
        <v>71</v>
      </c>
      <c r="H4" s="5" t="s">
        <v>282</v>
      </c>
      <c r="I4" s="5" t="s">
        <v>244</v>
      </c>
      <c r="J4" s="5" t="s">
        <v>284</v>
      </c>
      <c r="K4" s="10">
        <v>999.0</v>
      </c>
      <c r="L4" s="5" t="s">
        <v>248</v>
      </c>
      <c r="M4" s="5" t="s">
        <v>89</v>
      </c>
      <c r="N4" s="5" t="s">
        <v>261</v>
      </c>
      <c r="O4" s="5" t="s">
        <v>272</v>
      </c>
      <c r="P4" s="5" t="s">
        <v>90</v>
      </c>
      <c r="Q4" s="5" t="s">
        <v>269</v>
      </c>
      <c r="R4" s="5" t="s">
        <v>110</v>
      </c>
      <c r="S4" s="5"/>
      <c r="T4" s="5"/>
      <c r="U4" s="5"/>
      <c r="V4" s="10" t="s">
        <v>262</v>
      </c>
      <c r="W4" s="10" t="s">
        <v>282</v>
      </c>
      <c r="X4" s="5" t="s">
        <v>114</v>
      </c>
      <c r="Y4" s="5" t="s">
        <v>289</v>
      </c>
      <c r="Z4" s="5" t="s">
        <v>106</v>
      </c>
      <c r="AA4" s="5" t="s">
        <v>261</v>
      </c>
      <c r="AB4" s="5" t="s">
        <v>272</v>
      </c>
      <c r="AC4" s="5" t="s">
        <v>90</v>
      </c>
      <c r="AD4" s="5" t="s">
        <v>269</v>
      </c>
      <c r="AE4" s="5" t="s">
        <v>110</v>
      </c>
      <c r="AF4" s="5" t="s">
        <v>274</v>
      </c>
      <c r="AG4" s="5" t="s">
        <v>272</v>
      </c>
      <c r="AH4" s="5" t="s">
        <v>272</v>
      </c>
      <c r="AI4" s="5" t="s">
        <v>262</v>
      </c>
      <c r="AJ4" s="5" t="s">
        <v>282</v>
      </c>
      <c r="AK4" s="5" t="s">
        <v>114</v>
      </c>
      <c r="AL4" s="5"/>
      <c r="AM4" s="5" t="s">
        <v>117</v>
      </c>
      <c r="AN4" s="5" t="s">
        <v>79</v>
      </c>
      <c r="AO4" s="5" t="s">
        <v>290</v>
      </c>
      <c r="AP4" s="5" t="s">
        <v>291</v>
      </c>
      <c r="AQ4" s="5" t="s">
        <v>171</v>
      </c>
      <c r="AR4" s="5" t="s">
        <v>278</v>
      </c>
      <c r="AS4" s="5" t="s">
        <v>256</v>
      </c>
      <c r="AT4" s="5" t="s">
        <v>256</v>
      </c>
    </row>
    <row r="5" ht="12.75" customHeight="1">
      <c r="A5" s="4">
        <v>43116.0</v>
      </c>
      <c r="B5" s="5" t="s">
        <v>64</v>
      </c>
      <c r="C5" s="5" t="s">
        <v>65</v>
      </c>
      <c r="D5" s="6" t="s">
        <v>293</v>
      </c>
      <c r="E5" s="5" t="s">
        <v>294</v>
      </c>
      <c r="F5" s="10" t="s">
        <v>262</v>
      </c>
      <c r="G5" s="7" t="s">
        <v>71</v>
      </c>
      <c r="H5" s="5" t="s">
        <v>295</v>
      </c>
      <c r="I5" s="5" t="s">
        <v>244</v>
      </c>
      <c r="J5" s="5" t="s">
        <v>296</v>
      </c>
      <c r="K5" s="10">
        <v>999.0</v>
      </c>
      <c r="L5" s="5" t="s">
        <v>248</v>
      </c>
      <c r="M5" s="5" t="s">
        <v>89</v>
      </c>
      <c r="N5" s="5" t="s">
        <v>294</v>
      </c>
      <c r="O5" s="5" t="s">
        <v>96</v>
      </c>
      <c r="P5" s="5" t="s">
        <v>90</v>
      </c>
      <c r="Q5" s="5" t="s">
        <v>298</v>
      </c>
      <c r="R5" s="5" t="s">
        <v>93</v>
      </c>
      <c r="S5" s="5"/>
      <c r="T5" s="5"/>
      <c r="U5" s="5"/>
      <c r="V5" s="10" t="s">
        <v>262</v>
      </c>
      <c r="W5" s="10" t="s">
        <v>295</v>
      </c>
      <c r="X5" s="5" t="s">
        <v>114</v>
      </c>
      <c r="Y5" s="5" t="s">
        <v>299</v>
      </c>
      <c r="Z5" s="5" t="s">
        <v>106</v>
      </c>
      <c r="AA5" s="5" t="s">
        <v>294</v>
      </c>
      <c r="AB5" s="5" t="s">
        <v>103</v>
      </c>
      <c r="AC5" s="5" t="s">
        <v>90</v>
      </c>
      <c r="AD5" s="5" t="s">
        <v>298</v>
      </c>
      <c r="AE5" s="5" t="s">
        <v>93</v>
      </c>
      <c r="AF5" s="5" t="s">
        <v>300</v>
      </c>
      <c r="AG5" s="5" t="s">
        <v>91</v>
      </c>
      <c r="AH5" s="5" t="s">
        <v>91</v>
      </c>
      <c r="AI5" s="5" t="s">
        <v>262</v>
      </c>
      <c r="AJ5" s="5" t="s">
        <v>295</v>
      </c>
      <c r="AK5" s="5" t="s">
        <v>114</v>
      </c>
      <c r="AL5" s="5"/>
      <c r="AM5" s="5" t="s">
        <v>79</v>
      </c>
      <c r="AN5" s="5" t="s">
        <v>117</v>
      </c>
      <c r="AO5" s="5" t="s">
        <v>303</v>
      </c>
      <c r="AP5" s="5" t="s">
        <v>304</v>
      </c>
      <c r="AQ5" s="5" t="s">
        <v>185</v>
      </c>
      <c r="AR5" s="5" t="s">
        <v>305</v>
      </c>
      <c r="AS5" s="5" t="s">
        <v>256</v>
      </c>
      <c r="AT5" s="5" t="s">
        <v>256</v>
      </c>
    </row>
    <row r="6" ht="12.75" customHeight="1">
      <c r="A6" s="4">
        <v>43116.0</v>
      </c>
      <c r="B6" s="5" t="s">
        <v>186</v>
      </c>
      <c r="C6" s="5" t="s">
        <v>122</v>
      </c>
      <c r="D6" s="6" t="s">
        <v>309</v>
      </c>
      <c r="E6" s="5" t="s">
        <v>294</v>
      </c>
      <c r="F6" s="10" t="s">
        <v>262</v>
      </c>
      <c r="G6" s="7" t="s">
        <v>71</v>
      </c>
      <c r="H6" s="5" t="s">
        <v>264</v>
      </c>
      <c r="I6" s="5" t="s">
        <v>244</v>
      </c>
      <c r="J6" s="5" t="s">
        <v>310</v>
      </c>
      <c r="K6" s="10">
        <v>999.0</v>
      </c>
      <c r="L6" s="5" t="s">
        <v>248</v>
      </c>
      <c r="M6" s="5" t="s">
        <v>89</v>
      </c>
      <c r="N6" s="5" t="s">
        <v>294</v>
      </c>
      <c r="O6" s="5" t="s">
        <v>96</v>
      </c>
      <c r="P6" s="5" t="s">
        <v>90</v>
      </c>
      <c r="Q6" s="5" t="s">
        <v>298</v>
      </c>
      <c r="R6" s="5" t="s">
        <v>93</v>
      </c>
      <c r="S6" s="5"/>
      <c r="T6" s="5"/>
      <c r="U6" s="5"/>
      <c r="V6" s="10" t="s">
        <v>262</v>
      </c>
      <c r="W6" s="10" t="s">
        <v>264</v>
      </c>
      <c r="X6" s="5" t="s">
        <v>114</v>
      </c>
      <c r="Y6" s="5" t="s">
        <v>315</v>
      </c>
      <c r="Z6" s="5" t="s">
        <v>106</v>
      </c>
      <c r="AA6" s="5" t="s">
        <v>294</v>
      </c>
      <c r="AB6" s="5" t="s">
        <v>91</v>
      </c>
      <c r="AC6" s="5" t="s">
        <v>90</v>
      </c>
      <c r="AD6" s="5" t="s">
        <v>298</v>
      </c>
      <c r="AE6" s="5" t="s">
        <v>93</v>
      </c>
      <c r="AF6" s="5" t="s">
        <v>300</v>
      </c>
      <c r="AG6" s="5" t="s">
        <v>91</v>
      </c>
      <c r="AH6" s="5" t="s">
        <v>91</v>
      </c>
      <c r="AI6" s="5" t="s">
        <v>262</v>
      </c>
      <c r="AJ6" s="5" t="s">
        <v>264</v>
      </c>
      <c r="AK6" s="5" t="s">
        <v>114</v>
      </c>
      <c r="AL6" s="5"/>
      <c r="AM6" s="5" t="s">
        <v>79</v>
      </c>
      <c r="AN6" s="5" t="s">
        <v>117</v>
      </c>
      <c r="AO6" s="5" t="s">
        <v>318</v>
      </c>
      <c r="AP6" s="5" t="s">
        <v>319</v>
      </c>
      <c r="AQ6" s="5" t="s">
        <v>204</v>
      </c>
      <c r="AR6" s="5" t="s">
        <v>305</v>
      </c>
      <c r="AS6" s="5" t="s">
        <v>256</v>
      </c>
      <c r="AT6" s="5" t="s">
        <v>256</v>
      </c>
    </row>
    <row r="7" ht="12.75" customHeight="1">
      <c r="A7" s="3"/>
      <c r="B7" s="3"/>
      <c r="C7" s="3"/>
      <c r="D7" s="1"/>
      <c r="E7" s="3"/>
      <c r="F7" s="13"/>
      <c r="G7" s="1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3"/>
      <c r="W7" s="1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15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ht="12.75" customHeight="1">
      <c r="A8" s="3"/>
      <c r="B8" s="3"/>
      <c r="C8" s="3"/>
      <c r="D8" s="1"/>
      <c r="E8" s="3"/>
      <c r="F8" s="13"/>
      <c r="G8" s="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3"/>
      <c r="W8" s="1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15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ht="12.75" customHeight="1">
      <c r="A9" s="3"/>
      <c r="B9" s="3"/>
      <c r="C9" s="3"/>
      <c r="D9" s="1"/>
      <c r="E9" s="3"/>
      <c r="F9" s="13"/>
      <c r="G9" s="1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3"/>
      <c r="W9" s="1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15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ht="12.75" customHeight="1">
      <c r="A10" s="3"/>
      <c r="B10" s="3"/>
      <c r="C10" s="3"/>
      <c r="D10" s="1"/>
      <c r="E10" s="3"/>
      <c r="F10" s="13"/>
      <c r="G10" s="1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3"/>
      <c r="W10" s="1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15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ht="12.75" customHeight="1">
      <c r="A11" s="3"/>
      <c r="B11" s="3"/>
      <c r="C11" s="3"/>
      <c r="D11" s="1"/>
      <c r="E11" s="3"/>
      <c r="F11" s="13"/>
      <c r="G11" s="1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3"/>
      <c r="W11" s="1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15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ht="12.75" customHeight="1">
      <c r="A12" s="3"/>
      <c r="B12" s="3"/>
      <c r="C12" s="3"/>
      <c r="D12" s="1"/>
      <c r="E12" s="3"/>
      <c r="F12" s="13"/>
      <c r="G12" s="1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3"/>
      <c r="W12" s="1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5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ht="12.75" customHeight="1">
      <c r="A13" s="3"/>
      <c r="B13" s="3"/>
      <c r="C13" s="3"/>
      <c r="D13" s="1"/>
      <c r="E13" s="3"/>
      <c r="F13" s="13"/>
      <c r="G13" s="1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3"/>
      <c r="W13" s="1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5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ht="12.75" customHeight="1">
      <c r="A14" s="3"/>
      <c r="B14" s="3"/>
      <c r="C14" s="3"/>
      <c r="D14" s="1"/>
      <c r="E14" s="3"/>
      <c r="F14" s="13"/>
      <c r="G14" s="1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3"/>
      <c r="W14" s="1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5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ht="12.75" customHeight="1">
      <c r="A15" s="3"/>
      <c r="B15" s="3"/>
      <c r="C15" s="3"/>
      <c r="D15" s="1"/>
      <c r="E15" s="3"/>
      <c r="F15" s="13"/>
      <c r="G15" s="1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3"/>
      <c r="W15" s="1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5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ht="12.75" customHeight="1">
      <c r="A16" s="3"/>
      <c r="B16" s="3"/>
      <c r="C16" s="3"/>
      <c r="D16" s="1"/>
      <c r="E16" s="3"/>
      <c r="F16" s="13"/>
      <c r="G16" s="1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3"/>
      <c r="W16" s="1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15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ht="12.75" customHeight="1">
      <c r="A17" s="3"/>
      <c r="B17" s="3"/>
      <c r="C17" s="3"/>
      <c r="D17" s="1"/>
      <c r="E17" s="3"/>
      <c r="F17" s="13"/>
      <c r="G17" s="1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3"/>
      <c r="W17" s="1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15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ht="12.75" customHeight="1">
      <c r="A18" s="3"/>
      <c r="B18" s="3"/>
      <c r="C18" s="3"/>
      <c r="D18" s="1"/>
      <c r="E18" s="3"/>
      <c r="F18" s="13"/>
      <c r="G18" s="1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3"/>
      <c r="W18" s="1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15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ht="12.75" customHeight="1">
      <c r="A19" s="3"/>
      <c r="B19" s="3"/>
      <c r="C19" s="3"/>
      <c r="D19" s="1"/>
      <c r="E19" s="3"/>
      <c r="F19" s="13"/>
      <c r="G19" s="1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3"/>
      <c r="W19" s="1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15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ht="12.75" customHeight="1">
      <c r="A20" s="3"/>
      <c r="B20" s="3"/>
      <c r="C20" s="3"/>
      <c r="D20" s="1"/>
      <c r="E20" s="3"/>
      <c r="F20" s="13"/>
      <c r="G20" s="1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3"/>
      <c r="W20" s="1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15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ht="12.75" customHeight="1">
      <c r="A21" s="3"/>
      <c r="B21" s="3"/>
      <c r="C21" s="3"/>
      <c r="D21" s="1"/>
      <c r="E21" s="3"/>
      <c r="F21" s="13"/>
      <c r="G21" s="1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3"/>
      <c r="W21" s="1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5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ht="12.75" customHeight="1">
      <c r="A22" s="3"/>
      <c r="B22" s="3"/>
      <c r="C22" s="3"/>
      <c r="D22" s="1"/>
      <c r="E22" s="3"/>
      <c r="F22" s="13"/>
      <c r="G22" s="1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3"/>
      <c r="W22" s="1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5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ht="12.75" customHeight="1">
      <c r="A23" s="3"/>
      <c r="B23" s="3"/>
      <c r="C23" s="3"/>
      <c r="D23" s="1"/>
      <c r="E23" s="3"/>
      <c r="F23" s="13"/>
      <c r="G23" s="1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3"/>
      <c r="W23" s="1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5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ht="12.75" customHeight="1">
      <c r="A24" s="3"/>
      <c r="B24" s="3"/>
      <c r="C24" s="3"/>
      <c r="D24" s="1"/>
      <c r="E24" s="3"/>
      <c r="F24" s="13"/>
      <c r="G24" s="1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3"/>
      <c r="W24" s="1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15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ht="12.75" customHeight="1">
      <c r="A25" s="3"/>
      <c r="B25" s="3"/>
      <c r="C25" s="3"/>
      <c r="D25" s="1"/>
      <c r="E25" s="3"/>
      <c r="F25" s="13"/>
      <c r="G25" s="1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3"/>
      <c r="W25" s="1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5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ht="12.75" customHeight="1">
      <c r="A26" s="3"/>
      <c r="B26" s="3"/>
      <c r="C26" s="3"/>
      <c r="D26" s="1"/>
      <c r="E26" s="3"/>
      <c r="F26" s="13"/>
      <c r="G26" s="1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13"/>
      <c r="W26" s="1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15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ht="12.75" customHeight="1">
      <c r="A27" s="3"/>
      <c r="B27" s="3"/>
      <c r="C27" s="3"/>
      <c r="D27" s="1"/>
      <c r="E27" s="3"/>
      <c r="F27" s="13"/>
      <c r="G27" s="1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13"/>
      <c r="W27" s="1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5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ht="12.75" customHeight="1">
      <c r="A28" s="3"/>
      <c r="B28" s="3"/>
      <c r="C28" s="3"/>
      <c r="D28" s="1"/>
      <c r="E28" s="3"/>
      <c r="F28" s="13"/>
      <c r="G28" s="1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3"/>
      <c r="W28" s="1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5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ht="12.75" customHeight="1">
      <c r="A29" s="3"/>
      <c r="B29" s="3"/>
      <c r="C29" s="3"/>
      <c r="D29" s="1"/>
      <c r="E29" s="3"/>
      <c r="F29" s="13"/>
      <c r="G29" s="1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3"/>
      <c r="W29" s="1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15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ht="12.75" customHeight="1">
      <c r="A30" s="3"/>
      <c r="B30" s="3"/>
      <c r="C30" s="3"/>
      <c r="D30" s="1"/>
      <c r="E30" s="3"/>
      <c r="F30" s="13"/>
      <c r="G30" s="1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3"/>
      <c r="W30" s="1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15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ht="12.75" customHeight="1">
      <c r="A31" s="3"/>
      <c r="B31" s="3"/>
      <c r="C31" s="3"/>
      <c r="D31" s="1"/>
      <c r="E31" s="3"/>
      <c r="F31" s="13"/>
      <c r="G31" s="1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13"/>
      <c r="W31" s="1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15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ht="12.75" customHeight="1">
      <c r="A32" s="3"/>
      <c r="B32" s="3"/>
      <c r="C32" s="3"/>
      <c r="D32" s="1"/>
      <c r="E32" s="3"/>
      <c r="F32" s="13"/>
      <c r="G32" s="1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13"/>
      <c r="W32" s="1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15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ht="12.75" customHeight="1">
      <c r="A33" s="3"/>
      <c r="B33" s="3"/>
      <c r="C33" s="3"/>
      <c r="D33" s="1"/>
      <c r="E33" s="3"/>
      <c r="F33" s="13"/>
      <c r="G33" s="1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3"/>
      <c r="W33" s="1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15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ht="12.75" customHeight="1">
      <c r="A34" s="3"/>
      <c r="B34" s="3"/>
      <c r="C34" s="3"/>
      <c r="D34" s="1"/>
      <c r="E34" s="3"/>
      <c r="F34" s="13"/>
      <c r="G34" s="1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13"/>
      <c r="W34" s="1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15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ht="12.75" customHeight="1">
      <c r="A35" s="3"/>
      <c r="B35" s="3"/>
      <c r="C35" s="3"/>
      <c r="D35" s="1"/>
      <c r="E35" s="3"/>
      <c r="F35" s="13"/>
      <c r="G35" s="1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13"/>
      <c r="W35" s="1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15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ht="12.75" customHeight="1">
      <c r="A36" s="3"/>
      <c r="B36" s="3"/>
      <c r="C36" s="3"/>
      <c r="D36" s="1"/>
      <c r="E36" s="3"/>
      <c r="F36" s="13"/>
      <c r="G36" s="1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13"/>
      <c r="W36" s="1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15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ht="12.75" customHeight="1">
      <c r="A37" s="3"/>
      <c r="B37" s="3"/>
      <c r="C37" s="3"/>
      <c r="D37" s="1"/>
      <c r="E37" s="3"/>
      <c r="F37" s="13"/>
      <c r="G37" s="1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13"/>
      <c r="W37" s="1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5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ht="12.75" customHeight="1">
      <c r="A38" s="3"/>
      <c r="B38" s="3"/>
      <c r="C38" s="3"/>
      <c r="D38" s="1"/>
      <c r="E38" s="3"/>
      <c r="F38" s="13"/>
      <c r="G38" s="1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13"/>
      <c r="W38" s="1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ht="12.75" customHeight="1">
      <c r="A39" s="3"/>
      <c r="B39" s="3"/>
      <c r="C39" s="3"/>
      <c r="D39" s="1"/>
      <c r="E39" s="3"/>
      <c r="F39" s="13"/>
      <c r="G39" s="1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13"/>
      <c r="W39" s="1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15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ht="12.75" customHeight="1">
      <c r="A40" s="3"/>
      <c r="B40" s="3"/>
      <c r="C40" s="3"/>
      <c r="D40" s="1"/>
      <c r="E40" s="3"/>
      <c r="F40" s="13"/>
      <c r="G40" s="1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3"/>
      <c r="W40" s="1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15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ht="12.75" customHeight="1">
      <c r="A41" s="3"/>
      <c r="B41" s="3"/>
      <c r="C41" s="3"/>
      <c r="D41" s="1"/>
      <c r="E41" s="3"/>
      <c r="F41" s="13"/>
      <c r="G41" s="1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13"/>
      <c r="W41" s="1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15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ht="12.75" customHeight="1">
      <c r="A42" s="3"/>
      <c r="B42" s="3"/>
      <c r="C42" s="3"/>
      <c r="D42" s="1"/>
      <c r="E42" s="3"/>
      <c r="F42" s="13"/>
      <c r="G42" s="1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3"/>
      <c r="W42" s="1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15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ht="12.75" customHeight="1">
      <c r="A43" s="3"/>
      <c r="B43" s="3"/>
      <c r="C43" s="3"/>
      <c r="D43" s="1"/>
      <c r="E43" s="3"/>
      <c r="F43" s="13"/>
      <c r="G43" s="1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/>
      <c r="W43" s="1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ht="12.75" customHeight="1">
      <c r="A44" s="3"/>
      <c r="B44" s="3"/>
      <c r="C44" s="3"/>
      <c r="D44" s="1"/>
      <c r="E44" s="3"/>
      <c r="F44" s="13"/>
      <c r="G44" s="1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3"/>
      <c r="W44" s="1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15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ht="12.75" customHeight="1">
      <c r="A45" s="3"/>
      <c r="B45" s="3"/>
      <c r="C45" s="3"/>
      <c r="D45" s="1"/>
      <c r="E45" s="3"/>
      <c r="F45" s="13"/>
      <c r="G45" s="1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13"/>
      <c r="W45" s="1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15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ht="12.75" customHeight="1">
      <c r="A46" s="3"/>
      <c r="B46" s="3"/>
      <c r="C46" s="3"/>
      <c r="D46" s="1"/>
      <c r="E46" s="3"/>
      <c r="F46" s="13"/>
      <c r="G46" s="1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13"/>
      <c r="W46" s="1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15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ht="12.75" customHeight="1">
      <c r="A47" s="3"/>
      <c r="B47" s="3"/>
      <c r="C47" s="3"/>
      <c r="D47" s="1"/>
      <c r="E47" s="3"/>
      <c r="F47" s="13"/>
      <c r="G47" s="1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13"/>
      <c r="W47" s="1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15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ht="12.75" customHeight="1">
      <c r="A48" s="3"/>
      <c r="B48" s="3"/>
      <c r="C48" s="3"/>
      <c r="D48" s="1"/>
      <c r="E48" s="3"/>
      <c r="F48" s="13"/>
      <c r="G48" s="1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13"/>
      <c r="W48" s="1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15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ht="12.75" customHeight="1">
      <c r="A49" s="3"/>
      <c r="B49" s="3"/>
      <c r="C49" s="3"/>
      <c r="D49" s="1"/>
      <c r="E49" s="3"/>
      <c r="F49" s="13"/>
      <c r="G49" s="1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13"/>
      <c r="W49" s="1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15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ht="12.75" customHeight="1">
      <c r="A50" s="3"/>
      <c r="B50" s="3"/>
      <c r="C50" s="3"/>
      <c r="D50" s="1"/>
      <c r="E50" s="3"/>
      <c r="F50" s="13"/>
      <c r="G50" s="1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13"/>
      <c r="W50" s="1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15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ht="12.75" customHeight="1">
      <c r="A51" s="3"/>
      <c r="B51" s="3"/>
      <c r="C51" s="3"/>
      <c r="D51" s="1"/>
      <c r="E51" s="3"/>
      <c r="F51" s="13"/>
      <c r="G51" s="1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3"/>
      <c r="W51" s="1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15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ht="12.75" customHeight="1">
      <c r="A52" s="3"/>
      <c r="B52" s="3"/>
      <c r="C52" s="3"/>
      <c r="D52" s="1"/>
      <c r="E52" s="3"/>
      <c r="F52" s="13"/>
      <c r="G52" s="1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13"/>
      <c r="W52" s="1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15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ht="12.75" customHeight="1">
      <c r="A53" s="3"/>
      <c r="B53" s="3"/>
      <c r="C53" s="3"/>
      <c r="D53" s="1"/>
      <c r="E53" s="3"/>
      <c r="F53" s="13"/>
      <c r="G53" s="12"/>
      <c r="H53" s="3"/>
      <c r="I53" s="3"/>
      <c r="J53" s="18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13"/>
      <c r="W53" s="1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15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ht="12.75" customHeight="1">
      <c r="A54" s="3"/>
      <c r="B54" s="3"/>
      <c r="C54" s="3"/>
      <c r="D54" s="1"/>
      <c r="E54" s="3"/>
      <c r="F54" s="13"/>
      <c r="G54" s="1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3"/>
      <c r="W54" s="1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15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14"/>
    <col customWidth="1" min="2" max="2" width="16.86"/>
    <col customWidth="1" min="3" max="3" width="19.86"/>
    <col customWidth="1" min="4" max="4" width="6.43"/>
    <col customWidth="1" min="5" max="5" width="10.0"/>
    <col customWidth="1" min="6" max="6" width="10.57"/>
    <col customWidth="1" min="7" max="7" width="10.14"/>
    <col customWidth="1" min="8" max="8" width="10.57"/>
    <col customWidth="1" min="9" max="9" width="7.14"/>
    <col customWidth="1" min="10" max="10" width="8.71"/>
    <col customWidth="1" min="11" max="11" width="10.0"/>
    <col customWidth="1" min="12" max="12" width="10.43"/>
    <col customWidth="1" min="13" max="13" width="15.71"/>
    <col customWidth="1" min="14" max="14" width="16.14"/>
    <col customWidth="1" min="15" max="15" width="15.57"/>
    <col customWidth="1" min="16" max="16" width="16.71"/>
    <col customWidth="1" min="17" max="17" width="30.29"/>
    <col customWidth="1" min="18" max="18" width="19.86"/>
    <col customWidth="1" min="19" max="19" width="17.29"/>
    <col customWidth="1" min="20" max="20" width="30.71"/>
    <col customWidth="1" min="21" max="21" width="20.43"/>
    <col customWidth="1" min="22" max="22" width="10.0"/>
    <col customWidth="1" min="23" max="23" width="16.14"/>
    <col customWidth="1" min="24" max="24" width="15.14"/>
    <col customWidth="1" min="25" max="25" width="21.57"/>
    <col customWidth="1" min="26" max="26" width="15.43"/>
    <col customWidth="1" min="27" max="27" width="16.71"/>
    <col customWidth="1" min="28" max="28" width="30.29"/>
    <col customWidth="1" min="29" max="29" width="19.86"/>
    <col customWidth="1" min="30" max="30" width="17.29"/>
    <col customWidth="1" min="31" max="31" width="30.71"/>
    <col customWidth="1" min="32" max="32" width="20.43"/>
    <col customWidth="1" min="33" max="33" width="12.43"/>
    <col customWidth="1" min="34" max="34" width="11.57"/>
    <col customWidth="1" min="35" max="36" width="9.71"/>
  </cols>
  <sheetData>
    <row r="1" ht="12.75" customHeight="1">
      <c r="A1" t="s">
        <v>213</v>
      </c>
      <c r="B1" t="s">
        <v>214</v>
      </c>
      <c r="C1" t="s">
        <v>215</v>
      </c>
      <c r="D1" s="1" t="s">
        <v>3</v>
      </c>
      <c r="E1" t="s">
        <v>216</v>
      </c>
      <c r="F1" t="s">
        <v>6</v>
      </c>
      <c r="G1" t="s">
        <v>217</v>
      </c>
      <c r="H1" t="s">
        <v>11</v>
      </c>
      <c r="I1" t="s">
        <v>218</v>
      </c>
      <c r="J1" t="s">
        <v>16</v>
      </c>
      <c r="K1" t="s">
        <v>18</v>
      </c>
      <c r="L1" t="s">
        <v>17</v>
      </c>
      <c r="M1" t="s">
        <v>28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31</v>
      </c>
      <c r="W1" t="s">
        <v>30</v>
      </c>
      <c r="X1" t="s">
        <v>41</v>
      </c>
      <c r="Y1" t="s">
        <v>227</v>
      </c>
      <c r="Z1" t="s">
        <v>228</v>
      </c>
      <c r="AA1" t="s">
        <v>229</v>
      </c>
      <c r="AB1" t="s">
        <v>231</v>
      </c>
      <c r="AC1" t="s">
        <v>232</v>
      </c>
      <c r="AD1" t="s">
        <v>234</v>
      </c>
      <c r="AE1" t="s">
        <v>235</v>
      </c>
      <c r="AF1" t="s">
        <v>236</v>
      </c>
      <c r="AG1" t="s">
        <v>230</v>
      </c>
      <c r="AH1" t="s">
        <v>233</v>
      </c>
      <c r="AI1" t="s">
        <v>49</v>
      </c>
      <c r="AJ1" t="s">
        <v>46</v>
      </c>
    </row>
    <row r="2" ht="12.75" customHeight="1">
      <c r="A2" s="4">
        <v>43116.0</v>
      </c>
      <c r="B2" s="5" t="s">
        <v>64</v>
      </c>
      <c r="C2" s="5" t="s">
        <v>65</v>
      </c>
      <c r="D2" s="6" t="s">
        <v>241</v>
      </c>
      <c r="E2" s="5" t="s">
        <v>242</v>
      </c>
      <c r="F2" s="7" t="s">
        <v>71</v>
      </c>
      <c r="G2" s="5" t="s">
        <v>245</v>
      </c>
      <c r="H2" s="8" t="s">
        <v>247</v>
      </c>
      <c r="I2" s="10">
        <v>999.0</v>
      </c>
      <c r="J2" s="5" t="s">
        <v>249</v>
      </c>
      <c r="K2" s="16" t="s">
        <v>131</v>
      </c>
      <c r="L2" s="5"/>
      <c r="M2" s="5" t="s">
        <v>257</v>
      </c>
      <c r="N2" s="5" t="s">
        <v>258</v>
      </c>
      <c r="O2" s="5"/>
      <c r="P2" s="5" t="s">
        <v>259</v>
      </c>
      <c r="Q2" s="5" t="s">
        <v>90</v>
      </c>
      <c r="R2" s="5" t="s">
        <v>108</v>
      </c>
      <c r="S2" s="5" t="s">
        <v>263</v>
      </c>
      <c r="T2" s="5" t="s">
        <v>90</v>
      </c>
      <c r="U2" s="5" t="s">
        <v>108</v>
      </c>
      <c r="V2" s="5" t="s">
        <v>76</v>
      </c>
      <c r="W2" s="5"/>
      <c r="X2" s="5" t="s">
        <v>266</v>
      </c>
      <c r="Y2" s="5" t="s">
        <v>267</v>
      </c>
      <c r="Z2" s="5"/>
      <c r="AA2" s="5" t="s">
        <v>268</v>
      </c>
      <c r="AB2" s="5" t="s">
        <v>90</v>
      </c>
      <c r="AC2" s="5" t="s">
        <v>108</v>
      </c>
      <c r="AD2" s="5" t="s">
        <v>270</v>
      </c>
      <c r="AE2" s="5" t="s">
        <v>90</v>
      </c>
      <c r="AF2" s="5" t="s">
        <v>108</v>
      </c>
      <c r="AG2" s="5" t="s">
        <v>253</v>
      </c>
      <c r="AH2" s="5" t="s">
        <v>254</v>
      </c>
      <c r="AI2" s="5" t="s">
        <v>112</v>
      </c>
      <c r="AJ2" s="5" t="s">
        <v>273</v>
      </c>
    </row>
    <row r="3" ht="12.75" customHeight="1">
      <c r="A3" s="4">
        <v>43116.0</v>
      </c>
      <c r="B3" s="5" t="s">
        <v>121</v>
      </c>
      <c r="C3" s="5" t="s">
        <v>122</v>
      </c>
      <c r="D3" s="6" t="s">
        <v>276</v>
      </c>
      <c r="E3" s="5" t="s">
        <v>242</v>
      </c>
      <c r="F3" s="7" t="s">
        <v>71</v>
      </c>
      <c r="G3" s="5" t="s">
        <v>245</v>
      </c>
      <c r="H3" s="8" t="s">
        <v>279</v>
      </c>
      <c r="I3" s="10">
        <v>999.0</v>
      </c>
      <c r="J3" s="5" t="s">
        <v>249</v>
      </c>
      <c r="K3" s="16" t="s">
        <v>131</v>
      </c>
      <c r="L3" s="5"/>
      <c r="M3" s="5" t="s">
        <v>281</v>
      </c>
      <c r="N3" s="5" t="s">
        <v>283</v>
      </c>
      <c r="O3" s="5"/>
      <c r="P3" s="5" t="s">
        <v>259</v>
      </c>
      <c r="Q3" s="5" t="s">
        <v>90</v>
      </c>
      <c r="R3" s="5" t="s">
        <v>285</v>
      </c>
      <c r="S3" s="5" t="s">
        <v>263</v>
      </c>
      <c r="T3" s="5" t="s">
        <v>90</v>
      </c>
      <c r="U3" s="5" t="s">
        <v>285</v>
      </c>
      <c r="V3" s="5" t="s">
        <v>286</v>
      </c>
      <c r="W3" s="5"/>
      <c r="X3" s="5" t="s">
        <v>287</v>
      </c>
      <c r="Y3" s="5" t="s">
        <v>288</v>
      </c>
      <c r="Z3" s="5"/>
      <c r="AA3" s="5" t="s">
        <v>268</v>
      </c>
      <c r="AB3" s="5" t="s">
        <v>90</v>
      </c>
      <c r="AC3" s="5" t="s">
        <v>285</v>
      </c>
      <c r="AD3" s="5" t="s">
        <v>270</v>
      </c>
      <c r="AE3" s="5" t="s">
        <v>90</v>
      </c>
      <c r="AF3" s="5" t="s">
        <v>285</v>
      </c>
      <c r="AG3" s="5" t="s">
        <v>275</v>
      </c>
      <c r="AH3" s="5" t="s">
        <v>277</v>
      </c>
      <c r="AI3" s="5" t="s">
        <v>139</v>
      </c>
      <c r="AJ3" s="5" t="s">
        <v>273</v>
      </c>
    </row>
    <row r="4" ht="12.75" customHeight="1">
      <c r="A4" s="4">
        <v>43116.0</v>
      </c>
      <c r="B4" s="5" t="s">
        <v>145</v>
      </c>
      <c r="C4" s="5" t="s">
        <v>146</v>
      </c>
      <c r="D4" s="6" t="s">
        <v>292</v>
      </c>
      <c r="E4" s="5" t="s">
        <v>242</v>
      </c>
      <c r="F4" s="7" t="s">
        <v>71</v>
      </c>
      <c r="G4" s="5" t="s">
        <v>245</v>
      </c>
      <c r="H4" s="8" t="s">
        <v>297</v>
      </c>
      <c r="I4" s="10">
        <v>999.0</v>
      </c>
      <c r="J4" s="5" t="s">
        <v>249</v>
      </c>
      <c r="K4" s="16" t="s">
        <v>131</v>
      </c>
      <c r="L4" s="5"/>
      <c r="M4" s="5" t="s">
        <v>301</v>
      </c>
      <c r="N4" s="5" t="s">
        <v>283</v>
      </c>
      <c r="O4" s="5"/>
      <c r="P4" s="5" t="s">
        <v>259</v>
      </c>
      <c r="Q4" s="5" t="s">
        <v>90</v>
      </c>
      <c r="R4" s="5" t="s">
        <v>302</v>
      </c>
      <c r="S4" s="5" t="s">
        <v>263</v>
      </c>
      <c r="T4" s="5" t="s">
        <v>90</v>
      </c>
      <c r="U4" s="5" t="s">
        <v>302</v>
      </c>
      <c r="V4" s="5" t="s">
        <v>306</v>
      </c>
      <c r="W4" s="5"/>
      <c r="X4" s="5" t="s">
        <v>307</v>
      </c>
      <c r="Y4" s="5" t="s">
        <v>308</v>
      </c>
      <c r="Z4" s="5"/>
      <c r="AA4" s="5" t="s">
        <v>268</v>
      </c>
      <c r="AB4" s="5" t="s">
        <v>90</v>
      </c>
      <c r="AC4" s="5" t="s">
        <v>302</v>
      </c>
      <c r="AD4" s="5" t="s">
        <v>270</v>
      </c>
      <c r="AE4" s="5" t="s">
        <v>90</v>
      </c>
      <c r="AF4" s="5" t="s">
        <v>302</v>
      </c>
      <c r="AG4" s="5" t="s">
        <v>290</v>
      </c>
      <c r="AH4" s="5" t="s">
        <v>291</v>
      </c>
      <c r="AI4" s="5" t="s">
        <v>171</v>
      </c>
      <c r="AJ4" s="5" t="s">
        <v>273</v>
      </c>
    </row>
    <row r="5" ht="12.75" customHeight="1">
      <c r="A5" s="4">
        <v>43116.0</v>
      </c>
      <c r="B5" s="5" t="s">
        <v>64</v>
      </c>
      <c r="C5" s="5" t="s">
        <v>65</v>
      </c>
      <c r="D5" s="6" t="s">
        <v>311</v>
      </c>
      <c r="E5" s="5" t="s">
        <v>242</v>
      </c>
      <c r="F5" s="7" t="s">
        <v>71</v>
      </c>
      <c r="G5" s="5" t="s">
        <v>245</v>
      </c>
      <c r="H5" s="8" t="s">
        <v>312</v>
      </c>
      <c r="I5" s="10">
        <v>999.0</v>
      </c>
      <c r="J5" s="5" t="s">
        <v>249</v>
      </c>
      <c r="K5" s="16" t="s">
        <v>76</v>
      </c>
      <c r="L5" s="5"/>
      <c r="M5" s="5" t="s">
        <v>313</v>
      </c>
      <c r="N5" s="5" t="s">
        <v>314</v>
      </c>
      <c r="O5" s="5"/>
      <c r="P5" s="5" t="s">
        <v>259</v>
      </c>
      <c r="Q5" s="5" t="s">
        <v>90</v>
      </c>
      <c r="R5" s="5" t="s">
        <v>97</v>
      </c>
      <c r="S5" s="5" t="s">
        <v>263</v>
      </c>
      <c r="T5" s="5" t="s">
        <v>90</v>
      </c>
      <c r="U5" s="5" t="s">
        <v>97</v>
      </c>
      <c r="V5" s="5" t="s">
        <v>69</v>
      </c>
      <c r="W5" s="5"/>
      <c r="X5" s="5" t="s">
        <v>316</v>
      </c>
      <c r="Y5" s="5" t="s">
        <v>317</v>
      </c>
      <c r="Z5" s="5"/>
      <c r="AA5" s="5" t="s">
        <v>268</v>
      </c>
      <c r="AB5" s="5" t="s">
        <v>90</v>
      </c>
      <c r="AC5" s="5" t="s">
        <v>97</v>
      </c>
      <c r="AD5" s="5" t="s">
        <v>270</v>
      </c>
      <c r="AE5" s="5" t="s">
        <v>90</v>
      </c>
      <c r="AF5" s="5" t="s">
        <v>97</v>
      </c>
      <c r="AG5" s="5" t="s">
        <v>303</v>
      </c>
      <c r="AH5" s="5" t="s">
        <v>304</v>
      </c>
      <c r="AI5" s="5" t="s">
        <v>185</v>
      </c>
      <c r="AJ5" s="5" t="s">
        <v>109</v>
      </c>
    </row>
    <row r="6" ht="12.75" customHeight="1">
      <c r="A6" s="4">
        <v>43116.0</v>
      </c>
      <c r="B6" s="5" t="s">
        <v>186</v>
      </c>
      <c r="C6" s="5" t="s">
        <v>122</v>
      </c>
      <c r="D6" s="6" t="s">
        <v>320</v>
      </c>
      <c r="E6" s="5" t="s">
        <v>242</v>
      </c>
      <c r="F6" s="7" t="s">
        <v>71</v>
      </c>
      <c r="G6" s="5" t="s">
        <v>245</v>
      </c>
      <c r="H6" s="8" t="s">
        <v>321</v>
      </c>
      <c r="I6" s="10">
        <v>999.0</v>
      </c>
      <c r="J6" s="5" t="s">
        <v>249</v>
      </c>
      <c r="K6" s="16" t="s">
        <v>76</v>
      </c>
      <c r="L6" s="5"/>
      <c r="M6" s="5" t="s">
        <v>322</v>
      </c>
      <c r="N6" s="5" t="s">
        <v>323</v>
      </c>
      <c r="O6" s="5"/>
      <c r="P6" s="5" t="s">
        <v>259</v>
      </c>
      <c r="Q6" s="5" t="s">
        <v>90</v>
      </c>
      <c r="R6" s="5" t="s">
        <v>250</v>
      </c>
      <c r="S6" s="5" t="s">
        <v>263</v>
      </c>
      <c r="T6" s="5" t="s">
        <v>90</v>
      </c>
      <c r="U6" s="5" t="s">
        <v>250</v>
      </c>
      <c r="V6" s="5" t="s">
        <v>240</v>
      </c>
      <c r="W6" s="5"/>
      <c r="X6" s="5" t="s">
        <v>324</v>
      </c>
      <c r="Y6" s="5" t="s">
        <v>323</v>
      </c>
      <c r="Z6" s="5"/>
      <c r="AA6" s="5" t="s">
        <v>268</v>
      </c>
      <c r="AB6" s="5" t="s">
        <v>90</v>
      </c>
      <c r="AC6" s="5" t="s">
        <v>250</v>
      </c>
      <c r="AD6" s="5" t="s">
        <v>270</v>
      </c>
      <c r="AE6" s="5" t="s">
        <v>90</v>
      </c>
      <c r="AF6" s="5" t="s">
        <v>250</v>
      </c>
      <c r="AG6" s="5" t="s">
        <v>318</v>
      </c>
      <c r="AH6" s="5" t="s">
        <v>319</v>
      </c>
      <c r="AI6" s="5" t="s">
        <v>204</v>
      </c>
      <c r="AJ6" s="5" t="s">
        <v>109</v>
      </c>
    </row>
    <row r="7" ht="12.75" customHeight="1">
      <c r="D7" s="1"/>
      <c r="F7" s="12"/>
      <c r="H7" s="2"/>
    </row>
    <row r="8" ht="12.75" customHeight="1">
      <c r="D8" s="1"/>
      <c r="F8" s="12"/>
      <c r="H8" s="2"/>
    </row>
    <row r="9" ht="12.75" customHeight="1">
      <c r="D9" s="1"/>
      <c r="F9" s="12"/>
      <c r="H9" s="2"/>
      <c r="K9" s="17"/>
    </row>
    <row r="10" ht="12.75" customHeight="1">
      <c r="D10" s="1"/>
      <c r="F10" s="12"/>
      <c r="H10" s="2"/>
      <c r="K10" s="17"/>
    </row>
    <row r="11" ht="12.75" customHeight="1">
      <c r="D11" s="1"/>
      <c r="F11" s="12"/>
      <c r="H11" s="2"/>
      <c r="K11" s="17"/>
    </row>
    <row r="12" ht="12.75" customHeight="1">
      <c r="D12" s="1"/>
      <c r="F12" s="12"/>
      <c r="H12" s="2"/>
      <c r="K12" s="17"/>
    </row>
    <row r="13" ht="12.75" customHeight="1">
      <c r="D13" s="1"/>
      <c r="F13" s="12"/>
      <c r="H13" s="2"/>
      <c r="K13" s="17"/>
    </row>
    <row r="14" ht="12.75" customHeight="1">
      <c r="D14" s="1"/>
      <c r="F14" s="12"/>
      <c r="H14" s="2"/>
      <c r="K14" s="17"/>
    </row>
    <row r="15" ht="12.75" customHeight="1">
      <c r="D15" s="1"/>
      <c r="F15" s="12"/>
      <c r="H15" s="2"/>
      <c r="K15" s="17"/>
    </row>
    <row r="16" ht="12.75" customHeight="1">
      <c r="D16" s="1"/>
      <c r="F16" s="12"/>
      <c r="H16" s="2"/>
      <c r="K16" s="17"/>
    </row>
    <row r="17" ht="12.75" customHeight="1">
      <c r="D17" s="1"/>
      <c r="F17" s="12"/>
      <c r="H17" s="2"/>
      <c r="K17" s="17"/>
    </row>
    <row r="18" ht="12.75" customHeight="1">
      <c r="D18" s="1"/>
      <c r="F18" s="12"/>
      <c r="H18" s="2"/>
      <c r="K18" s="17"/>
    </row>
    <row r="19" ht="12.75" customHeight="1">
      <c r="D19" s="1"/>
      <c r="F19" s="12"/>
      <c r="H19" s="2"/>
      <c r="K19" s="17"/>
    </row>
    <row r="20" ht="12.75" customHeight="1">
      <c r="D20" s="1"/>
      <c r="F20" s="12"/>
      <c r="H20" s="2"/>
      <c r="K20" s="17"/>
    </row>
    <row r="21" ht="12.75" customHeight="1">
      <c r="D21" s="1"/>
      <c r="F21" s="12"/>
      <c r="H21" s="2"/>
      <c r="K21" s="17"/>
    </row>
    <row r="22" ht="12.75" customHeight="1">
      <c r="D22" s="1"/>
      <c r="F22" s="12"/>
      <c r="H22" s="2"/>
      <c r="K22" s="17"/>
    </row>
    <row r="23" ht="12.75" customHeight="1">
      <c r="D23" s="1"/>
      <c r="F23" s="12"/>
      <c r="H23" s="2"/>
      <c r="K23" s="17"/>
    </row>
    <row r="24" ht="12.75" customHeight="1">
      <c r="D24" s="1"/>
      <c r="F24" s="12"/>
      <c r="H24" s="2"/>
      <c r="K24" s="17"/>
    </row>
    <row r="25" ht="12.75" customHeight="1">
      <c r="D25" s="1"/>
      <c r="F25" s="12"/>
      <c r="H25" s="2"/>
      <c r="K25" s="17"/>
    </row>
    <row r="26" ht="12.75" customHeight="1">
      <c r="D26" s="1"/>
      <c r="F26" s="12"/>
      <c r="H26" s="2"/>
      <c r="K26" s="17"/>
    </row>
    <row r="27" ht="12.75" customHeight="1">
      <c r="D27" s="1"/>
      <c r="F27" s="12"/>
      <c r="H27" s="2"/>
      <c r="K27" s="17"/>
    </row>
    <row r="28" ht="12.75" customHeight="1">
      <c r="D28" s="1"/>
      <c r="F28" s="12"/>
      <c r="H28" s="2"/>
      <c r="K28" s="17"/>
    </row>
    <row r="29" ht="12.75" customHeight="1">
      <c r="D29" s="1"/>
      <c r="F29" s="12"/>
      <c r="H29" s="2"/>
      <c r="K29" s="17"/>
    </row>
    <row r="30" ht="12.75" customHeight="1">
      <c r="D30" s="1"/>
      <c r="F30" s="12"/>
      <c r="H30" s="2"/>
      <c r="N30" s="17"/>
      <c r="R30" s="3"/>
      <c r="U30" s="3"/>
      <c r="AC30" s="3"/>
      <c r="AF30" s="3"/>
    </row>
    <row r="31" ht="12.75" customHeight="1">
      <c r="D31" s="1"/>
      <c r="F31" s="12"/>
      <c r="H31" s="2"/>
      <c r="R31" s="3"/>
      <c r="U31" s="3"/>
      <c r="AC31" s="3"/>
      <c r="AF31" s="3"/>
    </row>
    <row r="32" ht="12.75" customHeight="1">
      <c r="D32" s="1"/>
      <c r="F32" s="12"/>
      <c r="H32" s="2"/>
      <c r="R32" s="3"/>
      <c r="U32" s="3"/>
      <c r="AC32" s="3"/>
      <c r="AF32" s="3"/>
    </row>
    <row r="33" ht="12.75" customHeight="1">
      <c r="D33" s="1"/>
      <c r="F33" s="12"/>
      <c r="H33" s="2"/>
      <c r="R33" s="3"/>
      <c r="U33" s="3"/>
      <c r="AC33" s="3"/>
      <c r="AF33" s="3"/>
    </row>
    <row r="34" ht="12.75" customHeight="1">
      <c r="D34" s="1"/>
      <c r="F34" s="12"/>
      <c r="H34" s="2"/>
      <c r="M34" s="3"/>
    </row>
    <row r="35" ht="12.75" customHeight="1">
      <c r="D35" s="1"/>
      <c r="F35" s="12"/>
      <c r="H35" s="2"/>
    </row>
    <row r="36" ht="12.75" customHeight="1">
      <c r="D36" s="1"/>
      <c r="F36" s="12"/>
      <c r="H36" s="2"/>
    </row>
    <row r="37" ht="12.75" customHeight="1">
      <c r="D37" s="1"/>
      <c r="F37" s="12"/>
      <c r="H37" s="2"/>
    </row>
    <row r="38" ht="12.75" customHeight="1">
      <c r="D38" s="1"/>
      <c r="F38" s="12"/>
      <c r="H38" s="2"/>
    </row>
    <row r="39" ht="12.75" customHeight="1">
      <c r="D39" s="1"/>
      <c r="F39" s="12"/>
      <c r="H39" s="2"/>
    </row>
    <row r="40" ht="12.75" customHeight="1">
      <c r="D40" s="1"/>
      <c r="F40" s="12"/>
      <c r="H40" s="2"/>
    </row>
    <row r="41" ht="12.75" customHeight="1">
      <c r="D41" s="1"/>
      <c r="F41" s="12"/>
      <c r="H41" s="2"/>
      <c r="K41" s="17"/>
    </row>
    <row r="42" ht="12.75" customHeight="1">
      <c r="D42" s="1"/>
      <c r="F42" s="12"/>
      <c r="H42" s="2"/>
      <c r="K42" s="17"/>
    </row>
    <row r="43" ht="12.75" customHeight="1">
      <c r="D43" s="1"/>
      <c r="F43" s="12"/>
      <c r="H43" s="2"/>
      <c r="K43" s="17"/>
    </row>
    <row r="44" ht="12.75" customHeight="1">
      <c r="D44" s="1"/>
      <c r="F44" s="12"/>
      <c r="H44" s="2"/>
      <c r="K44" s="17"/>
    </row>
    <row r="45" ht="12.75" customHeight="1">
      <c r="D45" s="1"/>
      <c r="F45" s="12"/>
      <c r="H45" s="2"/>
      <c r="K45" s="17"/>
    </row>
    <row r="46" ht="12.75" customHeight="1">
      <c r="D46" s="1"/>
      <c r="F46" s="12"/>
      <c r="H46" s="2"/>
      <c r="K46" s="17"/>
    </row>
    <row r="47" ht="12.75" customHeight="1">
      <c r="D47" s="1"/>
      <c r="F47" s="12"/>
      <c r="H47" s="2"/>
      <c r="K47" s="17"/>
    </row>
    <row r="48" ht="12.75" customHeight="1">
      <c r="D48" s="1"/>
      <c r="F48" s="12"/>
      <c r="H48" s="2"/>
      <c r="K48" s="17"/>
    </row>
    <row r="49" ht="12.75" customHeight="1">
      <c r="D49" s="1"/>
      <c r="F49" s="12"/>
      <c r="H49" s="2"/>
      <c r="K49" s="17"/>
    </row>
    <row r="50" ht="12.75" customHeight="1">
      <c r="D50" s="1"/>
      <c r="F50" s="12"/>
      <c r="H50" s="2"/>
      <c r="K50" s="17"/>
    </row>
    <row r="51" ht="12.75" customHeight="1">
      <c r="D51" s="1"/>
      <c r="F51" s="12"/>
      <c r="H51" s="2"/>
      <c r="K51" s="17"/>
    </row>
    <row r="52" ht="12.75" customHeight="1">
      <c r="D52" s="1"/>
      <c r="F52" s="12"/>
      <c r="H52" s="2"/>
      <c r="K52" s="17"/>
    </row>
    <row r="53" ht="12.75" customHeight="1">
      <c r="D53" s="1"/>
      <c r="F53" s="12"/>
      <c r="H53" s="2"/>
      <c r="K53" s="17"/>
    </row>
    <row r="54" ht="12.75" customHeight="1">
      <c r="D54" s="1"/>
      <c r="F54" s="12"/>
      <c r="H54" s="2"/>
      <c r="K54" s="17"/>
    </row>
    <row r="55" ht="12.75" customHeight="1">
      <c r="D55" s="1"/>
      <c r="F55" s="12"/>
      <c r="H55" s="2"/>
      <c r="K55" s="17"/>
    </row>
    <row r="56" ht="12.75" customHeight="1">
      <c r="D56" s="1"/>
      <c r="F56" s="12"/>
      <c r="H56" s="2"/>
      <c r="K56" s="17"/>
    </row>
    <row r="57" ht="12.75" customHeight="1">
      <c r="D57" s="1"/>
      <c r="F57" s="12"/>
      <c r="H57" s="2"/>
      <c r="K57" s="17"/>
    </row>
    <row r="58" ht="12.75" customHeight="1">
      <c r="D58" s="1"/>
      <c r="F58" s="12"/>
      <c r="H58" s="2"/>
      <c r="K58" s="17"/>
    </row>
    <row r="59" ht="12.75" customHeight="1">
      <c r="D59" s="1"/>
      <c r="F59" s="12"/>
      <c r="H59" s="2"/>
      <c r="K59" s="17"/>
    </row>
    <row r="60" ht="12.75" customHeight="1">
      <c r="D60" s="1"/>
      <c r="F60" s="12"/>
      <c r="H60" s="2"/>
      <c r="K60" s="17"/>
    </row>
    <row r="61" ht="12.75" customHeight="1">
      <c r="D61" s="1"/>
      <c r="F61" s="12"/>
      <c r="H61" s="2"/>
      <c r="K61" s="17"/>
    </row>
    <row r="62" ht="12.75" customHeight="1">
      <c r="D62" s="1"/>
      <c r="F62" s="12"/>
      <c r="H62" s="2"/>
      <c r="R62" s="3"/>
      <c r="U62" s="3"/>
      <c r="AC62" s="3"/>
      <c r="AF62" s="3"/>
    </row>
    <row r="63" ht="12.75" customHeight="1">
      <c r="D63" s="1"/>
      <c r="F63" s="12"/>
      <c r="H63" s="2"/>
      <c r="R63" s="3"/>
      <c r="U63" s="3"/>
      <c r="AC63" s="3"/>
      <c r="AF63" s="3"/>
    </row>
    <row r="64" ht="12.75" customHeight="1">
      <c r="D64" s="1"/>
      <c r="F64" s="12"/>
      <c r="H64" s="2"/>
      <c r="R64" s="3"/>
      <c r="U64" s="3"/>
      <c r="AC64" s="3"/>
      <c r="AF64" s="3"/>
    </row>
    <row r="65" ht="12.75" customHeight="1">
      <c r="D65" s="1"/>
      <c r="F65" s="12"/>
      <c r="H65" s="2"/>
      <c r="R65" s="3"/>
      <c r="U65" s="3"/>
      <c r="AC65" s="3"/>
      <c r="AF65" s="3"/>
    </row>
    <row r="66" ht="12.75" customHeight="1"/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43"/>
    <col customWidth="1" min="2" max="2" width="15.71"/>
    <col customWidth="1" min="3" max="3" width="20.14"/>
    <col customWidth="1" min="4" max="4" width="6.43"/>
    <col customWidth="1" min="5" max="5" width="8.57"/>
    <col customWidth="1" min="6" max="6" width="9.43"/>
    <col customWidth="1" min="7" max="7" width="10.43"/>
    <col customWidth="1" min="8" max="8" width="11.57"/>
    <col customWidth="1" min="9" max="9" width="10.86"/>
    <col customWidth="1" min="10" max="10" width="10.71"/>
    <col customWidth="1" min="11" max="11" width="10.43"/>
    <col customWidth="1" min="12" max="12" width="9.29"/>
    <col customWidth="1" min="13" max="13" width="11.0"/>
    <col customWidth="1" min="14" max="14" width="12.14"/>
    <col customWidth="1" min="15" max="15" width="9.43"/>
    <col customWidth="1" min="16" max="17" width="6.57"/>
    <col customWidth="1" min="18" max="18" width="8.71"/>
    <col customWidth="1" min="19" max="19" width="10.57"/>
    <col customWidth="1" min="20" max="20" width="10.14"/>
    <col customWidth="1" min="21" max="21" width="15.29"/>
    <col customWidth="1" min="22" max="22" width="28.14"/>
    <col customWidth="1" min="23" max="23" width="17.86"/>
    <col customWidth="1" min="24" max="24" width="15.71"/>
    <col customWidth="1" min="25" max="25" width="11.86"/>
    <col customWidth="1" min="26" max="26" width="18.57"/>
    <col customWidth="1" min="27" max="27" width="17.86"/>
    <col customWidth="1" min="28" max="28" width="16.86"/>
    <col customWidth="1" min="29" max="29" width="15.29"/>
    <col customWidth="1" min="30" max="30" width="15.43"/>
    <col customWidth="1" min="31" max="31" width="16.71"/>
    <col customWidth="1" min="32" max="32" width="10.57"/>
    <col customWidth="1" min="33" max="33" width="10.14"/>
    <col customWidth="1" min="34" max="34" width="15.29"/>
    <col customWidth="1" min="35" max="35" width="28.14"/>
    <col customWidth="1" min="36" max="36" width="17.86"/>
    <col customWidth="1" min="37" max="37" width="15.71"/>
    <col customWidth="1" min="38" max="38" width="19.86"/>
    <col customWidth="1" min="39" max="39" width="18.57"/>
    <col customWidth="1" min="40" max="40" width="17.86"/>
    <col customWidth="1" min="41" max="41" width="16.86"/>
    <col customWidth="1" min="42" max="42" width="15.29"/>
    <col customWidth="1" min="43" max="43" width="15.43"/>
    <col customWidth="1" min="44" max="44" width="16.71"/>
    <col customWidth="1" min="45" max="46" width="15.71"/>
    <col customWidth="1" min="47" max="47" width="29.43"/>
    <col customWidth="1" min="48" max="48" width="9.71"/>
    <col customWidth="1" min="49" max="49" width="22.71"/>
    <col customWidth="1" min="50" max="50" width="33.29"/>
    <col customWidth="1" min="51" max="51" width="9.43"/>
    <col customWidth="1" min="52" max="53" width="17.86"/>
    <col customWidth="1" min="54" max="55" width="24.57"/>
    <col customWidth="1" min="56" max="57" width="22.14"/>
  </cols>
  <sheetData>
    <row r="1" ht="12.7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351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357</v>
      </c>
      <c r="BA1" t="s">
        <v>358</v>
      </c>
      <c r="BB1" t="s">
        <v>359</v>
      </c>
      <c r="BC1" t="s">
        <v>360</v>
      </c>
      <c r="BD1" t="s">
        <v>361</v>
      </c>
      <c r="BE1" t="s">
        <v>362</v>
      </c>
    </row>
    <row r="2" ht="12.75" customHeight="1">
      <c r="A2" s="4">
        <v>43116.0</v>
      </c>
      <c r="B2" s="5" t="s">
        <v>64</v>
      </c>
      <c r="C2" s="5" t="s">
        <v>65</v>
      </c>
      <c r="D2" s="6" t="s">
        <v>363</v>
      </c>
      <c r="E2" s="5" t="s">
        <v>69</v>
      </c>
      <c r="F2" s="19">
        <v>41409.0</v>
      </c>
      <c r="G2" s="7" t="s">
        <v>71</v>
      </c>
      <c r="H2" s="5" t="s">
        <v>72</v>
      </c>
      <c r="I2" s="5" t="s">
        <v>82</v>
      </c>
      <c r="J2" s="5" t="s">
        <v>83</v>
      </c>
      <c r="K2" s="5" t="s">
        <v>78</v>
      </c>
      <c r="L2" s="5" t="s">
        <v>78</v>
      </c>
      <c r="M2" s="9">
        <v>-100000.0</v>
      </c>
      <c r="N2" s="9">
        <v>-50000.0</v>
      </c>
      <c r="O2" s="9">
        <v>-50000.0</v>
      </c>
      <c r="P2" s="5" t="s">
        <v>86</v>
      </c>
      <c r="Q2" s="10">
        <v>999.0</v>
      </c>
      <c r="R2" s="5" t="s">
        <v>249</v>
      </c>
      <c r="S2" s="5" t="s">
        <v>89</v>
      </c>
      <c r="T2" s="5" t="s">
        <v>69</v>
      </c>
      <c r="U2" s="5" t="s">
        <v>372</v>
      </c>
      <c r="V2" s="5" t="s">
        <v>90</v>
      </c>
      <c r="W2" s="5" t="s">
        <v>97</v>
      </c>
      <c r="X2" s="5" t="s">
        <v>98</v>
      </c>
      <c r="Y2" s="5"/>
      <c r="Z2" s="5"/>
      <c r="AA2" s="5"/>
      <c r="AB2" s="5" t="s">
        <v>72</v>
      </c>
      <c r="AC2" s="5" t="s">
        <v>82</v>
      </c>
      <c r="AD2" s="5" t="s">
        <v>102</v>
      </c>
      <c r="AE2" s="5" t="s">
        <v>104</v>
      </c>
      <c r="AF2" s="5" t="s">
        <v>106</v>
      </c>
      <c r="AG2" s="5" t="s">
        <v>69</v>
      </c>
      <c r="AH2" s="5" t="s">
        <v>372</v>
      </c>
      <c r="AI2" s="5" t="s">
        <v>90</v>
      </c>
      <c r="AJ2" s="5" t="s">
        <v>97</v>
      </c>
      <c r="AK2" s="5" t="s">
        <v>110</v>
      </c>
      <c r="AL2" s="5" t="s">
        <v>113</v>
      </c>
      <c r="AM2" s="5" t="s">
        <v>91</v>
      </c>
      <c r="AN2" s="5" t="s">
        <v>91</v>
      </c>
      <c r="AO2" s="5" t="s">
        <v>72</v>
      </c>
      <c r="AP2" s="5" t="s">
        <v>82</v>
      </c>
      <c r="AQ2" s="5" t="s">
        <v>102</v>
      </c>
      <c r="AR2" s="5"/>
      <c r="AS2" s="5" t="s">
        <v>117</v>
      </c>
      <c r="AT2" s="5" t="s">
        <v>79</v>
      </c>
      <c r="AU2" s="5" t="s">
        <v>118</v>
      </c>
      <c r="AV2" s="5" t="s">
        <v>109</v>
      </c>
      <c r="AW2" s="5" t="s">
        <v>105</v>
      </c>
      <c r="AX2" s="5" t="s">
        <v>111</v>
      </c>
      <c r="AY2" s="5" t="s">
        <v>112</v>
      </c>
      <c r="AZ2" s="5" t="s">
        <v>374</v>
      </c>
      <c r="BA2" s="5" t="s">
        <v>374</v>
      </c>
      <c r="BB2" s="5"/>
      <c r="BC2" s="5"/>
      <c r="BD2" s="5"/>
      <c r="BE2" s="5"/>
    </row>
    <row r="3" ht="12.75" customHeight="1">
      <c r="A3" s="4">
        <v>43116.0</v>
      </c>
      <c r="B3" s="5" t="s">
        <v>121</v>
      </c>
      <c r="C3" s="5" t="s">
        <v>122</v>
      </c>
      <c r="D3" s="6" t="s">
        <v>375</v>
      </c>
      <c r="E3" s="5" t="s">
        <v>76</v>
      </c>
      <c r="F3" s="19">
        <v>41607.0</v>
      </c>
      <c r="G3" s="7" t="s">
        <v>71</v>
      </c>
      <c r="H3" s="5" t="s">
        <v>124</v>
      </c>
      <c r="I3" s="5" t="s">
        <v>125</v>
      </c>
      <c r="J3" s="5" t="s">
        <v>126</v>
      </c>
      <c r="K3" s="5" t="s">
        <v>78</v>
      </c>
      <c r="L3" s="5" t="s">
        <v>78</v>
      </c>
      <c r="M3" s="9">
        <v>-100000.0</v>
      </c>
      <c r="N3" s="9">
        <v>-50000.0</v>
      </c>
      <c r="O3" s="9">
        <v>-50000.0</v>
      </c>
      <c r="P3" s="5" t="s">
        <v>127</v>
      </c>
      <c r="Q3" s="10">
        <v>999.0</v>
      </c>
      <c r="R3" s="5" t="s">
        <v>249</v>
      </c>
      <c r="S3" s="5" t="s">
        <v>89</v>
      </c>
      <c r="T3" s="5" t="s">
        <v>76</v>
      </c>
      <c r="U3" s="5" t="s">
        <v>372</v>
      </c>
      <c r="V3" s="5" t="s">
        <v>90</v>
      </c>
      <c r="W3" s="5" t="s">
        <v>108</v>
      </c>
      <c r="X3" s="5" t="s">
        <v>98</v>
      </c>
      <c r="Y3" s="5"/>
      <c r="Z3" s="5"/>
      <c r="AA3" s="5"/>
      <c r="AB3" s="5" t="s">
        <v>124</v>
      </c>
      <c r="AC3" s="5" t="s">
        <v>125</v>
      </c>
      <c r="AD3" s="5" t="s">
        <v>114</v>
      </c>
      <c r="AE3" s="5" t="s">
        <v>132</v>
      </c>
      <c r="AF3" s="5" t="s">
        <v>106</v>
      </c>
      <c r="AG3" s="5" t="s">
        <v>76</v>
      </c>
      <c r="AH3" s="5" t="s">
        <v>372</v>
      </c>
      <c r="AI3" s="5" t="s">
        <v>90</v>
      </c>
      <c r="AJ3" s="5" t="s">
        <v>108</v>
      </c>
      <c r="AK3" s="5" t="s">
        <v>110</v>
      </c>
      <c r="AL3" s="5" t="s">
        <v>135</v>
      </c>
      <c r="AM3" s="5" t="s">
        <v>128</v>
      </c>
      <c r="AN3" s="5" t="s">
        <v>128</v>
      </c>
      <c r="AO3" s="5" t="s">
        <v>124</v>
      </c>
      <c r="AP3" s="5" t="s">
        <v>125</v>
      </c>
      <c r="AQ3" s="5" t="s">
        <v>114</v>
      </c>
      <c r="AR3" s="5"/>
      <c r="AS3" s="5" t="s">
        <v>79</v>
      </c>
      <c r="AT3" s="5" t="s">
        <v>117</v>
      </c>
      <c r="AU3" s="5" t="s">
        <v>107</v>
      </c>
      <c r="AV3" s="5" t="s">
        <v>109</v>
      </c>
      <c r="AW3" s="5" t="s">
        <v>105</v>
      </c>
      <c r="AX3" s="5" t="s">
        <v>111</v>
      </c>
      <c r="AY3" s="5" t="s">
        <v>139</v>
      </c>
      <c r="AZ3" s="5" t="s">
        <v>374</v>
      </c>
      <c r="BA3" s="5" t="s">
        <v>374</v>
      </c>
      <c r="BB3" s="5"/>
      <c r="BC3" s="5"/>
      <c r="BD3" s="5"/>
      <c r="BE3" s="5"/>
    </row>
    <row r="4" ht="12.75" customHeight="1">
      <c r="A4" s="4">
        <v>43116.0</v>
      </c>
      <c r="B4" s="5" t="s">
        <v>145</v>
      </c>
      <c r="C4" s="5" t="s">
        <v>146</v>
      </c>
      <c r="D4" s="6" t="s">
        <v>387</v>
      </c>
      <c r="E4" s="5" t="s">
        <v>76</v>
      </c>
      <c r="F4" s="19">
        <v>41613.0</v>
      </c>
      <c r="G4" s="7" t="s">
        <v>71</v>
      </c>
      <c r="H4" s="5" t="s">
        <v>149</v>
      </c>
      <c r="I4" s="5" t="s">
        <v>150</v>
      </c>
      <c r="J4" s="5" t="s">
        <v>151</v>
      </c>
      <c r="K4" s="5" t="s">
        <v>78</v>
      </c>
      <c r="L4" s="5" t="s">
        <v>78</v>
      </c>
      <c r="M4" s="9">
        <v>-100000.0</v>
      </c>
      <c r="N4" s="9">
        <v>-50000.0</v>
      </c>
      <c r="O4" s="9">
        <v>-50000.0</v>
      </c>
      <c r="P4" s="5" t="s">
        <v>152</v>
      </c>
      <c r="Q4" s="10">
        <v>999.0</v>
      </c>
      <c r="R4" s="5" t="s">
        <v>249</v>
      </c>
      <c r="S4" s="5" t="s">
        <v>89</v>
      </c>
      <c r="T4" s="5" t="s">
        <v>76</v>
      </c>
      <c r="U4" s="5" t="s">
        <v>372</v>
      </c>
      <c r="V4" s="5" t="s">
        <v>90</v>
      </c>
      <c r="W4" s="5" t="s">
        <v>108</v>
      </c>
      <c r="X4" s="5" t="s">
        <v>98</v>
      </c>
      <c r="Y4" s="5"/>
      <c r="Z4" s="5"/>
      <c r="AA4" s="5"/>
      <c r="AB4" s="5" t="s">
        <v>149</v>
      </c>
      <c r="AC4" s="5" t="s">
        <v>150</v>
      </c>
      <c r="AD4" s="5" t="s">
        <v>158</v>
      </c>
      <c r="AE4" s="5" t="s">
        <v>159</v>
      </c>
      <c r="AF4" s="5" t="s">
        <v>106</v>
      </c>
      <c r="AG4" s="5" t="s">
        <v>76</v>
      </c>
      <c r="AH4" s="5" t="s">
        <v>372</v>
      </c>
      <c r="AI4" s="5" t="s">
        <v>90</v>
      </c>
      <c r="AJ4" s="5" t="s">
        <v>108</v>
      </c>
      <c r="AK4" s="5" t="s">
        <v>110</v>
      </c>
      <c r="AL4" s="5" t="s">
        <v>135</v>
      </c>
      <c r="AM4" s="5" t="s">
        <v>96</v>
      </c>
      <c r="AN4" s="5" t="s">
        <v>96</v>
      </c>
      <c r="AO4" s="5" t="s">
        <v>149</v>
      </c>
      <c r="AP4" s="5" t="s">
        <v>150</v>
      </c>
      <c r="AQ4" s="5" t="s">
        <v>158</v>
      </c>
      <c r="AR4" s="5"/>
      <c r="AS4" s="5" t="s">
        <v>117</v>
      </c>
      <c r="AT4" s="5" t="s">
        <v>79</v>
      </c>
      <c r="AU4" s="5" t="s">
        <v>162</v>
      </c>
      <c r="AV4" s="5" t="s">
        <v>165</v>
      </c>
      <c r="AW4" s="5" t="s">
        <v>167</v>
      </c>
      <c r="AX4" s="5" t="s">
        <v>169</v>
      </c>
      <c r="AY4" s="5" t="s">
        <v>171</v>
      </c>
      <c r="AZ4" s="5" t="s">
        <v>374</v>
      </c>
      <c r="BA4" s="5" t="s">
        <v>374</v>
      </c>
      <c r="BB4" s="5"/>
      <c r="BC4" s="5"/>
      <c r="BD4" s="5"/>
      <c r="BE4" s="5"/>
    </row>
    <row r="5" ht="12.75" customHeight="1">
      <c r="A5" s="4">
        <v>43116.0</v>
      </c>
      <c r="B5" s="5" t="s">
        <v>64</v>
      </c>
      <c r="C5" s="5" t="s">
        <v>65</v>
      </c>
      <c r="D5" s="6" t="s">
        <v>399</v>
      </c>
      <c r="E5" s="5" t="s">
        <v>68</v>
      </c>
      <c r="F5" s="19">
        <v>41256.0</v>
      </c>
      <c r="G5" s="7" t="s">
        <v>71</v>
      </c>
      <c r="H5" s="5" t="s">
        <v>175</v>
      </c>
      <c r="I5" s="5" t="s">
        <v>170</v>
      </c>
      <c r="J5" s="5" t="s">
        <v>178</v>
      </c>
      <c r="K5" s="5" t="s">
        <v>78</v>
      </c>
      <c r="L5" s="5" t="s">
        <v>78</v>
      </c>
      <c r="M5" s="9">
        <v>-100000.0</v>
      </c>
      <c r="N5" s="9">
        <v>-50000.0</v>
      </c>
      <c r="O5" s="9">
        <v>-50000.0</v>
      </c>
      <c r="P5" s="5" t="s">
        <v>179</v>
      </c>
      <c r="Q5" s="10">
        <v>999.0</v>
      </c>
      <c r="R5" s="5" t="s">
        <v>249</v>
      </c>
      <c r="S5" s="5" t="s">
        <v>89</v>
      </c>
      <c r="T5" s="5" t="s">
        <v>68</v>
      </c>
      <c r="U5" s="5" t="s">
        <v>372</v>
      </c>
      <c r="V5" s="5" t="s">
        <v>90</v>
      </c>
      <c r="W5" s="5" t="s">
        <v>92</v>
      </c>
      <c r="X5" s="5" t="s">
        <v>93</v>
      </c>
      <c r="Y5" s="5"/>
      <c r="Z5" s="5"/>
      <c r="AA5" s="5"/>
      <c r="AB5" s="5" t="s">
        <v>175</v>
      </c>
      <c r="AC5" s="5" t="s">
        <v>170</v>
      </c>
      <c r="AD5" s="5" t="s">
        <v>180</v>
      </c>
      <c r="AE5" s="5" t="s">
        <v>181</v>
      </c>
      <c r="AF5" s="5" t="s">
        <v>106</v>
      </c>
      <c r="AG5" s="5" t="s">
        <v>68</v>
      </c>
      <c r="AH5" s="5" t="s">
        <v>372</v>
      </c>
      <c r="AI5" s="5" t="s">
        <v>90</v>
      </c>
      <c r="AJ5" s="5" t="s">
        <v>92</v>
      </c>
      <c r="AK5" s="5" t="s">
        <v>93</v>
      </c>
      <c r="AL5" s="5" t="s">
        <v>94</v>
      </c>
      <c r="AM5" s="5" t="s">
        <v>91</v>
      </c>
      <c r="AN5" s="5" t="s">
        <v>91</v>
      </c>
      <c r="AO5" s="5" t="s">
        <v>175</v>
      </c>
      <c r="AP5" s="5" t="s">
        <v>170</v>
      </c>
      <c r="AQ5" s="5" t="s">
        <v>180</v>
      </c>
      <c r="AR5" s="5"/>
      <c r="AS5" s="5" t="s">
        <v>117</v>
      </c>
      <c r="AT5" s="5" t="s">
        <v>79</v>
      </c>
      <c r="AU5" s="5" t="s">
        <v>118</v>
      </c>
      <c r="AV5" s="5" t="s">
        <v>109</v>
      </c>
      <c r="AW5" s="5" t="s">
        <v>105</v>
      </c>
      <c r="AX5" s="5" t="s">
        <v>111</v>
      </c>
      <c r="AY5" s="5" t="s">
        <v>185</v>
      </c>
      <c r="AZ5" s="5" t="s">
        <v>374</v>
      </c>
      <c r="BA5" s="5" t="s">
        <v>374</v>
      </c>
      <c r="BB5" s="5"/>
      <c r="BC5" s="5"/>
      <c r="BD5" s="5"/>
      <c r="BE5" s="5"/>
    </row>
    <row r="6" ht="12.75" customHeight="1">
      <c r="A6" s="4">
        <v>43116.0</v>
      </c>
      <c r="B6" s="5" t="s">
        <v>186</v>
      </c>
      <c r="C6" s="5" t="s">
        <v>122</v>
      </c>
      <c r="D6" s="6" t="s">
        <v>409</v>
      </c>
      <c r="E6" s="5" t="s">
        <v>188</v>
      </c>
      <c r="F6" s="19">
        <v>40889.0</v>
      </c>
      <c r="G6" s="7" t="s">
        <v>71</v>
      </c>
      <c r="H6" s="5" t="s">
        <v>189</v>
      </c>
      <c r="I6" s="5" t="s">
        <v>191</v>
      </c>
      <c r="J6" s="5" t="s">
        <v>178</v>
      </c>
      <c r="K6" s="5" t="s">
        <v>78</v>
      </c>
      <c r="L6" s="5" t="s">
        <v>78</v>
      </c>
      <c r="M6" s="9">
        <v>-100000.0</v>
      </c>
      <c r="N6" s="9">
        <v>-50000.0</v>
      </c>
      <c r="O6" s="9">
        <v>-50000.0</v>
      </c>
      <c r="P6" s="5" t="s">
        <v>193</v>
      </c>
      <c r="Q6" s="10">
        <v>999.0</v>
      </c>
      <c r="R6" s="5" t="s">
        <v>249</v>
      </c>
      <c r="S6" s="5" t="s">
        <v>89</v>
      </c>
      <c r="T6" s="5" t="s">
        <v>188</v>
      </c>
      <c r="U6" s="5" t="s">
        <v>372</v>
      </c>
      <c r="V6" s="5" t="s">
        <v>90</v>
      </c>
      <c r="W6" s="5" t="s">
        <v>196</v>
      </c>
      <c r="X6" s="5" t="s">
        <v>110</v>
      </c>
      <c r="Y6" s="5"/>
      <c r="Z6" s="5"/>
      <c r="AA6" s="5"/>
      <c r="AB6" s="5" t="s">
        <v>189</v>
      </c>
      <c r="AC6" s="5" t="s">
        <v>191</v>
      </c>
      <c r="AD6" s="5" t="s">
        <v>197</v>
      </c>
      <c r="AE6" s="5" t="s">
        <v>199</v>
      </c>
      <c r="AF6" s="5" t="s">
        <v>106</v>
      </c>
      <c r="AG6" s="5" t="s">
        <v>188</v>
      </c>
      <c r="AH6" s="5" t="s">
        <v>372</v>
      </c>
      <c r="AI6" s="5" t="s">
        <v>90</v>
      </c>
      <c r="AJ6" s="5" t="s">
        <v>196</v>
      </c>
      <c r="AK6" s="5" t="s">
        <v>110</v>
      </c>
      <c r="AL6" s="5" t="s">
        <v>200</v>
      </c>
      <c r="AM6" s="5" t="s">
        <v>91</v>
      </c>
      <c r="AN6" s="5" t="s">
        <v>91</v>
      </c>
      <c r="AO6" s="5" t="s">
        <v>189</v>
      </c>
      <c r="AP6" s="5" t="s">
        <v>191</v>
      </c>
      <c r="AQ6" s="5" t="s">
        <v>197</v>
      </c>
      <c r="AR6" s="5"/>
      <c r="AS6" s="5" t="s">
        <v>117</v>
      </c>
      <c r="AT6" s="5" t="s">
        <v>79</v>
      </c>
      <c r="AU6" s="5" t="s">
        <v>107</v>
      </c>
      <c r="AV6" s="5" t="s">
        <v>109</v>
      </c>
      <c r="AW6" s="5" t="s">
        <v>105</v>
      </c>
      <c r="AX6" s="5" t="s">
        <v>111</v>
      </c>
      <c r="AY6" s="5" t="s">
        <v>204</v>
      </c>
      <c r="AZ6" s="5" t="s">
        <v>374</v>
      </c>
      <c r="BA6" s="5" t="s">
        <v>374</v>
      </c>
      <c r="BB6" s="5"/>
      <c r="BC6" s="5"/>
      <c r="BD6" s="5"/>
      <c r="BE6" s="5"/>
    </row>
    <row r="7" ht="12.75" customHeight="1">
      <c r="D7" s="1"/>
      <c r="F7" s="12"/>
      <c r="G7" s="12"/>
      <c r="AW7" s="3"/>
      <c r="AX7" s="3"/>
    </row>
    <row r="8" ht="12.75" customHeight="1">
      <c r="D8" s="1"/>
      <c r="F8" s="12"/>
      <c r="G8" s="12"/>
      <c r="AW8" s="3"/>
      <c r="AX8" s="3"/>
    </row>
    <row r="9" ht="12.75" customHeight="1">
      <c r="D9" s="1"/>
      <c r="F9" s="12"/>
      <c r="G9" s="12"/>
      <c r="AW9" s="3"/>
    </row>
    <row r="10" ht="12.75" customHeight="1">
      <c r="D10" s="1"/>
      <c r="F10" s="12"/>
      <c r="G10" s="12"/>
      <c r="AW10" s="3"/>
    </row>
    <row r="11" ht="12.75" customHeight="1">
      <c r="D11" s="1"/>
      <c r="F11" s="12"/>
      <c r="G11" s="12"/>
      <c r="AW11" s="3"/>
    </row>
    <row r="12" ht="12.75" customHeight="1">
      <c r="D12" s="1"/>
      <c r="F12" s="12"/>
      <c r="G12" s="12"/>
      <c r="AW12" s="3"/>
    </row>
    <row r="13" ht="12.75" customHeight="1">
      <c r="D13" s="1"/>
      <c r="F13" s="12"/>
      <c r="G13" s="12"/>
      <c r="AW13" s="3"/>
      <c r="AX13" s="3"/>
    </row>
    <row r="14" ht="12.75" customHeight="1">
      <c r="D14" s="1"/>
      <c r="F14" s="12"/>
      <c r="G14" s="12"/>
      <c r="AW14" s="3"/>
      <c r="AX14" s="3"/>
    </row>
    <row r="15" ht="12.75" customHeight="1">
      <c r="D15" s="1"/>
      <c r="F15" s="12"/>
      <c r="G15" s="12"/>
      <c r="AW15" s="3"/>
    </row>
    <row r="16" ht="12.75" customHeight="1">
      <c r="D16" s="1"/>
      <c r="F16" s="12"/>
      <c r="G16" s="12"/>
      <c r="AW16" s="3"/>
      <c r="AX16" s="3"/>
    </row>
    <row r="17" ht="12.75" customHeight="1">
      <c r="D17" s="1"/>
      <c r="F17" s="12"/>
      <c r="G17" s="12"/>
      <c r="AW17" s="3"/>
      <c r="AX17" s="3"/>
    </row>
    <row r="18" ht="12.75" customHeight="1">
      <c r="D18" s="1"/>
      <c r="F18" s="12"/>
      <c r="G18" s="12"/>
      <c r="AW18" s="3"/>
      <c r="AX18" s="3"/>
    </row>
    <row r="19" ht="12.75" customHeight="1">
      <c r="D19" s="1"/>
      <c r="F19" s="12"/>
      <c r="G19" s="12"/>
      <c r="AW19" s="3"/>
      <c r="AX19" s="3"/>
    </row>
    <row r="20" ht="12.75" customHeight="1">
      <c r="D20" s="1"/>
      <c r="F20" s="12"/>
      <c r="G20" s="12"/>
      <c r="AW20" s="3"/>
      <c r="AX20" s="3"/>
    </row>
    <row r="21" ht="12.75" customHeight="1">
      <c r="D21" s="1"/>
      <c r="F21" s="12"/>
      <c r="G21" s="12"/>
      <c r="AW21" s="3"/>
    </row>
    <row r="22" ht="12.75" customHeight="1">
      <c r="D22" s="1"/>
      <c r="F22" s="12"/>
      <c r="G22" s="12"/>
      <c r="AW22" s="3"/>
    </row>
    <row r="23" ht="12.75" customHeight="1">
      <c r="D23" s="1"/>
      <c r="F23" s="12"/>
      <c r="G23" s="12"/>
      <c r="AW23" s="3"/>
      <c r="AX23" s="3"/>
    </row>
    <row r="24" ht="12.75" customHeight="1">
      <c r="D24" s="1"/>
      <c r="F24" s="12"/>
      <c r="G24" s="12"/>
      <c r="AW24" s="3"/>
      <c r="AX24" s="3"/>
    </row>
    <row r="25" ht="12.75" customHeight="1">
      <c r="D25" s="1"/>
      <c r="F25" s="12"/>
      <c r="G25" s="12"/>
      <c r="AW25" s="3"/>
    </row>
    <row r="26" ht="12.75" customHeight="1">
      <c r="D26" s="1"/>
      <c r="F26" s="12"/>
      <c r="G26" s="12"/>
      <c r="AW26" s="3"/>
    </row>
    <row r="27" ht="12.75" customHeight="1">
      <c r="D27" s="1"/>
      <c r="F27" s="12"/>
      <c r="G27" s="12"/>
      <c r="AW27" s="3"/>
      <c r="AX27" s="3"/>
    </row>
    <row r="28" ht="12.75" customHeight="1">
      <c r="D28" s="1"/>
      <c r="F28" s="12"/>
      <c r="G28" s="12"/>
      <c r="AW28" s="3"/>
    </row>
    <row r="29" ht="12.75" customHeight="1">
      <c r="D29" s="1"/>
      <c r="F29" s="12"/>
      <c r="G29" s="12"/>
      <c r="AW29" s="3"/>
    </row>
    <row r="30" ht="12.75" customHeight="1">
      <c r="D30" s="1"/>
      <c r="F30" s="12"/>
      <c r="G30" s="12"/>
      <c r="AW30" s="3"/>
    </row>
    <row r="31" ht="12.75" customHeight="1"/>
  </sheetData>
  <drawing r:id="rId1"/>
</worksheet>
</file>