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ignia\"/>
    </mc:Choice>
  </mc:AlternateContent>
  <xr:revisionPtr revIDLastSave="0" documentId="10_ncr:8100000_{2A1C72BB-6A7A-4596-8ED9-905A9B7F337E}" xr6:coauthVersionLast="34" xr6:coauthVersionMax="34" xr10:uidLastSave="{00000000-0000-0000-0000-000000000000}"/>
  <bookViews>
    <workbookView xWindow="0" yWindow="0" windowWidth="9390" windowHeight="4410" xr2:uid="{92519970-C666-4971-9DCD-AF522240F1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7" i="1" l="1"/>
  <c r="D13" i="1" s="1"/>
  <c r="D19" i="1" s="1"/>
  <c r="D15" i="1"/>
  <c r="D16" i="1" s="1"/>
  <c r="D14" i="1"/>
  <c r="D20" i="1" l="1"/>
  <c r="D21" i="1" s="1"/>
  <c r="D22" i="1" s="1"/>
</calcChain>
</file>

<file path=xl/sharedStrings.xml><?xml version="1.0" encoding="utf-8"?>
<sst xmlns="http://schemas.openxmlformats.org/spreadsheetml/2006/main" count="27" uniqueCount="27">
  <si>
    <t>Test for the mean. Population variance unknown</t>
  </si>
  <si>
    <t>Email spying example</t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</si>
  <si>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</si>
  <si>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</si>
  <si>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</si>
  <si>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</si>
  <si>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</si>
  <si>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1.3</t>
  </si>
  <si>
    <t>Open rate</t>
  </si>
  <si>
    <t>Significant percent</t>
  </si>
  <si>
    <t>Degree of Freedom</t>
  </si>
  <si>
    <t>Sample Mean</t>
  </si>
  <si>
    <t>Population Std Dev.</t>
  </si>
  <si>
    <t>Standard Error</t>
  </si>
  <si>
    <t>Sample Size</t>
  </si>
  <si>
    <t xml:space="preserve">Hypothesized Mean </t>
  </si>
  <si>
    <t>T-test</t>
  </si>
  <si>
    <t>Tscore</t>
  </si>
  <si>
    <t xml:space="preserve">P-value </t>
  </si>
  <si>
    <t>Null Test</t>
  </si>
  <si>
    <t>if the absolute value of the T-score is &lt; T-test/Critical then the null hypothesis is correct</t>
  </si>
  <si>
    <t>Significant Level (Alpha α)</t>
  </si>
  <si>
    <t>if the p-value is greater than the significance value (Alpha) α then the null hypothesis is correct</t>
  </si>
  <si>
    <t>.@Insignia</t>
  </si>
  <si>
    <t>Test at n% significance. Comment on the decision with the appropriate statistical jargon.</t>
  </si>
  <si>
    <t xml:space="preserve">Calculate the p-value of the test. </t>
  </si>
  <si>
    <t>if you want a one or two tailed test input the value in the adjacent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</si>
</sst>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9" x14ac:knownFonts="1">
    <font>
      <sz val="14"/>
      <color theme="1"/>
      <name val="Tahoma"/>
      <family val="2"/>
    </font>
    <font>
      <sz val="14"/>
      <color theme="1"/>
      <name val="Tahoma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9" tint="-0.249977111117893"/>
      <name val="Arial"/>
      <family val="2"/>
    </font>
    <font>
      <sz val="14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right"/>
    </xf>
    <xf numFmtId="0" fontId="0" fillId="2" borderId="2" xfId="0" applyFill="1" applyBorder="1"/>
    <xf numFmtId="9" fontId="2" fillId="2" borderId="0" xfId="1" applyFont="1" applyFill="1"/>
    <xf numFmtId="164" fontId="4" fillId="2" borderId="2" xfId="0" applyNumberFormat="1" applyFont="1" applyFill="1" applyBorder="1"/>
    <xf numFmtId="10" fontId="2" fillId="2" borderId="2" xfId="1" applyNumberFormat="1" applyFont="1" applyFill="1" applyBorder="1"/>
    <xf numFmtId="2" fontId="2" fillId="2" borderId="0" xfId="0" applyNumberFormat="1" applyFont="1" applyFill="1"/>
    <xf numFmtId="9" fontId="2" fillId="2" borderId="2" xfId="1" applyFont="1" applyFill="1" applyBorder="1"/>
    <xf numFmtId="2" fontId="0" fillId="2" borderId="2" xfId="0" applyNumberFormat="1" applyFill="1" applyBorder="1"/>
    <xf numFmtId="9" fontId="2" fillId="2" borderId="3" xfId="1" applyFont="1" applyFill="1" applyBorder="1"/>
    <xf numFmtId="0" fontId="4" fillId="2" borderId="2" xfId="0" applyFont="1" applyFill="1" applyBorder="1"/>
    <xf numFmtId="166" fontId="0" fillId="2" borderId="2" xfId="0" applyNumberFormat="1" applyFill="1" applyBorder="1"/>
    <xf numFmtId="0" fontId="5" fillId="3" borderId="2" xfId="0" applyFont="1" applyFill="1" applyBorder="1" applyAlignment="1">
      <alignment horizontal="center" wrapText="1"/>
    </xf>
    <xf numFmtId="0" fontId="2" fillId="2" borderId="0" xfId="0" applyFont="1" applyFill="1" applyBorder="1"/>
    <xf numFmtId="166" fontId="0" fillId="2" borderId="2" xfId="1" applyNumberFormat="1" applyFont="1" applyFill="1" applyBorder="1"/>
    <xf numFmtId="0" fontId="7" fillId="2" borderId="2" xfId="0" applyFont="1" applyFill="1" applyBorder="1" applyAlignment="1">
      <alignment horizontal="center" wrapText="1"/>
    </xf>
    <xf numFmtId="0" fontId="6" fillId="2" borderId="0" xfId="0" applyFont="1" applyFill="1"/>
    <xf numFmtId="0" fontId="8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0499-18FA-4EEC-B7C3-F46D60CF18A7}">
  <dimension ref="B1:O41"/>
  <sheetViews>
    <sheetView tabSelected="1" topLeftCell="A10" workbookViewId="0">
      <selection activeCell="F35" sqref="F35"/>
    </sheetView>
  </sheetViews>
  <sheetFormatPr defaultColWidth="6.19921875" defaultRowHeight="18" x14ac:dyDescent="0.25"/>
  <cols>
    <col min="1" max="1" width="1.3984375" style="1" customWidth="1"/>
    <col min="2" max="2" width="7.5" style="1" customWidth="1"/>
    <col min="3" max="3" width="20.59765625" style="1" customWidth="1"/>
    <col min="4" max="4" width="20.59765625" style="2" bestFit="1" customWidth="1"/>
    <col min="5" max="5" width="6.19921875" style="2"/>
    <col min="6" max="6" width="12.5" style="1" bestFit="1" customWidth="1"/>
    <col min="7" max="7" width="14.19921875" style="1" bestFit="1" customWidth="1"/>
    <col min="8" max="8" width="6.3984375" style="1" bestFit="1" customWidth="1"/>
    <col min="9" max="9" width="5.296875" style="1" customWidth="1"/>
    <col min="10" max="10" width="8.19921875" style="1" bestFit="1" customWidth="1"/>
    <col min="11" max="12" width="6.19921875" style="1"/>
    <col min="13" max="13" width="5.3984375" style="1" bestFit="1" customWidth="1"/>
    <col min="14" max="14" width="5.796875" style="1" bestFit="1" customWidth="1"/>
    <col min="15" max="16384" width="6.19921875" style="1"/>
  </cols>
  <sheetData>
    <row r="1" spans="2:15" ht="15.75" x14ac:dyDescent="0.25">
      <c r="B1" s="3" t="s">
        <v>0</v>
      </c>
      <c r="D1" s="1"/>
      <c r="E1" s="1"/>
    </row>
    <row r="2" spans="2:15" ht="12" x14ac:dyDescent="0.2">
      <c r="B2" s="4" t="s">
        <v>1</v>
      </c>
      <c r="D2" s="1"/>
      <c r="E2" s="1"/>
    </row>
    <row r="3" spans="2:15" ht="12" x14ac:dyDescent="0.2">
      <c r="B3" s="4"/>
      <c r="D3" s="1"/>
      <c r="E3" s="1"/>
    </row>
    <row r="4" spans="2:15" ht="12" x14ac:dyDescent="0.2">
      <c r="B4" s="4" t="s">
        <v>2</v>
      </c>
      <c r="C4" s="1" t="s">
        <v>3</v>
      </c>
      <c r="D4" s="1"/>
      <c r="E4" s="1"/>
    </row>
    <row r="5" spans="2:15" ht="12" x14ac:dyDescent="0.2">
      <c r="B5" s="4" t="s">
        <v>4</v>
      </c>
      <c r="C5" s="1" t="s">
        <v>5</v>
      </c>
      <c r="D5" s="1"/>
      <c r="E5" s="1"/>
    </row>
    <row r="6" spans="2:15" ht="12" x14ac:dyDescent="0.2">
      <c r="B6" s="4"/>
      <c r="C6" s="4" t="s">
        <v>6</v>
      </c>
      <c r="D6" s="1" t="s">
        <v>24</v>
      </c>
      <c r="E6" s="1"/>
    </row>
    <row r="7" spans="2:15" ht="12" x14ac:dyDescent="0.2">
      <c r="B7" s="4"/>
      <c r="C7" s="4" t="s">
        <v>7</v>
      </c>
      <c r="D7" s="1" t="s">
        <v>25</v>
      </c>
      <c r="E7" s="1"/>
    </row>
    <row r="8" spans="2:15" x14ac:dyDescent="0.25">
      <c r="B8" s="4"/>
    </row>
    <row r="10" spans="2:15" ht="25.5" thickBot="1" x14ac:dyDescent="0.3">
      <c r="B10" s="5" t="s">
        <v>8</v>
      </c>
      <c r="C10" s="19" t="s">
        <v>26</v>
      </c>
      <c r="D10" s="6">
        <v>1</v>
      </c>
      <c r="I10" s="21" t="s">
        <v>23</v>
      </c>
    </row>
    <row r="11" spans="2:15" x14ac:dyDescent="0.25">
      <c r="B11" s="7">
        <v>0.26</v>
      </c>
      <c r="C11" s="8" t="s">
        <v>9</v>
      </c>
      <c r="D11" s="6">
        <v>5</v>
      </c>
      <c r="F11" s="4"/>
      <c r="I11" s="2"/>
      <c r="J11" s="2"/>
      <c r="K11" s="2"/>
      <c r="L11" s="2"/>
      <c r="M11" s="2"/>
      <c r="N11" s="2"/>
      <c r="O11" s="2"/>
    </row>
    <row r="12" spans="2:15" x14ac:dyDescent="0.25">
      <c r="B12" s="7">
        <v>0.23</v>
      </c>
      <c r="C12" s="8" t="s">
        <v>21</v>
      </c>
      <c r="D12" s="6">
        <f>D11/100</f>
        <v>0.05</v>
      </c>
      <c r="F12" s="4"/>
      <c r="I12" s="2"/>
      <c r="J12" s="2"/>
      <c r="K12" s="2"/>
      <c r="L12" s="2"/>
      <c r="M12" s="2"/>
      <c r="N12" s="2"/>
      <c r="O12" s="2"/>
    </row>
    <row r="13" spans="2:15" x14ac:dyDescent="0.25">
      <c r="B13" s="7">
        <v>0.42</v>
      </c>
      <c r="C13" s="8" t="s">
        <v>10</v>
      </c>
      <c r="D13" s="6">
        <f>D17-1</f>
        <v>9</v>
      </c>
      <c r="F13" s="4"/>
      <c r="I13" s="2"/>
      <c r="J13" s="2"/>
      <c r="K13" s="2"/>
      <c r="L13" s="2"/>
      <c r="M13" s="2"/>
      <c r="N13" s="2"/>
      <c r="O13" s="2"/>
    </row>
    <row r="14" spans="2:15" x14ac:dyDescent="0.25">
      <c r="B14" s="7">
        <v>0.49</v>
      </c>
      <c r="C14" s="8" t="s">
        <v>11</v>
      </c>
      <c r="D14" s="11">
        <f>AVERAGE(B:B)</f>
        <v>0.37699999999999995</v>
      </c>
      <c r="I14" s="2"/>
      <c r="J14" s="2"/>
      <c r="K14" s="2"/>
      <c r="L14" s="2"/>
      <c r="M14" s="2"/>
      <c r="N14" s="2"/>
      <c r="O14" s="2"/>
    </row>
    <row r="15" spans="2:15" x14ac:dyDescent="0.25">
      <c r="B15" s="7">
        <v>0.23</v>
      </c>
      <c r="C15" s="8" t="s">
        <v>12</v>
      </c>
      <c r="D15" s="9">
        <f>_xlfn.STDEV.S(B:B)</f>
        <v>0.13736002976767953</v>
      </c>
      <c r="F15" s="4"/>
      <c r="I15" s="2"/>
      <c r="J15" s="2"/>
      <c r="K15" s="2"/>
      <c r="L15" s="2"/>
      <c r="M15" s="2"/>
      <c r="N15" s="2"/>
      <c r="O15" s="2"/>
    </row>
    <row r="16" spans="2:15" x14ac:dyDescent="0.25">
      <c r="B16" s="7">
        <v>0.59</v>
      </c>
      <c r="C16" s="8" t="s">
        <v>13</v>
      </c>
      <c r="D16" s="11">
        <f>D15/SQRT(COUNT(B11:B20))</f>
        <v>4.3437055353439655E-2</v>
      </c>
      <c r="F16" s="4"/>
      <c r="G16" s="10"/>
      <c r="I16" s="2"/>
      <c r="J16" s="2"/>
      <c r="K16" s="2"/>
      <c r="L16" s="2"/>
      <c r="M16" s="2"/>
      <c r="N16" s="2"/>
      <c r="O16" s="2"/>
    </row>
    <row r="17" spans="2:15" x14ac:dyDescent="0.25">
      <c r="B17" s="7">
        <v>0.28999999999999998</v>
      </c>
      <c r="C17" s="8" t="s">
        <v>14</v>
      </c>
      <c r="D17" s="6">
        <f>COUNT(B11:B20)</f>
        <v>10</v>
      </c>
      <c r="I17" s="2"/>
      <c r="J17" s="2"/>
      <c r="K17" s="2"/>
      <c r="L17" s="2"/>
      <c r="M17" s="2"/>
      <c r="N17" s="2"/>
      <c r="O17" s="2"/>
    </row>
    <row r="18" spans="2:15" x14ac:dyDescent="0.25">
      <c r="B18" s="7">
        <v>0.28999999999999998</v>
      </c>
      <c r="C18" s="8" t="s">
        <v>15</v>
      </c>
      <c r="D18" s="11">
        <v>0.4</v>
      </c>
      <c r="I18" s="2"/>
      <c r="J18" s="2"/>
      <c r="K18" s="2"/>
      <c r="L18" s="2"/>
      <c r="M18" s="2"/>
      <c r="N18" s="2"/>
      <c r="O18" s="2"/>
    </row>
    <row r="19" spans="2:15" x14ac:dyDescent="0.25">
      <c r="B19" s="7">
        <v>0.56999999999999995</v>
      </c>
      <c r="C19" s="8" t="s">
        <v>16</v>
      </c>
      <c r="D19" s="12">
        <f>ABS(_xlfn.T.INV(D12,D13))</f>
        <v>1.8331129326562374</v>
      </c>
    </row>
    <row r="20" spans="2:15" x14ac:dyDescent="0.25">
      <c r="B20" s="13">
        <v>0.4</v>
      </c>
      <c r="C20" s="14" t="s">
        <v>17</v>
      </c>
      <c r="D20" s="18">
        <f>ABS(D14-D18)/D16</f>
        <v>0.5295018231059434</v>
      </c>
    </row>
    <row r="21" spans="2:15" x14ac:dyDescent="0.25">
      <c r="C21" s="14" t="s">
        <v>18</v>
      </c>
      <c r="D21" s="15">
        <f>_xlfn.T.DIST.RT(D20,COUNT(B11:B20)-1)*D10</f>
        <v>0.304634142913772</v>
      </c>
    </row>
    <row r="22" spans="2:15" x14ac:dyDescent="0.25">
      <c r="C22" s="14" t="s">
        <v>19</v>
      </c>
      <c r="D22" s="16" t="str">
        <f>IF(D21&gt;D12,"The Null Hypothesis is Correct",IF(D20&lt;D19,"The Null Hypothesis is Correct","The Null Hypothesis is wrong"))</f>
        <v>The Null Hypothesis is Correct</v>
      </c>
    </row>
    <row r="24" spans="2:15" x14ac:dyDescent="0.25">
      <c r="C24" s="20" t="s">
        <v>20</v>
      </c>
    </row>
    <row r="25" spans="2:15" x14ac:dyDescent="0.25">
      <c r="C25" s="20" t="s">
        <v>22</v>
      </c>
    </row>
    <row r="32" spans="2:15" x14ac:dyDescent="0.25">
      <c r="L32" s="17"/>
    </row>
    <row r="33" spans="12:12" x14ac:dyDescent="0.25">
      <c r="L33" s="17"/>
    </row>
    <row r="34" spans="12:12" x14ac:dyDescent="0.25">
      <c r="L34" s="17"/>
    </row>
    <row r="35" spans="12:12" x14ac:dyDescent="0.25">
      <c r="L35" s="17"/>
    </row>
    <row r="36" spans="12:12" x14ac:dyDescent="0.25">
      <c r="L36" s="17"/>
    </row>
    <row r="37" spans="12:12" x14ac:dyDescent="0.25">
      <c r="L37" s="17"/>
    </row>
    <row r="38" spans="12:12" x14ac:dyDescent="0.25">
      <c r="L38" s="17"/>
    </row>
    <row r="39" spans="12:12" x14ac:dyDescent="0.25">
      <c r="L39" s="17"/>
    </row>
    <row r="40" spans="12:12" x14ac:dyDescent="0.25">
      <c r="L40" s="17"/>
    </row>
    <row r="41" spans="12:12" x14ac:dyDescent="0.25">
      <c r="L4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Saviour Henry</dc:creator>
  <cp:lastModifiedBy>Saviour Henry</cp:lastModifiedBy>
  <dcterms:created xsi:type="dcterms:W3CDTF">2023-03-11T19:44:02Z</dcterms:created>
  <dcterms:modified xsi:type="dcterms:W3CDTF">2023-03-15T12:06:33Z</dcterms:modified>
</cp:coreProperties>
</file>