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signia\"/>
    </mc:Choice>
  </mc:AlternateContent>
  <xr:revisionPtr revIDLastSave="0" documentId="10_ncr:8100000_{970B6582-2E89-4A07-86EF-D39E5312EE62}" xr6:coauthVersionLast="34" xr6:coauthVersionMax="34" xr10:uidLastSave="{00000000-0000-0000-0000-000000000000}"/>
  <bookViews>
    <workbookView xWindow="0" yWindow="0" windowWidth="20490" windowHeight="7485" xr2:uid="{D9FB3071-DF13-4209-9FF1-8FAA46054CA9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Sheet1!$I$9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4" i="1" l="1"/>
  <c r="E9" i="1" l="1"/>
  <c r="E10" i="1" l="1"/>
  <c r="E17" i="1" s="1"/>
  <c r="E19" i="1" s="1"/>
  <c r="E20" i="1" s="1"/>
  <c r="E18" i="1" l="1"/>
  <c r="E13" i="1" l="1"/>
  <c r="E16" i="1" s="1"/>
</calcChain>
</file>

<file path=xl/sharedStrings.xml><?xml version="1.0" encoding="utf-8"?>
<sst xmlns="http://schemas.openxmlformats.org/spreadsheetml/2006/main" count="25" uniqueCount="25">
  <si>
    <t>Test for the mean. Population variance known</t>
  </si>
  <si>
    <t>Background</t>
  </si>
  <si>
    <t>Task 1</t>
  </si>
  <si>
    <t>Sample Mean</t>
  </si>
  <si>
    <t xml:space="preserve">Hypothesized Mean </t>
  </si>
  <si>
    <t>Zscore</t>
  </si>
  <si>
    <t>Population Std Dev.</t>
  </si>
  <si>
    <t>Standard Error</t>
  </si>
  <si>
    <t>Sample Size</t>
  </si>
  <si>
    <t>Ztest</t>
  </si>
  <si>
    <t>.@Insignia</t>
  </si>
  <si>
    <t>You are given the data with fixed standard deviation of 15000</t>
  </si>
  <si>
    <t>therefore the null hypothesis should be rejected</t>
  </si>
  <si>
    <t>Significant Level</t>
  </si>
  <si>
    <t>Test the null hypothesis at n% significance</t>
  </si>
  <si>
    <t xml:space="preserve">P-value </t>
  </si>
  <si>
    <t>Alpha / 2</t>
  </si>
  <si>
    <t>Null Test</t>
  </si>
  <si>
    <t>1 - Alpha / 2</t>
  </si>
  <si>
    <t>Significant percent</t>
  </si>
  <si>
    <t>if the P-Value is greater than the significant level, then the hypothesis is correct</t>
  </si>
  <si>
    <t>Is it a one sided test or a two sided test? Put 1 for a one sided test and 2 for a two sided test in the adjacent cell.</t>
  </si>
  <si>
    <t>Data scientist salary Dataset</t>
  </si>
  <si>
    <t>Dataset Column</t>
  </si>
  <si>
    <t>from this for the hypothesis testing to be accepted, the -Ztest or +Ztest have to be less than the 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</si>
</sst>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9" x14ac:knownFonts="1">
    <font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rgb="FF002060"/>
      <name val="Arial"/>
      <family val="2"/>
    </font>
    <font>
      <b/>
      <sz val="9"/>
      <color theme="5" tint="-0.499984740745262"/>
      <name val="Arial"/>
      <family val="2"/>
    </font>
    <font>
      <b/>
      <sz val="9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164" fontId="5" fillId="2" borderId="0" xfId="1" applyNumberFormat="1" applyFont="1" applyFill="1" applyAlignment="1">
      <alignment horizontal="left" vertical="center" indent="2"/>
    </xf>
    <xf numFmtId="164" fontId="5" fillId="2" borderId="2" xfId="1" applyNumberFormat="1" applyFont="1" applyFill="1" applyBorder="1" applyAlignment="1">
      <alignment horizontal="left" vertical="center" indent="2"/>
    </xf>
    <xf numFmtId="4" fontId="3" fillId="2" borderId="0" xfId="0" applyNumberFormat="1" applyFont="1" applyFill="1"/>
    <xf numFmtId="0" fontId="4" fillId="2" borderId="3" xfId="0" applyFont="1" applyFill="1" applyBorder="1"/>
    <xf numFmtId="164" fontId="5" fillId="2" borderId="3" xfId="1" applyNumberFormat="1" applyFont="1" applyFill="1" applyBorder="1" applyAlignment="1">
      <alignment horizontal="left" vertical="center" indent="2"/>
    </xf>
    <xf numFmtId="0" fontId="3" fillId="2" borderId="3" xfId="0" applyFont="1" applyFill="1" applyBorder="1"/>
    <xf numFmtId="1" fontId="3" fillId="2" borderId="3" xfId="0" applyNumberFormat="1" applyFont="1" applyFill="1" applyBorder="1" applyAlignment="1">
      <alignment horizontal="right"/>
    </xf>
    <xf numFmtId="0" fontId="6" fillId="2" borderId="3" xfId="0" applyFont="1" applyFill="1" applyBorder="1"/>
    <xf numFmtId="4" fontId="3" fillId="2" borderId="3" xfId="0" applyNumberFormat="1" applyFont="1" applyFill="1" applyBorder="1"/>
    <xf numFmtId="165" fontId="3" fillId="2" borderId="3" xfId="0" applyNumberFormat="1" applyFont="1" applyFill="1" applyBorder="1"/>
    <xf numFmtId="0" fontId="0" fillId="0" borderId="0" xfId="0" applyFill="1"/>
    <xf numFmtId="0" fontId="4" fillId="2" borderId="3" xfId="0" applyFont="1" applyFill="1" applyBorder="1" applyAlignment="1">
      <alignment vertical="top"/>
    </xf>
    <xf numFmtId="0" fontId="3" fillId="2" borderId="0" xfId="0" applyFont="1" applyFill="1" applyAlignment="1">
      <alignment horizontal="right"/>
    </xf>
    <xf numFmtId="0" fontId="7" fillId="2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1101-E4F2-4B40-A6AA-23DA26E6DB95}">
  <dimension ref="B1:K38"/>
  <sheetViews>
    <sheetView tabSelected="1" zoomScaleNormal="100" workbookViewId="0">
      <selection activeCell="I16" sqref="I16"/>
    </sheetView>
  </sheetViews>
  <sheetFormatPr defaultColWidth="6.19921875" defaultRowHeight="12" x14ac:dyDescent="0.2"/>
  <cols>
    <col min="1" max="1" width="1.3984375" style="2" customWidth="1"/>
    <col min="2" max="2" width="15.09765625" style="2" customWidth="1"/>
    <col min="3" max="3" width="6.19921875" style="2"/>
    <col min="4" max="4" width="22.796875" style="2" customWidth="1"/>
    <col min="5" max="5" width="13.796875" style="2" customWidth="1"/>
    <col min="6" max="6" width="6.19921875" style="2"/>
    <col min="7" max="7" width="4.19921875" style="2" bestFit="1" customWidth="1"/>
    <col min="8" max="8" width="1.796875" style="2" customWidth="1"/>
    <col min="9" max="9" width="11.5" style="2" bestFit="1" customWidth="1"/>
    <col min="10" max="10" width="9.796875" style="2" bestFit="1" customWidth="1"/>
    <col min="11" max="16384" width="6.19921875" style="2"/>
  </cols>
  <sheetData>
    <row r="1" spans="2:11" ht="15.75" x14ac:dyDescent="0.25">
      <c r="D1" s="1" t="s">
        <v>0</v>
      </c>
    </row>
    <row r="2" spans="2:11" x14ac:dyDescent="0.2">
      <c r="D2" s="3" t="s">
        <v>22</v>
      </c>
    </row>
    <row r="3" spans="2:11" x14ac:dyDescent="0.2">
      <c r="D3" s="3"/>
    </row>
    <row r="4" spans="2:11" x14ac:dyDescent="0.2">
      <c r="D4" s="3" t="s">
        <v>1</v>
      </c>
      <c r="E4" s="2" t="s">
        <v>11</v>
      </c>
    </row>
    <row r="5" spans="2:11" ht="18" x14ac:dyDescent="0.25">
      <c r="D5" s="3" t="s">
        <v>2</v>
      </c>
      <c r="E5" s="2" t="s">
        <v>14</v>
      </c>
      <c r="J5" s="15" t="s">
        <v>10</v>
      </c>
    </row>
    <row r="7" spans="2:11" ht="48.75" thickBot="1" x14ac:dyDescent="0.25">
      <c r="B7" s="4" t="s">
        <v>23</v>
      </c>
      <c r="D7" s="18" t="s">
        <v>21</v>
      </c>
      <c r="E7" s="20">
        <v>1</v>
      </c>
    </row>
    <row r="8" spans="2:11" x14ac:dyDescent="0.2">
      <c r="B8" s="5">
        <v>117313</v>
      </c>
      <c r="D8" s="8" t="s">
        <v>19</v>
      </c>
      <c r="E8" s="12">
        <v>5</v>
      </c>
      <c r="F8" s="17"/>
      <c r="G8" s="17"/>
      <c r="H8" s="17"/>
      <c r="I8" s="17"/>
      <c r="J8" s="17"/>
      <c r="K8" s="17"/>
    </row>
    <row r="9" spans="2:11" x14ac:dyDescent="0.2">
      <c r="B9" s="5">
        <v>104002</v>
      </c>
      <c r="D9" s="8" t="s">
        <v>13</v>
      </c>
      <c r="E9" s="10">
        <f>E8/100</f>
        <v>0.05</v>
      </c>
      <c r="F9" s="17"/>
      <c r="G9" s="17"/>
      <c r="H9" s="17"/>
      <c r="I9" s="17"/>
      <c r="J9" s="17"/>
      <c r="K9" s="17"/>
    </row>
    <row r="10" spans="2:11" ht="11.25" customHeight="1" x14ac:dyDescent="0.2">
      <c r="B10" s="5"/>
      <c r="D10" s="8" t="s">
        <v>16</v>
      </c>
      <c r="E10" s="14">
        <f>E9/2</f>
        <v>2.5000000000000001E-2</v>
      </c>
      <c r="F10" s="17"/>
      <c r="G10" s="17"/>
      <c r="H10" s="17"/>
      <c r="I10" s="17"/>
      <c r="J10" s="17"/>
      <c r="K10" s="17"/>
    </row>
    <row r="11" spans="2:11" x14ac:dyDescent="0.2">
      <c r="B11" s="5">
        <v>113038</v>
      </c>
      <c r="D11" s="8" t="s">
        <v>3</v>
      </c>
      <c r="E11" s="9">
        <f>AVERAGE(B:B)</f>
        <v>100200.36666666667</v>
      </c>
      <c r="F11" s="17"/>
      <c r="G11" s="17"/>
      <c r="H11" s="17"/>
      <c r="I11" s="17"/>
      <c r="J11" s="17"/>
      <c r="K11" s="17"/>
    </row>
    <row r="12" spans="2:11" x14ac:dyDescent="0.2">
      <c r="B12" s="5">
        <v>101936</v>
      </c>
      <c r="D12" s="8" t="s">
        <v>6</v>
      </c>
      <c r="E12" s="9">
        <v>15000</v>
      </c>
    </row>
    <row r="13" spans="2:11" x14ac:dyDescent="0.2">
      <c r="B13" s="5">
        <v>84560</v>
      </c>
      <c r="D13" s="8" t="s">
        <v>7</v>
      </c>
      <c r="E13" s="9">
        <f>E12/SQRT(COUNT(B8:B38))</f>
        <v>2738.6127875258308</v>
      </c>
    </row>
    <row r="14" spans="2:11" x14ac:dyDescent="0.2">
      <c r="B14" s="5">
        <v>113136</v>
      </c>
      <c r="D14" s="8" t="s">
        <v>8</v>
      </c>
      <c r="E14" s="10">
        <f>COUNT(B:B)</f>
        <v>30</v>
      </c>
    </row>
    <row r="15" spans="2:11" x14ac:dyDescent="0.2">
      <c r="B15" s="5">
        <v>80740</v>
      </c>
      <c r="D15" s="8" t="s">
        <v>4</v>
      </c>
      <c r="E15" s="11">
        <v>113000</v>
      </c>
    </row>
    <row r="16" spans="2:11" x14ac:dyDescent="0.2">
      <c r="B16" s="5">
        <v>100536</v>
      </c>
      <c r="D16" s="8" t="s">
        <v>9</v>
      </c>
      <c r="E16" s="13">
        <f>ABS((E11-E15)/E13)</f>
        <v>4.6737652696411374</v>
      </c>
      <c r="F16" s="7"/>
      <c r="G16" s="7"/>
      <c r="H16" s="7"/>
      <c r="I16" s="7"/>
      <c r="J16" s="7"/>
      <c r="K16" s="7"/>
    </row>
    <row r="17" spans="2:5" x14ac:dyDescent="0.2">
      <c r="B17" s="5">
        <v>105052</v>
      </c>
      <c r="D17" s="8" t="s">
        <v>18</v>
      </c>
      <c r="E17" s="14">
        <f>1-E10</f>
        <v>0.97499999999999998</v>
      </c>
    </row>
    <row r="18" spans="2:5" x14ac:dyDescent="0.2">
      <c r="B18" s="5">
        <v>87201</v>
      </c>
      <c r="D18" s="8" t="s">
        <v>5</v>
      </c>
      <c r="E18" s="14">
        <f>_xlfn.NORM.S.INV(1-E10)</f>
        <v>1.9599639845400536</v>
      </c>
    </row>
    <row r="19" spans="2:5" x14ac:dyDescent="0.2">
      <c r="B19" s="5">
        <v>91986</v>
      </c>
      <c r="D19" s="8" t="s">
        <v>15</v>
      </c>
      <c r="E19" s="14">
        <f>(1-E17)*E7</f>
        <v>2.5000000000000022E-2</v>
      </c>
    </row>
    <row r="20" spans="2:5" ht="23.25" x14ac:dyDescent="0.2">
      <c r="B20" s="5">
        <v>94868</v>
      </c>
      <c r="D20" s="16" t="s">
        <v>17</v>
      </c>
      <c r="E20" s="19" t="str">
        <f>IF(E19&lt;E9, "The Null Hypothesis is wrong",IF(E18&gt;E16, "The Null Hypothesis is correct", "The Null Hypothesis is wrong"))</f>
        <v>The Null Hypothesis is wrong</v>
      </c>
    </row>
    <row r="21" spans="2:5" x14ac:dyDescent="0.2">
      <c r="B21" s="5">
        <v>90745</v>
      </c>
    </row>
    <row r="22" spans="2:5" x14ac:dyDescent="0.2">
      <c r="B22" s="5">
        <v>102848</v>
      </c>
      <c r="D22" s="2" t="s">
        <v>20</v>
      </c>
    </row>
    <row r="23" spans="2:5" x14ac:dyDescent="0.2">
      <c r="B23" s="5">
        <v>85927</v>
      </c>
      <c r="D23" s="2" t="s">
        <v>24</v>
      </c>
    </row>
    <row r="24" spans="2:5" x14ac:dyDescent="0.2">
      <c r="B24" s="5">
        <v>112276</v>
      </c>
      <c r="D24" s="2" t="s">
        <v>12</v>
      </c>
    </row>
    <row r="25" spans="2:5" x14ac:dyDescent="0.2">
      <c r="B25" s="5">
        <v>108637</v>
      </c>
    </row>
    <row r="26" spans="2:5" x14ac:dyDescent="0.2">
      <c r="B26" s="5">
        <v>96818</v>
      </c>
    </row>
    <row r="27" spans="2:5" x14ac:dyDescent="0.2">
      <c r="B27" s="5">
        <v>92307</v>
      </c>
    </row>
    <row r="28" spans="2:5" x14ac:dyDescent="0.2">
      <c r="B28" s="5">
        <v>114564</v>
      </c>
    </row>
    <row r="29" spans="2:5" x14ac:dyDescent="0.2">
      <c r="B29" s="5">
        <v>109714</v>
      </c>
    </row>
    <row r="30" spans="2:5" x14ac:dyDescent="0.2">
      <c r="B30" s="5">
        <v>108833</v>
      </c>
    </row>
    <row r="31" spans="2:5" x14ac:dyDescent="0.2">
      <c r="B31" s="5">
        <v>115295</v>
      </c>
    </row>
    <row r="32" spans="2:5" x14ac:dyDescent="0.2">
      <c r="B32" s="5">
        <v>89279</v>
      </c>
    </row>
    <row r="33" spans="2:2" x14ac:dyDescent="0.2">
      <c r="B33" s="5">
        <v>81720</v>
      </c>
    </row>
    <row r="34" spans="2:2" x14ac:dyDescent="0.2">
      <c r="B34" s="5">
        <v>89344</v>
      </c>
    </row>
    <row r="35" spans="2:2" x14ac:dyDescent="0.2">
      <c r="B35" s="5">
        <v>114426</v>
      </c>
    </row>
    <row r="36" spans="2:2" x14ac:dyDescent="0.2">
      <c r="B36" s="5">
        <v>90410</v>
      </c>
    </row>
    <row r="37" spans="2:2" x14ac:dyDescent="0.2">
      <c r="B37" s="5">
        <v>95118</v>
      </c>
    </row>
    <row r="38" spans="2:2" x14ac:dyDescent="0.2">
      <c r="B38" s="6">
        <v>113382</v>
      </c>
    </row>
  </sheetData>
  <dataValidations count="1">
    <dataValidation type="list" errorStyle="information" allowBlank="1" showInputMessage="1" showErrorMessage="1" errorTitle="Wrong Input" error="Choose from the drop down_x000a_" sqref="E7" xr:uid="{AE01ABEE-1E16-4F88-B473-CD5342C070D2}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Saviour Henry</dc:creator>
  <cp:lastModifiedBy>Saviour Henry</cp:lastModifiedBy>
  <dcterms:created xsi:type="dcterms:W3CDTF">2023-03-11T15:42:05Z</dcterms:created>
  <dcterms:modified xsi:type="dcterms:W3CDTF">2023-03-16T19:43:54Z</dcterms:modified>
</cp:coreProperties>
</file>