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91940\Downloads\"/>
    </mc:Choice>
  </mc:AlternateContent>
  <xr:revisionPtr revIDLastSave="0" documentId="13_ncr:1_{3FE7DAF7-454B-4084-81F7-9512B8B58A9F}" xr6:coauthVersionLast="47" xr6:coauthVersionMax="47" xr10:uidLastSave="{00000000-0000-0000-0000-000000000000}"/>
  <bookViews>
    <workbookView xWindow="-120" yWindow="-120" windowWidth="20730" windowHeight="11040" activeTab="2" xr2:uid="{E39F1B53-3127-4D6C-88BD-079CCE5E8692}"/>
  </bookViews>
  <sheets>
    <sheet name="tips (2)" sheetId="4" r:id="rId1"/>
    <sheet name="tips" sheetId="1" r:id="rId2"/>
    <sheet name="Sheet1" sheetId="2" r:id="rId3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I58" i="2" l="1" a="1"/>
  <c r="I58" i="2" s="1"/>
  <c r="G59" i="2"/>
  <c r="G60" i="2"/>
  <c r="G61" i="2"/>
  <c r="G62" i="2"/>
  <c r="G63" i="2"/>
  <c r="G64" i="2"/>
  <c r="G65" i="2"/>
  <c r="G66" i="2"/>
  <c r="G67" i="2"/>
  <c r="G68" i="2"/>
  <c r="G69" i="2"/>
  <c r="G70" i="2"/>
  <c r="G71" i="2"/>
  <c r="G72" i="2"/>
  <c r="G73" i="2"/>
  <c r="G74" i="2"/>
  <c r="G75" i="2"/>
  <c r="G76" i="2"/>
  <c r="G77" i="2"/>
  <c r="G78" i="2"/>
  <c r="G79" i="2"/>
  <c r="G80" i="2"/>
  <c r="G81" i="2"/>
  <c r="G82" i="2"/>
  <c r="G83" i="2"/>
  <c r="G84" i="2"/>
  <c r="G85" i="2"/>
  <c r="G86" i="2"/>
  <c r="G87" i="2"/>
  <c r="G88" i="2"/>
  <c r="G89" i="2"/>
  <c r="G90" i="2"/>
  <c r="G91" i="2"/>
  <c r="G92" i="2"/>
  <c r="G93" i="2"/>
  <c r="G94" i="2"/>
  <c r="G95" i="2"/>
  <c r="G96" i="2"/>
  <c r="G97" i="2"/>
  <c r="G98" i="2"/>
  <c r="G99" i="2"/>
  <c r="G100" i="2"/>
  <c r="G101" i="2"/>
  <c r="G102" i="2"/>
  <c r="G103" i="2"/>
  <c r="G104" i="2"/>
  <c r="G105" i="2"/>
  <c r="G106" i="2"/>
  <c r="G107" i="2"/>
  <c r="G108" i="2"/>
  <c r="G109" i="2"/>
  <c r="G110" i="2"/>
  <c r="G111" i="2"/>
  <c r="G112" i="2"/>
  <c r="G113" i="2"/>
  <c r="G114" i="2"/>
  <c r="G115" i="2"/>
  <c r="G116" i="2"/>
  <c r="G117" i="2"/>
  <c r="G118" i="2"/>
  <c r="G119" i="2"/>
  <c r="G120" i="2"/>
  <c r="G121" i="2"/>
  <c r="G122" i="2"/>
  <c r="G123" i="2"/>
  <c r="G124" i="2"/>
  <c r="G125" i="2"/>
  <c r="G126" i="2"/>
  <c r="G127" i="2"/>
  <c r="G128" i="2"/>
  <c r="G129" i="2"/>
  <c r="G130" i="2"/>
  <c r="G131" i="2"/>
  <c r="G132" i="2"/>
  <c r="G133" i="2"/>
  <c r="G134" i="2"/>
  <c r="G135" i="2"/>
  <c r="G136" i="2"/>
  <c r="G137" i="2"/>
  <c r="G138" i="2"/>
  <c r="G139" i="2"/>
  <c r="G140" i="2"/>
  <c r="G141" i="2"/>
  <c r="G142" i="2"/>
  <c r="G143" i="2"/>
  <c r="G144" i="2"/>
  <c r="G145" i="2"/>
  <c r="G146" i="2"/>
  <c r="G147" i="2"/>
  <c r="G148" i="2"/>
  <c r="G149" i="2"/>
  <c r="G150" i="2"/>
  <c r="G151" i="2"/>
  <c r="G152" i="2"/>
  <c r="G153" i="2"/>
  <c r="G154" i="2"/>
  <c r="G155" i="2"/>
  <c r="G156" i="2"/>
  <c r="G157" i="2"/>
  <c r="G158" i="2"/>
  <c r="G159" i="2"/>
  <c r="G160" i="2"/>
  <c r="G161" i="2"/>
  <c r="G162" i="2"/>
  <c r="G163" i="2"/>
  <c r="G164" i="2"/>
  <c r="G165" i="2"/>
  <c r="G166" i="2"/>
  <c r="G167" i="2"/>
  <c r="G168" i="2"/>
  <c r="G169" i="2"/>
  <c r="G170" i="2"/>
  <c r="G171" i="2"/>
  <c r="G172" i="2"/>
  <c r="G173" i="2"/>
  <c r="G174" i="2"/>
  <c r="G175" i="2"/>
  <c r="G176" i="2"/>
  <c r="G177" i="2"/>
  <c r="G178" i="2"/>
  <c r="G179" i="2"/>
  <c r="G180" i="2"/>
  <c r="G181" i="2"/>
  <c r="G182" i="2"/>
  <c r="G183" i="2"/>
  <c r="G184" i="2"/>
  <c r="G185" i="2"/>
  <c r="G186" i="2"/>
  <c r="G187" i="2"/>
  <c r="G188" i="2"/>
  <c r="G189" i="2"/>
  <c r="G190" i="2"/>
  <c r="G191" i="2"/>
  <c r="G192" i="2"/>
  <c r="G193" i="2"/>
  <c r="G194" i="2"/>
  <c r="G195" i="2"/>
  <c r="G196" i="2"/>
  <c r="G197" i="2"/>
  <c r="G198" i="2"/>
  <c r="G199" i="2"/>
  <c r="G200" i="2"/>
  <c r="G201" i="2"/>
  <c r="G202" i="2"/>
  <c r="G203" i="2"/>
  <c r="G204" i="2"/>
  <c r="G205" i="2"/>
  <c r="G206" i="2"/>
  <c r="G207" i="2"/>
  <c r="G208" i="2"/>
  <c r="G209" i="2"/>
  <c r="G210" i="2"/>
  <c r="G211" i="2"/>
  <c r="G212" i="2"/>
  <c r="G213" i="2"/>
  <c r="G214" i="2"/>
  <c r="G215" i="2"/>
  <c r="G216" i="2"/>
  <c r="G217" i="2"/>
  <c r="G218" i="2"/>
  <c r="G219" i="2"/>
  <c r="G220" i="2"/>
  <c r="G221" i="2"/>
  <c r="G222" i="2"/>
  <c r="G223" i="2"/>
  <c r="G224" i="2"/>
  <c r="G225" i="2"/>
  <c r="G226" i="2"/>
  <c r="G227" i="2"/>
  <c r="G228" i="2"/>
  <c r="G229" i="2"/>
  <c r="G230" i="2"/>
  <c r="G231" i="2"/>
  <c r="G232" i="2"/>
  <c r="G233" i="2"/>
  <c r="G234" i="2"/>
  <c r="G235" i="2"/>
  <c r="G236" i="2"/>
  <c r="G237" i="2"/>
  <c r="G238" i="2"/>
  <c r="G239" i="2"/>
  <c r="G240" i="2"/>
  <c r="G241" i="2"/>
  <c r="G242" i="2"/>
  <c r="G243" i="2"/>
  <c r="G244" i="2"/>
  <c r="G245" i="2"/>
  <c r="G246" i="2"/>
  <c r="G247" i="2"/>
  <c r="G248" i="2"/>
  <c r="G249" i="2"/>
  <c r="G250" i="2"/>
  <c r="G251" i="2"/>
  <c r="G252" i="2"/>
  <c r="G253" i="2"/>
  <c r="G254" i="2"/>
  <c r="G255" i="2"/>
  <c r="G256" i="2"/>
  <c r="G257" i="2"/>
  <c r="G258" i="2"/>
  <c r="G259" i="2"/>
  <c r="G260" i="2"/>
  <c r="G261" i="2"/>
  <c r="G262" i="2"/>
  <c r="G263" i="2"/>
  <c r="G264" i="2"/>
  <c r="G265" i="2"/>
  <c r="G266" i="2"/>
  <c r="G267" i="2"/>
  <c r="G268" i="2"/>
  <c r="G269" i="2"/>
  <c r="G270" i="2"/>
  <c r="G271" i="2"/>
  <c r="G272" i="2"/>
  <c r="G273" i="2"/>
  <c r="G274" i="2"/>
  <c r="G275" i="2"/>
  <c r="G276" i="2"/>
  <c r="G277" i="2"/>
  <c r="G278" i="2"/>
  <c r="G279" i="2"/>
  <c r="G280" i="2"/>
  <c r="G281" i="2"/>
  <c r="G282" i="2"/>
  <c r="G283" i="2"/>
  <c r="G284" i="2"/>
  <c r="G285" i="2"/>
  <c r="G286" i="2"/>
  <c r="G287" i="2"/>
  <c r="G288" i="2"/>
  <c r="G289" i="2"/>
  <c r="G290" i="2"/>
  <c r="G291" i="2"/>
  <c r="G292" i="2"/>
  <c r="G293" i="2"/>
  <c r="G294" i="2"/>
  <c r="G295" i="2"/>
  <c r="G296" i="2"/>
  <c r="G297" i="2"/>
  <c r="G298" i="2"/>
  <c r="G299" i="2"/>
  <c r="G300" i="2"/>
  <c r="G58" i="2"/>
  <c r="K3" i="1" l="1" a="1"/>
  <c r="K3" i="1" s="1"/>
  <c r="K4" i="1" a="1"/>
  <c r="K4" i="1" s="1"/>
  <c r="K5" i="1" a="1"/>
  <c r="K5" i="1"/>
  <c r="K6" i="1" a="1"/>
  <c r="K6" i="1"/>
  <c r="K7" i="1" a="1"/>
  <c r="K7" i="1" s="1"/>
  <c r="K8" i="1" a="1"/>
  <c r="K8" i="1" s="1"/>
  <c r="K9" i="1" a="1"/>
  <c r="K9" i="1"/>
  <c r="K10" i="1" a="1"/>
  <c r="K10" i="1"/>
  <c r="K11" i="1" a="1"/>
  <c r="K11" i="1" s="1"/>
  <c r="K12" i="1" a="1"/>
  <c r="K12" i="1" s="1"/>
  <c r="K13" i="1" a="1"/>
  <c r="K13" i="1"/>
  <c r="K14" i="1" a="1"/>
  <c r="K14" i="1"/>
  <c r="K15" i="1" a="1"/>
  <c r="K15" i="1" s="1"/>
  <c r="K16" i="1" a="1"/>
  <c r="K16" i="1" s="1"/>
  <c r="K17" i="1" a="1"/>
  <c r="K17" i="1"/>
  <c r="K18" i="1" a="1"/>
  <c r="K18" i="1"/>
  <c r="K19" i="1" a="1"/>
  <c r="K19" i="1" s="1"/>
  <c r="K20" i="1" a="1"/>
  <c r="K20" i="1" s="1"/>
  <c r="K21" i="1" a="1"/>
  <c r="K21" i="1"/>
  <c r="K22" i="1" a="1"/>
  <c r="K22" i="1"/>
  <c r="K23" i="1" a="1"/>
  <c r="K23" i="1" s="1"/>
  <c r="K24" i="1" a="1"/>
  <c r="K24" i="1" s="1"/>
  <c r="K25" i="1" a="1"/>
  <c r="K25" i="1"/>
  <c r="K26" i="1" a="1"/>
  <c r="K26" i="1"/>
  <c r="K27" i="1" a="1"/>
  <c r="K27" i="1" s="1"/>
  <c r="K28" i="1" a="1"/>
  <c r="K28" i="1" s="1"/>
  <c r="K29" i="1" a="1"/>
  <c r="K29" i="1"/>
  <c r="K30" i="1" a="1"/>
  <c r="K30" i="1"/>
  <c r="K31" i="1" a="1"/>
  <c r="K31" i="1" s="1"/>
  <c r="K32" i="1" a="1"/>
  <c r="K32" i="1" s="1"/>
  <c r="K33" i="1" a="1"/>
  <c r="K33" i="1"/>
  <c r="K34" i="1" a="1"/>
  <c r="K34" i="1"/>
  <c r="K35" i="1" a="1"/>
  <c r="K35" i="1" s="1"/>
  <c r="K36" i="1" a="1"/>
  <c r="K36" i="1" s="1"/>
  <c r="K37" i="1" a="1"/>
  <c r="K37" i="1"/>
  <c r="K38" i="1" a="1"/>
  <c r="K38" i="1"/>
  <c r="K39" i="1" a="1"/>
  <c r="K39" i="1" s="1"/>
  <c r="K40" i="1" a="1"/>
  <c r="K40" i="1" s="1"/>
  <c r="K41" i="1" a="1"/>
  <c r="K41" i="1"/>
  <c r="K42" i="1" a="1"/>
  <c r="K42" i="1"/>
  <c r="K43" i="1" a="1"/>
  <c r="K43" i="1" s="1"/>
  <c r="K44" i="1" a="1"/>
  <c r="K44" i="1" s="1"/>
  <c r="K45" i="1" a="1"/>
  <c r="K45" i="1"/>
  <c r="K46" i="1" a="1"/>
  <c r="K46" i="1"/>
  <c r="K47" i="1" a="1"/>
  <c r="K47" i="1" s="1"/>
  <c r="K48" i="1" a="1"/>
  <c r="K48" i="1" s="1"/>
  <c r="K49" i="1" a="1"/>
  <c r="K49" i="1"/>
  <c r="K50" i="1" a="1"/>
  <c r="K50" i="1"/>
  <c r="K51" i="1" a="1"/>
  <c r="K51" i="1" s="1"/>
  <c r="K52" i="1" a="1"/>
  <c r="K52" i="1" s="1"/>
  <c r="K53" i="1" a="1"/>
  <c r="K53" i="1"/>
  <c r="K54" i="1" a="1"/>
  <c r="K54" i="1"/>
  <c r="K55" i="1" a="1"/>
  <c r="K55" i="1" s="1"/>
  <c r="K56" i="1" a="1"/>
  <c r="K56" i="1" s="1"/>
  <c r="K57" i="1" a="1"/>
  <c r="K57" i="1"/>
  <c r="K58" i="1" a="1"/>
  <c r="K58" i="1"/>
  <c r="K59" i="1" a="1"/>
  <c r="K59" i="1" s="1"/>
  <c r="K60" i="1" a="1"/>
  <c r="K60" i="1" s="1"/>
  <c r="K61" i="1" a="1"/>
  <c r="K61" i="1"/>
  <c r="K62" i="1" a="1"/>
  <c r="K62" i="1"/>
  <c r="K63" i="1" a="1"/>
  <c r="K63" i="1" s="1"/>
  <c r="K64" i="1" a="1"/>
  <c r="K64" i="1" s="1"/>
  <c r="K65" i="1" a="1"/>
  <c r="K65" i="1"/>
  <c r="K66" i="1" a="1"/>
  <c r="K66" i="1"/>
  <c r="K67" i="1" a="1"/>
  <c r="K67" i="1" s="1"/>
  <c r="K68" i="1" a="1"/>
  <c r="K68" i="1" s="1"/>
  <c r="K69" i="1" a="1"/>
  <c r="K69" i="1"/>
  <c r="K70" i="1" a="1"/>
  <c r="K70" i="1"/>
  <c r="K71" i="1" a="1"/>
  <c r="K71" i="1" s="1"/>
  <c r="K72" i="1" a="1"/>
  <c r="K72" i="1" s="1"/>
  <c r="K73" i="1" a="1"/>
  <c r="K73" i="1"/>
  <c r="K74" i="1" a="1"/>
  <c r="K74" i="1"/>
  <c r="K75" i="1" a="1"/>
  <c r="K75" i="1" s="1"/>
  <c r="K76" i="1" a="1"/>
  <c r="K76" i="1" s="1"/>
  <c r="K77" i="1" a="1"/>
  <c r="K77" i="1"/>
  <c r="K78" i="1" a="1"/>
  <c r="K78" i="1"/>
  <c r="K79" i="1" a="1"/>
  <c r="K79" i="1" s="1"/>
  <c r="K80" i="1" a="1"/>
  <c r="K80" i="1" s="1"/>
  <c r="K81" i="1" a="1"/>
  <c r="K81" i="1" s="1"/>
  <c r="K82" i="1" a="1"/>
  <c r="K82" i="1"/>
  <c r="K83" i="1" a="1"/>
  <c r="K83" i="1" s="1"/>
  <c r="K84" i="1" a="1"/>
  <c r="K84" i="1" s="1"/>
  <c r="K85" i="1" a="1"/>
  <c r="K85" i="1" s="1"/>
  <c r="K86" i="1" a="1"/>
  <c r="K86" i="1"/>
  <c r="K87" i="1" a="1"/>
  <c r="K87" i="1" s="1"/>
  <c r="K88" i="1" a="1"/>
  <c r="K88" i="1" s="1"/>
  <c r="K89" i="1" a="1"/>
  <c r="K89" i="1" s="1"/>
  <c r="K90" i="1" a="1"/>
  <c r="K90" i="1"/>
  <c r="K91" i="1" a="1"/>
  <c r="K91" i="1" s="1"/>
  <c r="K92" i="1" a="1"/>
  <c r="K92" i="1" s="1"/>
  <c r="K93" i="1" a="1"/>
  <c r="K93" i="1" s="1"/>
  <c r="K94" i="1" a="1"/>
  <c r="K94" i="1"/>
  <c r="K95" i="1" a="1"/>
  <c r="K95" i="1" s="1"/>
  <c r="K96" i="1" a="1"/>
  <c r="K96" i="1" s="1"/>
  <c r="K97" i="1" a="1"/>
  <c r="K97" i="1" s="1"/>
  <c r="K98" i="1" a="1"/>
  <c r="K98" i="1"/>
  <c r="K99" i="1" a="1"/>
  <c r="K99" i="1" s="1"/>
  <c r="K100" i="1" a="1"/>
  <c r="K100" i="1" s="1"/>
  <c r="K101" i="1" a="1"/>
  <c r="K101" i="1" s="1"/>
  <c r="K102" i="1" a="1"/>
  <c r="K102" i="1"/>
  <c r="K103" i="1" a="1"/>
  <c r="K103" i="1" s="1"/>
  <c r="K104" i="1" a="1"/>
  <c r="K104" i="1" s="1"/>
  <c r="K105" i="1" a="1"/>
  <c r="K105" i="1" s="1"/>
  <c r="K106" i="1" a="1"/>
  <c r="K106" i="1"/>
  <c r="K107" i="1" a="1"/>
  <c r="K107" i="1" s="1"/>
  <c r="K108" i="1" a="1"/>
  <c r="K108" i="1" s="1"/>
  <c r="K109" i="1" a="1"/>
  <c r="K109" i="1" s="1"/>
  <c r="K110" i="1" a="1"/>
  <c r="K110" i="1"/>
  <c r="K111" i="1" a="1"/>
  <c r="K111" i="1" s="1"/>
  <c r="K112" i="1" a="1"/>
  <c r="K112" i="1" s="1"/>
  <c r="K113" i="1" a="1"/>
  <c r="K113" i="1" s="1"/>
  <c r="K114" i="1" a="1"/>
  <c r="K114" i="1"/>
  <c r="K115" i="1" a="1"/>
  <c r="K115" i="1" s="1"/>
  <c r="K116" i="1" a="1"/>
  <c r="K116" i="1" s="1"/>
  <c r="K117" i="1" a="1"/>
  <c r="K117" i="1" s="1"/>
  <c r="K118" i="1" a="1"/>
  <c r="K118" i="1"/>
  <c r="K119" i="1" a="1"/>
  <c r="K119" i="1" s="1"/>
  <c r="K120" i="1" a="1"/>
  <c r="K120" i="1" s="1"/>
  <c r="K121" i="1" a="1"/>
  <c r="K121" i="1" s="1"/>
  <c r="K122" i="1" a="1"/>
  <c r="K122" i="1"/>
  <c r="K123" i="1" a="1"/>
  <c r="K123" i="1" s="1"/>
  <c r="K124" i="1" a="1"/>
  <c r="K124" i="1" s="1"/>
  <c r="K125" i="1" a="1"/>
  <c r="K125" i="1" s="1"/>
  <c r="K126" i="1" a="1"/>
  <c r="K126" i="1"/>
  <c r="K127" i="1" a="1"/>
  <c r="K127" i="1" s="1"/>
  <c r="K128" i="1" a="1"/>
  <c r="K128" i="1" s="1"/>
  <c r="K129" i="1" a="1"/>
  <c r="K129" i="1" s="1"/>
  <c r="K130" i="1" a="1"/>
  <c r="K130" i="1"/>
  <c r="K131" i="1" a="1"/>
  <c r="K131" i="1" s="1"/>
  <c r="K132" i="1" a="1"/>
  <c r="K132" i="1" s="1"/>
  <c r="K133" i="1" a="1"/>
  <c r="K133" i="1" s="1"/>
  <c r="K134" i="1" a="1"/>
  <c r="K134" i="1"/>
  <c r="K135" i="1" a="1"/>
  <c r="K135" i="1" s="1"/>
  <c r="K136" i="1" a="1"/>
  <c r="K136" i="1" s="1"/>
  <c r="K137" i="1" a="1"/>
  <c r="K137" i="1" s="1"/>
  <c r="K138" i="1" a="1"/>
  <c r="K138" i="1"/>
  <c r="K139" i="1" a="1"/>
  <c r="K139" i="1" s="1"/>
  <c r="K140" i="1" a="1"/>
  <c r="K140" i="1" s="1"/>
  <c r="K141" i="1" a="1"/>
  <c r="K141" i="1" s="1"/>
  <c r="K142" i="1" a="1"/>
  <c r="K142" i="1"/>
  <c r="K143" i="1" a="1"/>
  <c r="K143" i="1" s="1"/>
  <c r="K144" i="1" a="1"/>
  <c r="K144" i="1" s="1"/>
  <c r="K145" i="1" a="1"/>
  <c r="K145" i="1" s="1"/>
  <c r="K146" i="1" a="1"/>
  <c r="K146" i="1"/>
  <c r="K147" i="1" a="1"/>
  <c r="K147" i="1" s="1"/>
  <c r="K148" i="1" a="1"/>
  <c r="K148" i="1" s="1"/>
  <c r="K149" i="1" a="1"/>
  <c r="K149" i="1" s="1"/>
  <c r="K150" i="1" a="1"/>
  <c r="K150" i="1"/>
  <c r="K151" i="1" a="1"/>
  <c r="K151" i="1" s="1"/>
  <c r="K152" i="1" a="1"/>
  <c r="K152" i="1" s="1"/>
  <c r="K153" i="1" a="1"/>
  <c r="K153" i="1" s="1"/>
  <c r="K154" i="1" a="1"/>
  <c r="K154" i="1"/>
  <c r="K155" i="1" a="1"/>
  <c r="K155" i="1" s="1"/>
  <c r="K156" i="1" a="1"/>
  <c r="K156" i="1" s="1"/>
  <c r="K157" i="1" a="1"/>
  <c r="K157" i="1" s="1"/>
  <c r="K158" i="1" a="1"/>
  <c r="K158" i="1"/>
  <c r="K159" i="1" a="1"/>
  <c r="K159" i="1" s="1"/>
  <c r="K160" i="1" a="1"/>
  <c r="K160" i="1" s="1"/>
  <c r="K161" i="1" a="1"/>
  <c r="K161" i="1" s="1"/>
  <c r="K162" i="1" a="1"/>
  <c r="K162" i="1"/>
  <c r="K163" i="1" a="1"/>
  <c r="K163" i="1" s="1"/>
  <c r="K164" i="1" a="1"/>
  <c r="K164" i="1" s="1"/>
  <c r="K165" i="1" a="1"/>
  <c r="K165" i="1" s="1"/>
  <c r="K166" i="1" a="1"/>
  <c r="K166" i="1"/>
  <c r="K167" i="1" a="1"/>
  <c r="K167" i="1" s="1"/>
  <c r="K168" i="1" a="1"/>
  <c r="K168" i="1" s="1"/>
  <c r="K169" i="1" a="1"/>
  <c r="K169" i="1" s="1"/>
  <c r="K170" i="1" a="1"/>
  <c r="K170" i="1"/>
  <c r="K171" i="1" a="1"/>
  <c r="K171" i="1" s="1"/>
  <c r="K172" i="1" a="1"/>
  <c r="K172" i="1" s="1"/>
  <c r="K173" i="1" a="1"/>
  <c r="K173" i="1" s="1"/>
  <c r="K174" i="1" a="1"/>
  <c r="K174" i="1"/>
  <c r="K175" i="1" a="1"/>
  <c r="K175" i="1" s="1"/>
  <c r="K176" i="1" a="1"/>
  <c r="K176" i="1" s="1"/>
  <c r="K177" i="1" a="1"/>
  <c r="K177" i="1" s="1"/>
  <c r="K178" i="1" a="1"/>
  <c r="K178" i="1"/>
  <c r="K179" i="1" a="1"/>
  <c r="K179" i="1" s="1"/>
  <c r="K180" i="1" a="1"/>
  <c r="K180" i="1" s="1"/>
  <c r="K181" i="1" a="1"/>
  <c r="K181" i="1" s="1"/>
  <c r="K182" i="1" a="1"/>
  <c r="K182" i="1"/>
  <c r="K183" i="1" a="1"/>
  <c r="K183" i="1" s="1"/>
  <c r="K184" i="1" a="1"/>
  <c r="K184" i="1" s="1"/>
  <c r="K185" i="1" a="1"/>
  <c r="K185" i="1" s="1"/>
  <c r="K186" i="1" a="1"/>
  <c r="K186" i="1"/>
  <c r="K187" i="1" a="1"/>
  <c r="K187" i="1" s="1"/>
  <c r="K188" i="1" a="1"/>
  <c r="K188" i="1" s="1"/>
  <c r="K189" i="1" a="1"/>
  <c r="K189" i="1" s="1"/>
  <c r="K190" i="1" a="1"/>
  <c r="K190" i="1"/>
  <c r="K191" i="1" a="1"/>
  <c r="K191" i="1" s="1"/>
  <c r="K192" i="1" a="1"/>
  <c r="K192" i="1" s="1"/>
  <c r="K193" i="1" a="1"/>
  <c r="K193" i="1" s="1"/>
  <c r="K194" i="1" a="1"/>
  <c r="K194" i="1"/>
  <c r="K195" i="1" a="1"/>
  <c r="K195" i="1" s="1"/>
  <c r="K196" i="1" a="1"/>
  <c r="K196" i="1" s="1"/>
  <c r="K197" i="1" a="1"/>
  <c r="K197" i="1" s="1"/>
  <c r="K198" i="1" a="1"/>
  <c r="K198" i="1"/>
  <c r="K199" i="1" a="1"/>
  <c r="K199" i="1" s="1"/>
  <c r="K200" i="1" a="1"/>
  <c r="K200" i="1" s="1"/>
  <c r="K201" i="1" a="1"/>
  <c r="K201" i="1" s="1"/>
  <c r="K202" i="1" a="1"/>
  <c r="K202" i="1"/>
  <c r="K203" i="1" a="1"/>
  <c r="K203" i="1" s="1"/>
  <c r="K204" i="1" a="1"/>
  <c r="K204" i="1" s="1"/>
  <c r="K205" i="1" a="1"/>
  <c r="K205" i="1" s="1"/>
  <c r="K206" i="1" a="1"/>
  <c r="K206" i="1"/>
  <c r="K207" i="1" a="1"/>
  <c r="K207" i="1" s="1"/>
  <c r="K208" i="1" a="1"/>
  <c r="K208" i="1" s="1"/>
  <c r="K209" i="1" a="1"/>
  <c r="K209" i="1" s="1"/>
  <c r="K210" i="1" a="1"/>
  <c r="K210" i="1"/>
  <c r="K211" i="1" a="1"/>
  <c r="K211" i="1" s="1"/>
  <c r="K212" i="1" a="1"/>
  <c r="K212" i="1" s="1"/>
  <c r="K213" i="1" a="1"/>
  <c r="K213" i="1" s="1"/>
  <c r="K214" i="1" a="1"/>
  <c r="K214" i="1"/>
  <c r="K215" i="1" a="1"/>
  <c r="K215" i="1" s="1"/>
  <c r="K216" i="1" a="1"/>
  <c r="K216" i="1" s="1"/>
  <c r="K217" i="1" a="1"/>
  <c r="K217" i="1" s="1"/>
  <c r="K218" i="1" a="1"/>
  <c r="K218" i="1"/>
  <c r="K219" i="1" a="1"/>
  <c r="K219" i="1" s="1"/>
  <c r="K220" i="1" a="1"/>
  <c r="K220" i="1" s="1"/>
  <c r="K221" i="1" a="1"/>
  <c r="K221" i="1" s="1"/>
  <c r="K222" i="1" a="1"/>
  <c r="K222" i="1"/>
  <c r="K223" i="1" a="1"/>
  <c r="K223" i="1" s="1"/>
  <c r="K224" i="1" a="1"/>
  <c r="K224" i="1" s="1"/>
  <c r="K225" i="1" a="1"/>
  <c r="K225" i="1" s="1"/>
  <c r="K226" i="1" a="1"/>
  <c r="K226" i="1"/>
  <c r="K227" i="1" a="1"/>
  <c r="K227" i="1" s="1"/>
  <c r="K228" i="1" a="1"/>
  <c r="K228" i="1" s="1"/>
  <c r="K229" i="1" a="1"/>
  <c r="K229" i="1" s="1"/>
  <c r="K230" i="1" a="1"/>
  <c r="K230" i="1"/>
  <c r="K231" i="1" a="1"/>
  <c r="K231" i="1" s="1"/>
  <c r="K232" i="1" a="1"/>
  <c r="K232" i="1" s="1"/>
  <c r="K233" i="1" a="1"/>
  <c r="K233" i="1" s="1"/>
  <c r="K234" i="1" a="1"/>
  <c r="K234" i="1"/>
  <c r="K235" i="1" a="1"/>
  <c r="K235" i="1" s="1"/>
  <c r="K236" i="1" a="1"/>
  <c r="K236" i="1" s="1"/>
  <c r="K237" i="1" a="1"/>
  <c r="K237" i="1" s="1"/>
  <c r="K238" i="1" a="1"/>
  <c r="K238" i="1"/>
  <c r="K239" i="1" a="1"/>
  <c r="K239" i="1" s="1"/>
  <c r="K240" i="1" a="1"/>
  <c r="K240" i="1" s="1"/>
  <c r="K241" i="1" a="1"/>
  <c r="K241" i="1" s="1"/>
  <c r="K242" i="1" a="1"/>
  <c r="K242" i="1"/>
  <c r="K243" i="1" a="1"/>
  <c r="K243" i="1" s="1"/>
  <c r="K244" i="1" a="1"/>
  <c r="K244" i="1" s="1"/>
  <c r="K2" i="1" a="1"/>
  <c r="K2" i="1"/>
  <c r="J2" i="1" a="1"/>
  <c r="J2" i="1"/>
  <c r="J3" i="1" a="1"/>
  <c r="J3" i="1"/>
  <c r="J244" i="1" a="1"/>
  <c r="J244" i="1" s="1"/>
  <c r="J243" i="1"/>
  <c r="J243" i="1" a="1"/>
  <c r="J242" i="1" a="1"/>
  <c r="J242" i="1" s="1"/>
  <c r="J241" i="1" a="1"/>
  <c r="J241" i="1" s="1"/>
  <c r="J240" i="1" a="1"/>
  <c r="J240" i="1" s="1"/>
  <c r="J239" i="1"/>
  <c r="J239" i="1" a="1"/>
  <c r="J238" i="1" a="1"/>
  <c r="J238" i="1" s="1"/>
  <c r="J237" i="1" a="1"/>
  <c r="J237" i="1" s="1"/>
  <c r="J236" i="1" a="1"/>
  <c r="J236" i="1" s="1"/>
  <c r="J235" i="1"/>
  <c r="J235" i="1" a="1"/>
  <c r="J234" i="1" a="1"/>
  <c r="J234" i="1" s="1"/>
  <c r="J233" i="1" a="1"/>
  <c r="J233" i="1" s="1"/>
  <c r="J232" i="1" a="1"/>
  <c r="J232" i="1" s="1"/>
  <c r="J231" i="1"/>
  <c r="J231" i="1" a="1"/>
  <c r="J230" i="1" a="1"/>
  <c r="J230" i="1" s="1"/>
  <c r="J229" i="1" a="1"/>
  <c r="J229" i="1" s="1"/>
  <c r="J228" i="1" a="1"/>
  <c r="J228" i="1" s="1"/>
  <c r="J227" i="1"/>
  <c r="J227" i="1" a="1"/>
  <c r="J226" i="1" a="1"/>
  <c r="J226" i="1" s="1"/>
  <c r="J225" i="1" a="1"/>
  <c r="J225" i="1" s="1"/>
  <c r="J224" i="1" a="1"/>
  <c r="J224" i="1" s="1"/>
  <c r="J223" i="1"/>
  <c r="J223" i="1" a="1"/>
  <c r="J222" i="1" a="1"/>
  <c r="J222" i="1" s="1"/>
  <c r="J221" i="1" a="1"/>
  <c r="J221" i="1" s="1"/>
  <c r="J220" i="1" a="1"/>
  <c r="J220" i="1" s="1"/>
  <c r="J219" i="1"/>
  <c r="J219" i="1" a="1"/>
  <c r="J218" i="1" a="1"/>
  <c r="J218" i="1" s="1"/>
  <c r="J217" i="1" a="1"/>
  <c r="J217" i="1" s="1"/>
  <c r="J216" i="1" a="1"/>
  <c r="J216" i="1" s="1"/>
  <c r="J215" i="1"/>
  <c r="J215" i="1" a="1"/>
  <c r="J214" i="1" a="1"/>
  <c r="J214" i="1" s="1"/>
  <c r="J213" i="1" a="1"/>
  <c r="J213" i="1" s="1"/>
  <c r="J212" i="1" a="1"/>
  <c r="J212" i="1" s="1"/>
  <c r="J211" i="1"/>
  <c r="J211" i="1" a="1"/>
  <c r="J210" i="1" a="1"/>
  <c r="J210" i="1" s="1"/>
  <c r="J209" i="1" a="1"/>
  <c r="J209" i="1" s="1"/>
  <c r="J208" i="1" a="1"/>
  <c r="J208" i="1" s="1"/>
  <c r="J207" i="1"/>
  <c r="J207" i="1" a="1"/>
  <c r="J206" i="1" a="1"/>
  <c r="J206" i="1" s="1"/>
  <c r="J205" i="1" a="1"/>
  <c r="J205" i="1" s="1"/>
  <c r="J204" i="1" a="1"/>
  <c r="J204" i="1" s="1"/>
  <c r="J203" i="1"/>
  <c r="J203" i="1" a="1"/>
  <c r="J202" i="1" a="1"/>
  <c r="J202" i="1" s="1"/>
  <c r="J201" i="1" a="1"/>
  <c r="J201" i="1" s="1"/>
  <c r="J200" i="1" a="1"/>
  <c r="J200" i="1" s="1"/>
  <c r="J199" i="1"/>
  <c r="J199" i="1" a="1"/>
  <c r="J198" i="1" a="1"/>
  <c r="J198" i="1" s="1"/>
  <c r="J197" i="1" a="1"/>
  <c r="J197" i="1" s="1"/>
  <c r="J196" i="1" a="1"/>
  <c r="J196" i="1" s="1"/>
  <c r="J195" i="1"/>
  <c r="J195" i="1" a="1"/>
  <c r="J194" i="1" a="1"/>
  <c r="J194" i="1" s="1"/>
  <c r="J193" i="1" a="1"/>
  <c r="J193" i="1" s="1"/>
  <c r="J192" i="1" a="1"/>
  <c r="J192" i="1" s="1"/>
  <c r="J191" i="1" a="1"/>
  <c r="J191" i="1" s="1"/>
  <c r="J190" i="1" a="1"/>
  <c r="J190" i="1" s="1"/>
  <c r="J189" i="1" a="1"/>
  <c r="J189" i="1" s="1"/>
  <c r="J188" i="1" a="1"/>
  <c r="J188" i="1" s="1"/>
  <c r="J187" i="1" a="1"/>
  <c r="J187" i="1" s="1"/>
  <c r="J186" i="1" a="1"/>
  <c r="J186" i="1" s="1"/>
  <c r="J185" i="1" a="1"/>
  <c r="J185" i="1" s="1"/>
  <c r="J184" i="1" a="1"/>
  <c r="J184" i="1" s="1"/>
  <c r="J183" i="1" a="1"/>
  <c r="J183" i="1" s="1"/>
  <c r="J182" i="1" a="1"/>
  <c r="J182" i="1" s="1"/>
  <c r="J181" i="1" a="1"/>
  <c r="J181" i="1" s="1"/>
  <c r="J180" i="1" a="1"/>
  <c r="J180" i="1" s="1"/>
  <c r="J179" i="1" a="1"/>
  <c r="J179" i="1" s="1"/>
  <c r="J178" i="1" a="1"/>
  <c r="J178" i="1" s="1"/>
  <c r="J177" i="1" a="1"/>
  <c r="J177" i="1" s="1"/>
  <c r="J176" i="1" a="1"/>
  <c r="J176" i="1" s="1"/>
  <c r="J175" i="1" a="1"/>
  <c r="J175" i="1" s="1"/>
  <c r="J174" i="1" a="1"/>
  <c r="J174" i="1" s="1"/>
  <c r="J173" i="1" a="1"/>
  <c r="J173" i="1" s="1"/>
  <c r="J172" i="1" a="1"/>
  <c r="J172" i="1" s="1"/>
  <c r="J171" i="1" a="1"/>
  <c r="J171" i="1" s="1"/>
  <c r="J170" i="1" a="1"/>
  <c r="J170" i="1" s="1"/>
  <c r="J169" i="1" a="1"/>
  <c r="J169" i="1" s="1"/>
  <c r="J168" i="1" a="1"/>
  <c r="J168" i="1" s="1"/>
  <c r="J167" i="1" a="1"/>
  <c r="J167" i="1" s="1"/>
  <c r="J166" i="1" a="1"/>
  <c r="J166" i="1" s="1"/>
  <c r="J165" i="1" a="1"/>
  <c r="J165" i="1" s="1"/>
  <c r="J164" i="1" a="1"/>
  <c r="J164" i="1" s="1"/>
  <c r="J163" i="1" a="1"/>
  <c r="J163" i="1" s="1"/>
  <c r="J162" i="1" a="1"/>
  <c r="J162" i="1" s="1"/>
  <c r="J161" i="1" a="1"/>
  <c r="J161" i="1" s="1"/>
  <c r="J160" i="1" a="1"/>
  <c r="J160" i="1" s="1"/>
  <c r="J159" i="1" a="1"/>
  <c r="J159" i="1" s="1"/>
  <c r="J158" i="1" a="1"/>
  <c r="J158" i="1" s="1"/>
  <c r="J157" i="1" a="1"/>
  <c r="J157" i="1" s="1"/>
  <c r="J156" i="1" a="1"/>
  <c r="J156" i="1" s="1"/>
  <c r="J155" i="1" a="1"/>
  <c r="J155" i="1" s="1"/>
  <c r="J154" i="1" a="1"/>
  <c r="J154" i="1" s="1"/>
  <c r="J153" i="1" a="1"/>
  <c r="J153" i="1" s="1"/>
  <c r="J152" i="1" a="1"/>
  <c r="J152" i="1" s="1"/>
  <c r="J151" i="1" a="1"/>
  <c r="J151" i="1" s="1"/>
  <c r="J150" i="1" a="1"/>
  <c r="J150" i="1" s="1"/>
  <c r="J149" i="1" a="1"/>
  <c r="J149" i="1" s="1"/>
  <c r="J148" i="1" a="1"/>
  <c r="J148" i="1" s="1"/>
  <c r="J147" i="1" a="1"/>
  <c r="J147" i="1" s="1"/>
  <c r="J146" i="1" a="1"/>
  <c r="J146" i="1" s="1"/>
  <c r="J145" i="1" a="1"/>
  <c r="J145" i="1" s="1"/>
  <c r="J144" i="1" a="1"/>
  <c r="J144" i="1" s="1"/>
  <c r="J143" i="1" a="1"/>
  <c r="J143" i="1" s="1"/>
  <c r="J142" i="1" a="1"/>
  <c r="J142" i="1" s="1"/>
  <c r="J141" i="1" a="1"/>
  <c r="J141" i="1" s="1"/>
  <c r="J140" i="1" a="1"/>
  <c r="J140" i="1" s="1"/>
  <c r="J139" i="1" a="1"/>
  <c r="J139" i="1" s="1"/>
  <c r="J138" i="1" a="1"/>
  <c r="J138" i="1" s="1"/>
  <c r="J137" i="1" a="1"/>
  <c r="J137" i="1" s="1"/>
  <c r="J136" i="1" a="1"/>
  <c r="J136" i="1" s="1"/>
  <c r="J135" i="1" a="1"/>
  <c r="J135" i="1" s="1"/>
  <c r="J134" i="1" a="1"/>
  <c r="J134" i="1" s="1"/>
  <c r="J133" i="1" a="1"/>
  <c r="J133" i="1" s="1"/>
  <c r="J132" i="1" a="1"/>
  <c r="J132" i="1" s="1"/>
  <c r="J131" i="1" a="1"/>
  <c r="J131" i="1" s="1"/>
  <c r="J130" i="1" a="1"/>
  <c r="J130" i="1" s="1"/>
  <c r="J129" i="1" a="1"/>
  <c r="J129" i="1" s="1"/>
  <c r="J128" i="1" a="1"/>
  <c r="J128" i="1" s="1"/>
  <c r="J127" i="1" a="1"/>
  <c r="J127" i="1" s="1"/>
  <c r="J126" i="1" a="1"/>
  <c r="J126" i="1" s="1"/>
  <c r="J125" i="1" a="1"/>
  <c r="J125" i="1" s="1"/>
  <c r="J124" i="1" a="1"/>
  <c r="J124" i="1" s="1"/>
  <c r="J123" i="1" a="1"/>
  <c r="J123" i="1" s="1"/>
  <c r="J122" i="1" a="1"/>
  <c r="J122" i="1" s="1"/>
  <c r="J121" i="1" a="1"/>
  <c r="J121" i="1" s="1"/>
  <c r="J120" i="1" a="1"/>
  <c r="J120" i="1" s="1"/>
  <c r="J119" i="1" a="1"/>
  <c r="J119" i="1" s="1"/>
  <c r="J118" i="1" a="1"/>
  <c r="J118" i="1" s="1"/>
  <c r="J117" i="1" a="1"/>
  <c r="J117" i="1" s="1"/>
  <c r="J116" i="1" a="1"/>
  <c r="J116" i="1" s="1"/>
  <c r="J115" i="1" a="1"/>
  <c r="J115" i="1" s="1"/>
  <c r="J114" i="1" a="1"/>
  <c r="J114" i="1" s="1"/>
  <c r="J113" i="1" a="1"/>
  <c r="J113" i="1" s="1"/>
  <c r="J112" i="1" a="1"/>
  <c r="J112" i="1" s="1"/>
  <c r="J111" i="1" a="1"/>
  <c r="J111" i="1" s="1"/>
  <c r="J110" i="1" a="1"/>
  <c r="J110" i="1" s="1"/>
  <c r="J109" i="1" a="1"/>
  <c r="J109" i="1" s="1"/>
  <c r="J108" i="1" a="1"/>
  <c r="J108" i="1" s="1"/>
  <c r="J107" i="1" a="1"/>
  <c r="J107" i="1" s="1"/>
  <c r="J106" i="1" a="1"/>
  <c r="J106" i="1" s="1"/>
  <c r="J105" i="1" a="1"/>
  <c r="J105" i="1" s="1"/>
  <c r="J104" i="1" a="1"/>
  <c r="J104" i="1" s="1"/>
  <c r="J103" i="1" a="1"/>
  <c r="J103" i="1" s="1"/>
  <c r="J102" i="1" a="1"/>
  <c r="J102" i="1" s="1"/>
  <c r="J101" i="1" a="1"/>
  <c r="J101" i="1" s="1"/>
  <c r="J100" i="1" a="1"/>
  <c r="J100" i="1" s="1"/>
  <c r="J99" i="1" a="1"/>
  <c r="J99" i="1" s="1"/>
  <c r="J98" i="1" a="1"/>
  <c r="J98" i="1" s="1"/>
  <c r="J97" i="1" a="1"/>
  <c r="J97" i="1" s="1"/>
  <c r="J96" i="1" a="1"/>
  <c r="J96" i="1" s="1"/>
  <c r="J95" i="1" a="1"/>
  <c r="J95" i="1" s="1"/>
  <c r="J94" i="1" a="1"/>
  <c r="J94" i="1" s="1"/>
  <c r="J93" i="1" a="1"/>
  <c r="J93" i="1" s="1"/>
  <c r="J92" i="1" a="1"/>
  <c r="J92" i="1" s="1"/>
  <c r="J91" i="1" a="1"/>
  <c r="J91" i="1" s="1"/>
  <c r="J90" i="1" a="1"/>
  <c r="J90" i="1" s="1"/>
  <c r="J89" i="1" a="1"/>
  <c r="J89" i="1" s="1"/>
  <c r="J88" i="1" a="1"/>
  <c r="J88" i="1" s="1"/>
  <c r="J87" i="1" a="1"/>
  <c r="J87" i="1" s="1"/>
  <c r="J86" i="1" a="1"/>
  <c r="J86" i="1" s="1"/>
  <c r="J85" i="1" a="1"/>
  <c r="J85" i="1" s="1"/>
  <c r="J84" i="1" a="1"/>
  <c r="J84" i="1" s="1"/>
  <c r="J83" i="1" a="1"/>
  <c r="J83" i="1" s="1"/>
  <c r="J82" i="1" a="1"/>
  <c r="J82" i="1" s="1"/>
  <c r="J81" i="1" a="1"/>
  <c r="J81" i="1" s="1"/>
  <c r="J80" i="1" a="1"/>
  <c r="J80" i="1" s="1"/>
  <c r="J79" i="1" a="1"/>
  <c r="J79" i="1" s="1"/>
  <c r="J78" i="1" a="1"/>
  <c r="J78" i="1" s="1"/>
  <c r="J77" i="1" a="1"/>
  <c r="J77" i="1" s="1"/>
  <c r="J76" i="1" a="1"/>
  <c r="J76" i="1" s="1"/>
  <c r="J75" i="1" a="1"/>
  <c r="J75" i="1" s="1"/>
  <c r="J74" i="1" a="1"/>
  <c r="J74" i="1" s="1"/>
  <c r="J73" i="1" a="1"/>
  <c r="J73" i="1" s="1"/>
  <c r="J72" i="1" a="1"/>
  <c r="J72" i="1" s="1"/>
  <c r="J71" i="1" a="1"/>
  <c r="J71" i="1" s="1"/>
  <c r="J70" i="1" a="1"/>
  <c r="J70" i="1" s="1"/>
  <c r="J69" i="1" a="1"/>
  <c r="J69" i="1" s="1"/>
  <c r="J68" i="1" a="1"/>
  <c r="J68" i="1" s="1"/>
  <c r="J67" i="1" a="1"/>
  <c r="J67" i="1" s="1"/>
  <c r="J66" i="1" a="1"/>
  <c r="J66" i="1" s="1"/>
  <c r="J65" i="1" a="1"/>
  <c r="J65" i="1" s="1"/>
  <c r="J64" i="1" a="1"/>
  <c r="J64" i="1" s="1"/>
  <c r="J63" i="1" a="1"/>
  <c r="J63" i="1" s="1"/>
  <c r="J62" i="1" a="1"/>
  <c r="J62" i="1" s="1"/>
  <c r="J61" i="1" a="1"/>
  <c r="J61" i="1" s="1"/>
  <c r="J60" i="1" a="1"/>
  <c r="J60" i="1" s="1"/>
  <c r="J59" i="1" a="1"/>
  <c r="J59" i="1" s="1"/>
  <c r="J58" i="1" a="1"/>
  <c r="J58" i="1" s="1"/>
  <c r="J57" i="1" a="1"/>
  <c r="J57" i="1" s="1"/>
  <c r="J56" i="1" a="1"/>
  <c r="J56" i="1" s="1"/>
  <c r="J55" i="1" a="1"/>
  <c r="J55" i="1" s="1"/>
  <c r="J54" i="1" a="1"/>
  <c r="J54" i="1" s="1"/>
  <c r="J53" i="1" a="1"/>
  <c r="J53" i="1" s="1"/>
  <c r="J52" i="1" a="1"/>
  <c r="J52" i="1" s="1"/>
  <c r="J51" i="1" a="1"/>
  <c r="J51" i="1" s="1"/>
  <c r="J50" i="1" a="1"/>
  <c r="J50" i="1" s="1"/>
  <c r="J49" i="1" a="1"/>
  <c r="J49" i="1" s="1"/>
  <c r="J48" i="1" a="1"/>
  <c r="J48" i="1" s="1"/>
  <c r="J47" i="1" a="1"/>
  <c r="J47" i="1" s="1"/>
  <c r="J46" i="1" a="1"/>
  <c r="J46" i="1" s="1"/>
  <c r="J45" i="1" a="1"/>
  <c r="J45" i="1" s="1"/>
  <c r="J44" i="1" a="1"/>
  <c r="J44" i="1" s="1"/>
  <c r="J43" i="1" a="1"/>
  <c r="J43" i="1" s="1"/>
  <c r="J42" i="1" a="1"/>
  <c r="J42" i="1" s="1"/>
  <c r="J41" i="1" a="1"/>
  <c r="J41" i="1" s="1"/>
  <c r="J40" i="1" a="1"/>
  <c r="J40" i="1" s="1"/>
  <c r="J39" i="1" a="1"/>
  <c r="J39" i="1" s="1"/>
  <c r="J38" i="1" a="1"/>
  <c r="J38" i="1" s="1"/>
  <c r="J37" i="1" a="1"/>
  <c r="J37" i="1" s="1"/>
  <c r="J36" i="1" a="1"/>
  <c r="J36" i="1" s="1"/>
  <c r="J35" i="1" a="1"/>
  <c r="J35" i="1" s="1"/>
  <c r="J34" i="1" a="1"/>
  <c r="J34" i="1" s="1"/>
  <c r="J33" i="1" a="1"/>
  <c r="J33" i="1" s="1"/>
  <c r="J32" i="1" a="1"/>
  <c r="J32" i="1" s="1"/>
  <c r="J31" i="1" a="1"/>
  <c r="J31" i="1" s="1"/>
  <c r="J30" i="1" a="1"/>
  <c r="J30" i="1" s="1"/>
  <c r="J29" i="1" a="1"/>
  <c r="J29" i="1" s="1"/>
  <c r="J28" i="1" a="1"/>
  <c r="J28" i="1" s="1"/>
  <c r="J27" i="1" a="1"/>
  <c r="J27" i="1" s="1"/>
  <c r="J26" i="1" a="1"/>
  <c r="J26" i="1" s="1"/>
  <c r="J25" i="1" a="1"/>
  <c r="J25" i="1" s="1"/>
  <c r="J24" i="1" a="1"/>
  <c r="J24" i="1" s="1"/>
  <c r="J23" i="1" a="1"/>
  <c r="J23" i="1" s="1"/>
  <c r="J22" i="1" a="1"/>
  <c r="J22" i="1" s="1"/>
  <c r="J21" i="1" a="1"/>
  <c r="J21" i="1" s="1"/>
  <c r="J20" i="1" a="1"/>
  <c r="J20" i="1" s="1"/>
  <c r="J19" i="1" a="1"/>
  <c r="J19" i="1" s="1"/>
  <c r="J18" i="1" a="1"/>
  <c r="J18" i="1" s="1"/>
  <c r="J17" i="1" a="1"/>
  <c r="J17" i="1" s="1"/>
  <c r="J16" i="1" a="1"/>
  <c r="J16" i="1" s="1"/>
  <c r="J15" i="1" a="1"/>
  <c r="J15" i="1" s="1"/>
  <c r="J14" i="1" a="1"/>
  <c r="J14" i="1" s="1"/>
  <c r="J13" i="1" a="1"/>
  <c r="J13" i="1" s="1"/>
  <c r="J12" i="1" a="1"/>
  <c r="J12" i="1" s="1"/>
  <c r="J11" i="1" a="1"/>
  <c r="J11" i="1" s="1"/>
  <c r="J10" i="1" a="1"/>
  <c r="J10" i="1" s="1"/>
  <c r="J9" i="1" a="1"/>
  <c r="J9" i="1" s="1"/>
  <c r="J8" i="1" a="1"/>
  <c r="J8" i="1" s="1"/>
  <c r="J7" i="1" a="1"/>
  <c r="J7" i="1" s="1"/>
  <c r="J6" i="1" a="1"/>
  <c r="J6" i="1" s="1"/>
  <c r="J5" i="1" a="1"/>
  <c r="J5" i="1" s="1"/>
  <c r="J4" i="1" a="1"/>
  <c r="J4" i="1" s="1"/>
  <c r="H2" i="1" a="1"/>
  <c r="H2" i="1"/>
  <c r="H3" i="1" a="1"/>
  <c r="H3" i="1" s="1"/>
  <c r="I3" i="1" a="1"/>
  <c r="I3" i="1" s="1"/>
  <c r="I4" i="1" a="1"/>
  <c r="I4" i="1" s="1"/>
  <c r="I5" i="1" a="1"/>
  <c r="I5" i="1"/>
  <c r="I6" i="1" a="1"/>
  <c r="I6" i="1"/>
  <c r="I7" i="1" a="1"/>
  <c r="I7" i="1" s="1"/>
  <c r="I8" i="1" a="1"/>
  <c r="I8" i="1" s="1"/>
  <c r="I9" i="1" a="1"/>
  <c r="I9" i="1"/>
  <c r="I10" i="1" a="1"/>
  <c r="I10" i="1"/>
  <c r="I11" i="1" a="1"/>
  <c r="I11" i="1" s="1"/>
  <c r="I12" i="1" a="1"/>
  <c r="I12" i="1" s="1"/>
  <c r="I13" i="1" a="1"/>
  <c r="I13" i="1" s="1"/>
  <c r="I14" i="1" a="1"/>
  <c r="I14" i="1"/>
  <c r="I15" i="1" a="1"/>
  <c r="I15" i="1" s="1"/>
  <c r="I16" i="1" a="1"/>
  <c r="I16" i="1" s="1"/>
  <c r="I17" i="1" a="1"/>
  <c r="I17" i="1" s="1"/>
  <c r="I18" i="1" a="1"/>
  <c r="I18" i="1"/>
  <c r="I19" i="1" a="1"/>
  <c r="I19" i="1" s="1"/>
  <c r="I20" i="1" a="1"/>
  <c r="I20" i="1" s="1"/>
  <c r="I21" i="1" a="1"/>
  <c r="I21" i="1" s="1"/>
  <c r="I22" i="1" a="1"/>
  <c r="I22" i="1"/>
  <c r="I23" i="1" a="1"/>
  <c r="I23" i="1" s="1"/>
  <c r="I24" i="1" a="1"/>
  <c r="I24" i="1" s="1"/>
  <c r="I25" i="1" a="1"/>
  <c r="I25" i="1" s="1"/>
  <c r="I26" i="1" a="1"/>
  <c r="I26" i="1"/>
  <c r="I27" i="1" a="1"/>
  <c r="I27" i="1" s="1"/>
  <c r="I28" i="1" a="1"/>
  <c r="I28" i="1" s="1"/>
  <c r="I29" i="1" a="1"/>
  <c r="I29" i="1" s="1"/>
  <c r="I30" i="1" a="1"/>
  <c r="I30" i="1"/>
  <c r="I31" i="1" a="1"/>
  <c r="I31" i="1" s="1"/>
  <c r="I32" i="1" a="1"/>
  <c r="I32" i="1" s="1"/>
  <c r="I33" i="1" a="1"/>
  <c r="I33" i="1" s="1"/>
  <c r="I34" i="1" a="1"/>
  <c r="I34" i="1"/>
  <c r="I35" i="1" a="1"/>
  <c r="I35" i="1" s="1"/>
  <c r="I36" i="1" a="1"/>
  <c r="I36" i="1" s="1"/>
  <c r="I37" i="1" a="1"/>
  <c r="I37" i="1" s="1"/>
  <c r="I38" i="1" a="1"/>
  <c r="I38" i="1"/>
  <c r="I39" i="1" a="1"/>
  <c r="I39" i="1" s="1"/>
  <c r="I40" i="1" a="1"/>
  <c r="I40" i="1" s="1"/>
  <c r="I41" i="1" a="1"/>
  <c r="I41" i="1" s="1"/>
  <c r="I42" i="1" a="1"/>
  <c r="I42" i="1"/>
  <c r="I43" i="1" a="1"/>
  <c r="I43" i="1" s="1"/>
  <c r="I44" i="1" a="1"/>
  <c r="I44" i="1" s="1"/>
  <c r="I45" i="1" a="1"/>
  <c r="I45" i="1" s="1"/>
  <c r="I46" i="1" a="1"/>
  <c r="I46" i="1"/>
  <c r="I47" i="1" a="1"/>
  <c r="I47" i="1" s="1"/>
  <c r="I48" i="1" a="1"/>
  <c r="I48" i="1" s="1"/>
  <c r="I49" i="1" a="1"/>
  <c r="I49" i="1" s="1"/>
  <c r="I50" i="1" a="1"/>
  <c r="I50" i="1"/>
  <c r="I51" i="1" a="1"/>
  <c r="I51" i="1" s="1"/>
  <c r="I52" i="1" a="1"/>
  <c r="I52" i="1" s="1"/>
  <c r="I53" i="1" a="1"/>
  <c r="I53" i="1" s="1"/>
  <c r="I54" i="1" a="1"/>
  <c r="I54" i="1"/>
  <c r="I55" i="1" a="1"/>
  <c r="I55" i="1" s="1"/>
  <c r="I56" i="1" a="1"/>
  <c r="I56" i="1" s="1"/>
  <c r="I57" i="1" a="1"/>
  <c r="I57" i="1" s="1"/>
  <c r="I58" i="1" a="1"/>
  <c r="I58" i="1"/>
  <c r="I59" i="1" a="1"/>
  <c r="I59" i="1" s="1"/>
  <c r="I60" i="1" a="1"/>
  <c r="I60" i="1" s="1"/>
  <c r="I61" i="1" a="1"/>
  <c r="I61" i="1" s="1"/>
  <c r="I62" i="1" a="1"/>
  <c r="I62" i="1"/>
  <c r="I63" i="1" a="1"/>
  <c r="I63" i="1" s="1"/>
  <c r="I64" i="1" a="1"/>
  <c r="I64" i="1" s="1"/>
  <c r="I65" i="1" a="1"/>
  <c r="I65" i="1" s="1"/>
  <c r="I66" i="1" a="1"/>
  <c r="I66" i="1"/>
  <c r="I67" i="1" a="1"/>
  <c r="I67" i="1" s="1"/>
  <c r="I68" i="1" a="1"/>
  <c r="I68" i="1" s="1"/>
  <c r="I69" i="1" a="1"/>
  <c r="I69" i="1" s="1"/>
  <c r="I70" i="1" a="1"/>
  <c r="I70" i="1"/>
  <c r="I71" i="1" a="1"/>
  <c r="I71" i="1" s="1"/>
  <c r="I72" i="1" a="1"/>
  <c r="I72" i="1" s="1"/>
  <c r="I73" i="1" a="1"/>
  <c r="I73" i="1" s="1"/>
  <c r="I74" i="1" a="1"/>
  <c r="I74" i="1"/>
  <c r="I75" i="1" a="1"/>
  <c r="I75" i="1" s="1"/>
  <c r="I76" i="1" a="1"/>
  <c r="I76" i="1" s="1"/>
  <c r="I77" i="1" a="1"/>
  <c r="I77" i="1" s="1"/>
  <c r="I78" i="1" a="1"/>
  <c r="I78" i="1"/>
  <c r="I79" i="1" a="1"/>
  <c r="I79" i="1" s="1"/>
  <c r="I80" i="1" a="1"/>
  <c r="I80" i="1" s="1"/>
  <c r="I81" i="1" a="1"/>
  <c r="I81" i="1" s="1"/>
  <c r="I82" i="1" a="1"/>
  <c r="I82" i="1"/>
  <c r="I83" i="1" a="1"/>
  <c r="I83" i="1" s="1"/>
  <c r="I84" i="1" a="1"/>
  <c r="I84" i="1" s="1"/>
  <c r="I85" i="1" a="1"/>
  <c r="I85" i="1" s="1"/>
  <c r="I86" i="1" a="1"/>
  <c r="I86" i="1"/>
  <c r="I87" i="1" a="1"/>
  <c r="I87" i="1" s="1"/>
  <c r="I88" i="1" a="1"/>
  <c r="I88" i="1" s="1"/>
  <c r="I89" i="1" a="1"/>
  <c r="I89" i="1" s="1"/>
  <c r="I90" i="1" a="1"/>
  <c r="I90" i="1"/>
  <c r="I91" i="1" a="1"/>
  <c r="I91" i="1" s="1"/>
  <c r="I92" i="1" a="1"/>
  <c r="I92" i="1" s="1"/>
  <c r="I93" i="1" a="1"/>
  <c r="I93" i="1" s="1"/>
  <c r="I94" i="1" a="1"/>
  <c r="I94" i="1"/>
  <c r="I95" i="1" a="1"/>
  <c r="I95" i="1" s="1"/>
  <c r="I96" i="1" a="1"/>
  <c r="I96" i="1" s="1"/>
  <c r="I97" i="1" a="1"/>
  <c r="I97" i="1" s="1"/>
  <c r="I98" i="1" a="1"/>
  <c r="I98" i="1"/>
  <c r="I99" i="1" a="1"/>
  <c r="I99" i="1" s="1"/>
  <c r="I100" i="1" a="1"/>
  <c r="I100" i="1" s="1"/>
  <c r="I101" i="1" a="1"/>
  <c r="I101" i="1" s="1"/>
  <c r="I102" i="1" a="1"/>
  <c r="I102" i="1"/>
  <c r="I103" i="1" a="1"/>
  <c r="I103" i="1" s="1"/>
  <c r="I104" i="1" a="1"/>
  <c r="I104" i="1" s="1"/>
  <c r="I105" i="1" a="1"/>
  <c r="I105" i="1" s="1"/>
  <c r="I106" i="1" a="1"/>
  <c r="I106" i="1"/>
  <c r="I107" i="1" a="1"/>
  <c r="I107" i="1" s="1"/>
  <c r="I108" i="1" a="1"/>
  <c r="I108" i="1" s="1"/>
  <c r="I109" i="1" a="1"/>
  <c r="I109" i="1" s="1"/>
  <c r="I110" i="1" a="1"/>
  <c r="I110" i="1"/>
  <c r="I111" i="1" a="1"/>
  <c r="I111" i="1" s="1"/>
  <c r="I112" i="1" a="1"/>
  <c r="I112" i="1" s="1"/>
  <c r="I113" i="1" a="1"/>
  <c r="I113" i="1" s="1"/>
  <c r="I114" i="1" a="1"/>
  <c r="I114" i="1"/>
  <c r="I115" i="1" a="1"/>
  <c r="I115" i="1" s="1"/>
  <c r="I116" i="1" a="1"/>
  <c r="I116" i="1" s="1"/>
  <c r="I117" i="1" a="1"/>
  <c r="I117" i="1" s="1"/>
  <c r="I118" i="1" a="1"/>
  <c r="I118" i="1"/>
  <c r="I119" i="1" a="1"/>
  <c r="I119" i="1" s="1"/>
  <c r="I120" i="1" a="1"/>
  <c r="I120" i="1" s="1"/>
  <c r="I121" i="1" a="1"/>
  <c r="I121" i="1" s="1"/>
  <c r="I122" i="1" a="1"/>
  <c r="I122" i="1"/>
  <c r="I123" i="1" a="1"/>
  <c r="I123" i="1" s="1"/>
  <c r="I124" i="1" a="1"/>
  <c r="I124" i="1" s="1"/>
  <c r="I125" i="1" a="1"/>
  <c r="I125" i="1" s="1"/>
  <c r="I126" i="1" a="1"/>
  <c r="I126" i="1"/>
  <c r="I127" i="1" a="1"/>
  <c r="I127" i="1" s="1"/>
  <c r="I128" i="1" a="1"/>
  <c r="I128" i="1" s="1"/>
  <c r="I129" i="1" a="1"/>
  <c r="I129" i="1" s="1"/>
  <c r="I130" i="1" a="1"/>
  <c r="I130" i="1"/>
  <c r="I131" i="1" a="1"/>
  <c r="I131" i="1" s="1"/>
  <c r="I132" i="1" a="1"/>
  <c r="I132" i="1" s="1"/>
  <c r="I133" i="1" a="1"/>
  <c r="I133" i="1" s="1"/>
  <c r="I134" i="1" a="1"/>
  <c r="I134" i="1"/>
  <c r="I135" i="1" a="1"/>
  <c r="I135" i="1" s="1"/>
  <c r="I136" i="1" a="1"/>
  <c r="I136" i="1" s="1"/>
  <c r="I137" i="1" a="1"/>
  <c r="I137" i="1" s="1"/>
  <c r="I138" i="1" a="1"/>
  <c r="I138" i="1"/>
  <c r="I139" i="1" a="1"/>
  <c r="I139" i="1" s="1"/>
  <c r="I140" i="1" a="1"/>
  <c r="I140" i="1" s="1"/>
  <c r="I141" i="1" a="1"/>
  <c r="I141" i="1" s="1"/>
  <c r="I142" i="1" a="1"/>
  <c r="I142" i="1"/>
  <c r="I143" i="1" a="1"/>
  <c r="I143" i="1" s="1"/>
  <c r="I144" i="1" a="1"/>
  <c r="I144" i="1" s="1"/>
  <c r="I145" i="1" a="1"/>
  <c r="I145" i="1" s="1"/>
  <c r="I146" i="1" a="1"/>
  <c r="I146" i="1"/>
  <c r="I147" i="1" a="1"/>
  <c r="I147" i="1" s="1"/>
  <c r="I148" i="1" a="1"/>
  <c r="I148" i="1" s="1"/>
  <c r="I149" i="1" a="1"/>
  <c r="I149" i="1" s="1"/>
  <c r="I150" i="1" a="1"/>
  <c r="I150" i="1"/>
  <c r="I151" i="1" a="1"/>
  <c r="I151" i="1" s="1"/>
  <c r="I152" i="1" a="1"/>
  <c r="I152" i="1" s="1"/>
  <c r="I153" i="1" a="1"/>
  <c r="I153" i="1" s="1"/>
  <c r="I154" i="1" a="1"/>
  <c r="I154" i="1"/>
  <c r="I155" i="1" a="1"/>
  <c r="I155" i="1" s="1"/>
  <c r="I156" i="1" a="1"/>
  <c r="I156" i="1" s="1"/>
  <c r="I157" i="1" a="1"/>
  <c r="I157" i="1" s="1"/>
  <c r="I158" i="1" a="1"/>
  <c r="I158" i="1"/>
  <c r="I159" i="1" a="1"/>
  <c r="I159" i="1" s="1"/>
  <c r="I160" i="1" a="1"/>
  <c r="I160" i="1" s="1"/>
  <c r="I161" i="1" a="1"/>
  <c r="I161" i="1" s="1"/>
  <c r="I162" i="1" a="1"/>
  <c r="I162" i="1"/>
  <c r="I163" i="1" a="1"/>
  <c r="I163" i="1" s="1"/>
  <c r="I164" i="1" a="1"/>
  <c r="I164" i="1" s="1"/>
  <c r="I165" i="1" a="1"/>
  <c r="I165" i="1" s="1"/>
  <c r="I166" i="1" a="1"/>
  <c r="I166" i="1"/>
  <c r="I167" i="1" a="1"/>
  <c r="I167" i="1" s="1"/>
  <c r="I168" i="1" a="1"/>
  <c r="I168" i="1" s="1"/>
  <c r="I169" i="1" a="1"/>
  <c r="I169" i="1" s="1"/>
  <c r="I170" i="1" a="1"/>
  <c r="I170" i="1"/>
  <c r="I171" i="1" a="1"/>
  <c r="I171" i="1" s="1"/>
  <c r="I172" i="1" a="1"/>
  <c r="I172" i="1" s="1"/>
  <c r="I173" i="1" a="1"/>
  <c r="I173" i="1" s="1"/>
  <c r="I174" i="1" a="1"/>
  <c r="I174" i="1"/>
  <c r="I175" i="1" a="1"/>
  <c r="I175" i="1" s="1"/>
  <c r="I176" i="1" a="1"/>
  <c r="I176" i="1" s="1"/>
  <c r="I177" i="1" a="1"/>
  <c r="I177" i="1" s="1"/>
  <c r="I178" i="1" a="1"/>
  <c r="I178" i="1"/>
  <c r="I179" i="1" a="1"/>
  <c r="I179" i="1" s="1"/>
  <c r="I180" i="1" a="1"/>
  <c r="I180" i="1" s="1"/>
  <c r="I181" i="1" a="1"/>
  <c r="I181" i="1" s="1"/>
  <c r="I182" i="1" a="1"/>
  <c r="I182" i="1"/>
  <c r="I183" i="1" a="1"/>
  <c r="I183" i="1" s="1"/>
  <c r="I184" i="1" a="1"/>
  <c r="I184" i="1" s="1"/>
  <c r="I185" i="1" a="1"/>
  <c r="I185" i="1" s="1"/>
  <c r="I186" i="1" a="1"/>
  <c r="I186" i="1"/>
  <c r="I187" i="1" a="1"/>
  <c r="I187" i="1" s="1"/>
  <c r="I188" i="1" a="1"/>
  <c r="I188" i="1" s="1"/>
  <c r="I189" i="1" a="1"/>
  <c r="I189" i="1" s="1"/>
  <c r="I190" i="1" a="1"/>
  <c r="I190" i="1"/>
  <c r="I191" i="1" a="1"/>
  <c r="I191" i="1" s="1"/>
  <c r="I192" i="1" a="1"/>
  <c r="I192" i="1" s="1"/>
  <c r="I193" i="1" a="1"/>
  <c r="I193" i="1" s="1"/>
  <c r="I194" i="1" a="1"/>
  <c r="I194" i="1"/>
  <c r="I195" i="1" a="1"/>
  <c r="I195" i="1" s="1"/>
  <c r="I196" i="1" a="1"/>
  <c r="I196" i="1" s="1"/>
  <c r="I197" i="1" a="1"/>
  <c r="I197" i="1" s="1"/>
  <c r="I198" i="1" a="1"/>
  <c r="I198" i="1"/>
  <c r="I199" i="1" a="1"/>
  <c r="I199" i="1" s="1"/>
  <c r="I200" i="1" a="1"/>
  <c r="I200" i="1" s="1"/>
  <c r="I201" i="1" a="1"/>
  <c r="I201" i="1" s="1"/>
  <c r="I202" i="1" a="1"/>
  <c r="I202" i="1"/>
  <c r="I203" i="1" a="1"/>
  <c r="I203" i="1" s="1"/>
  <c r="I204" i="1" a="1"/>
  <c r="I204" i="1" s="1"/>
  <c r="I205" i="1" a="1"/>
  <c r="I205" i="1" s="1"/>
  <c r="I206" i="1" a="1"/>
  <c r="I206" i="1"/>
  <c r="I207" i="1" a="1"/>
  <c r="I207" i="1" s="1"/>
  <c r="I208" i="1" a="1"/>
  <c r="I208" i="1" s="1"/>
  <c r="I209" i="1" a="1"/>
  <c r="I209" i="1" s="1"/>
  <c r="I210" i="1" a="1"/>
  <c r="I210" i="1"/>
  <c r="I211" i="1" a="1"/>
  <c r="I211" i="1" s="1"/>
  <c r="I212" i="1" a="1"/>
  <c r="I212" i="1" s="1"/>
  <c r="I213" i="1" a="1"/>
  <c r="I213" i="1" s="1"/>
  <c r="I214" i="1" a="1"/>
  <c r="I214" i="1"/>
  <c r="I215" i="1" a="1"/>
  <c r="I215" i="1" s="1"/>
  <c r="I216" i="1" a="1"/>
  <c r="I216" i="1" s="1"/>
  <c r="I217" i="1" a="1"/>
  <c r="I217" i="1" s="1"/>
  <c r="I218" i="1" a="1"/>
  <c r="I218" i="1"/>
  <c r="I219" i="1" a="1"/>
  <c r="I219" i="1" s="1"/>
  <c r="I220" i="1" a="1"/>
  <c r="I220" i="1" s="1"/>
  <c r="I221" i="1" a="1"/>
  <c r="I221" i="1" s="1"/>
  <c r="I222" i="1" a="1"/>
  <c r="I222" i="1"/>
  <c r="I223" i="1" a="1"/>
  <c r="I223" i="1" s="1"/>
  <c r="I224" i="1" a="1"/>
  <c r="I224" i="1" s="1"/>
  <c r="I225" i="1" a="1"/>
  <c r="I225" i="1" s="1"/>
  <c r="I226" i="1" a="1"/>
  <c r="I226" i="1"/>
  <c r="I227" i="1" a="1"/>
  <c r="I227" i="1" s="1"/>
  <c r="I228" i="1" a="1"/>
  <c r="I228" i="1" s="1"/>
  <c r="I229" i="1" a="1"/>
  <c r="I229" i="1" s="1"/>
  <c r="I230" i="1" a="1"/>
  <c r="I230" i="1"/>
  <c r="I231" i="1" a="1"/>
  <c r="I231" i="1" s="1"/>
  <c r="I232" i="1" a="1"/>
  <c r="I232" i="1" s="1"/>
  <c r="I233" i="1" a="1"/>
  <c r="I233" i="1" s="1"/>
  <c r="I234" i="1" a="1"/>
  <c r="I234" i="1"/>
  <c r="I235" i="1" a="1"/>
  <c r="I235" i="1" s="1"/>
  <c r="I236" i="1" a="1"/>
  <c r="I236" i="1" s="1"/>
  <c r="I237" i="1" a="1"/>
  <c r="I237" i="1" s="1"/>
  <c r="I238" i="1" a="1"/>
  <c r="I238" i="1"/>
  <c r="I239" i="1" a="1"/>
  <c r="I239" i="1" s="1"/>
  <c r="I240" i="1" a="1"/>
  <c r="I240" i="1" s="1"/>
  <c r="I241" i="1" a="1"/>
  <c r="I241" i="1" s="1"/>
  <c r="I242" i="1" a="1"/>
  <c r="I242" i="1"/>
  <c r="I243" i="1" a="1"/>
  <c r="I243" i="1" s="1"/>
  <c r="I244" i="1" a="1"/>
  <c r="I244" i="1" s="1"/>
  <c r="I2" i="1" a="1"/>
  <c r="I2" i="1"/>
  <c r="H4" i="1" a="1"/>
  <c r="H4" i="1" s="1"/>
  <c r="H5" i="1" a="1"/>
  <c r="H5" i="1"/>
  <c r="H6" i="1" a="1"/>
  <c r="H6" i="1"/>
  <c r="H7" i="1" a="1"/>
  <c r="H7" i="1" s="1"/>
  <c r="H8" i="1" a="1"/>
  <c r="H8" i="1" s="1"/>
  <c r="H9" i="1" a="1"/>
  <c r="H9" i="1"/>
  <c r="H10" i="1" a="1"/>
  <c r="H10" i="1"/>
  <c r="H11" i="1" a="1"/>
  <c r="H11" i="1" s="1"/>
  <c r="H12" i="1" a="1"/>
  <c r="H12" i="1" s="1"/>
  <c r="H13" i="1" a="1"/>
  <c r="H13" i="1"/>
  <c r="H14" i="1" a="1"/>
  <c r="H14" i="1"/>
  <c r="H15" i="1" a="1"/>
  <c r="H15" i="1" s="1"/>
  <c r="H16" i="1" a="1"/>
  <c r="H16" i="1" s="1"/>
  <c r="H17" i="1" a="1"/>
  <c r="H17" i="1"/>
  <c r="H18" i="1" a="1"/>
  <c r="H18" i="1"/>
  <c r="H19" i="1" a="1"/>
  <c r="H19" i="1" s="1"/>
  <c r="H20" i="1" a="1"/>
  <c r="H20" i="1" s="1"/>
  <c r="H21" i="1" a="1"/>
  <c r="H21" i="1"/>
  <c r="H22" i="1" a="1"/>
  <c r="H22" i="1"/>
  <c r="H23" i="1" a="1"/>
  <c r="H23" i="1" s="1"/>
  <c r="H24" i="1" a="1"/>
  <c r="H24" i="1" s="1"/>
  <c r="H25" i="1" a="1"/>
  <c r="H25" i="1"/>
  <c r="H26" i="1" a="1"/>
  <c r="H26" i="1"/>
  <c r="H27" i="1" a="1"/>
  <c r="H27" i="1" s="1"/>
  <c r="H28" i="1" a="1"/>
  <c r="H28" i="1" s="1"/>
  <c r="H29" i="1" a="1"/>
  <c r="H29" i="1"/>
  <c r="H30" i="1" a="1"/>
  <c r="H30" i="1"/>
  <c r="H31" i="1" a="1"/>
  <c r="H31" i="1" s="1"/>
  <c r="H32" i="1" a="1"/>
  <c r="H32" i="1" s="1"/>
  <c r="H33" i="1" a="1"/>
  <c r="H33" i="1" s="1"/>
  <c r="H34" i="1" a="1"/>
  <c r="H34" i="1"/>
  <c r="H35" i="1" a="1"/>
  <c r="H35" i="1" s="1"/>
  <c r="H36" i="1" a="1"/>
  <c r="H36" i="1" s="1"/>
  <c r="H37" i="1" a="1"/>
  <c r="H37" i="1" s="1"/>
  <c r="H38" i="1" a="1"/>
  <c r="H38" i="1"/>
  <c r="H39" i="1" a="1"/>
  <c r="H39" i="1" s="1"/>
  <c r="H40" i="1" a="1"/>
  <c r="H40" i="1" s="1"/>
  <c r="H41" i="1" a="1"/>
  <c r="H41" i="1" s="1"/>
  <c r="H42" i="1" a="1"/>
  <c r="H42" i="1"/>
  <c r="H43" i="1" a="1"/>
  <c r="H43" i="1" s="1"/>
  <c r="H44" i="1" a="1"/>
  <c r="H44" i="1" s="1"/>
  <c r="H45" i="1" a="1"/>
  <c r="H45" i="1" s="1"/>
  <c r="H46" i="1" a="1"/>
  <c r="H46" i="1"/>
  <c r="H47" i="1" a="1"/>
  <c r="H47" i="1" s="1"/>
  <c r="H48" i="1" a="1"/>
  <c r="H48" i="1" s="1"/>
  <c r="H49" i="1" a="1"/>
  <c r="H49" i="1" s="1"/>
  <c r="H50" i="1" a="1"/>
  <c r="H50" i="1"/>
  <c r="H51" i="1" a="1"/>
  <c r="H51" i="1" s="1"/>
  <c r="H52" i="1" a="1"/>
  <c r="H52" i="1" s="1"/>
  <c r="H53" i="1" a="1"/>
  <c r="H53" i="1" s="1"/>
  <c r="H54" i="1" a="1"/>
  <c r="H54" i="1"/>
  <c r="H55" i="1" a="1"/>
  <c r="H55" i="1" s="1"/>
  <c r="H56" i="1" a="1"/>
  <c r="H56" i="1" s="1"/>
  <c r="H57" i="1" a="1"/>
  <c r="H57" i="1" s="1"/>
  <c r="H58" i="1" a="1"/>
  <c r="H58" i="1"/>
  <c r="H59" i="1" a="1"/>
  <c r="H59" i="1" s="1"/>
  <c r="H60" i="1" a="1"/>
  <c r="H60" i="1" s="1"/>
  <c r="H61" i="1" a="1"/>
  <c r="H61" i="1" s="1"/>
  <c r="H62" i="1" a="1"/>
  <c r="H62" i="1"/>
  <c r="H63" i="1" a="1"/>
  <c r="H63" i="1" s="1"/>
  <c r="H64" i="1" a="1"/>
  <c r="H64" i="1" s="1"/>
  <c r="H65" i="1" a="1"/>
  <c r="H65" i="1" s="1"/>
  <c r="H66" i="1" a="1"/>
  <c r="H66" i="1"/>
  <c r="H67" i="1" a="1"/>
  <c r="H67" i="1" s="1"/>
  <c r="H68" i="1" a="1"/>
  <c r="H68" i="1" s="1"/>
  <c r="H69" i="1" a="1"/>
  <c r="H69" i="1" s="1"/>
  <c r="H70" i="1" a="1"/>
  <c r="H70" i="1"/>
  <c r="H71" i="1" a="1"/>
  <c r="H71" i="1" s="1"/>
  <c r="H72" i="1" a="1"/>
  <c r="H72" i="1" s="1"/>
  <c r="H73" i="1" a="1"/>
  <c r="H73" i="1" s="1"/>
  <c r="H74" i="1" a="1"/>
  <c r="H74" i="1"/>
  <c r="H75" i="1" a="1"/>
  <c r="H75" i="1" s="1"/>
  <c r="H76" i="1" a="1"/>
  <c r="H76" i="1" s="1"/>
  <c r="H77" i="1" a="1"/>
  <c r="H77" i="1" s="1"/>
  <c r="H78" i="1" a="1"/>
  <c r="H78" i="1"/>
  <c r="H79" i="1" a="1"/>
  <c r="H79" i="1" s="1"/>
  <c r="H80" i="1" a="1"/>
  <c r="H80" i="1" s="1"/>
  <c r="H81" i="1" a="1"/>
  <c r="H81" i="1" s="1"/>
  <c r="H82" i="1" a="1"/>
  <c r="H82" i="1"/>
  <c r="H83" i="1" a="1"/>
  <c r="H83" i="1" s="1"/>
  <c r="H84" i="1" a="1"/>
  <c r="H84" i="1" s="1"/>
  <c r="H85" i="1" a="1"/>
  <c r="H85" i="1" s="1"/>
  <c r="H86" i="1" a="1"/>
  <c r="H86" i="1"/>
  <c r="H87" i="1" a="1"/>
  <c r="H87" i="1" s="1"/>
  <c r="H88" i="1" a="1"/>
  <c r="H88" i="1" s="1"/>
  <c r="H89" i="1" a="1"/>
  <c r="H89" i="1" s="1"/>
  <c r="H90" i="1" a="1"/>
  <c r="H90" i="1"/>
  <c r="H91" i="1" a="1"/>
  <c r="H91" i="1" s="1"/>
  <c r="H92" i="1" a="1"/>
  <c r="H92" i="1" s="1"/>
  <c r="H93" i="1" a="1"/>
  <c r="H93" i="1" s="1"/>
  <c r="H94" i="1" a="1"/>
  <c r="H94" i="1"/>
  <c r="H95" i="1" a="1"/>
  <c r="H95" i="1" s="1"/>
  <c r="H96" i="1" a="1"/>
  <c r="H96" i="1" s="1"/>
  <c r="H97" i="1" a="1"/>
  <c r="H97" i="1" s="1"/>
  <c r="H98" i="1" a="1"/>
  <c r="H98" i="1"/>
  <c r="H99" i="1" a="1"/>
  <c r="H99" i="1" s="1"/>
  <c r="H100" i="1" a="1"/>
  <c r="H100" i="1" s="1"/>
  <c r="H101" i="1" a="1"/>
  <c r="H101" i="1" s="1"/>
  <c r="H102" i="1" a="1"/>
  <c r="H102" i="1"/>
  <c r="H103" i="1" a="1"/>
  <c r="H103" i="1" s="1"/>
  <c r="H104" i="1" a="1"/>
  <c r="H104" i="1" s="1"/>
  <c r="H105" i="1" a="1"/>
  <c r="H105" i="1" s="1"/>
  <c r="H106" i="1" a="1"/>
  <c r="H106" i="1"/>
  <c r="H107" i="1" a="1"/>
  <c r="H107" i="1" s="1"/>
  <c r="H108" i="1" a="1"/>
  <c r="H108" i="1" s="1"/>
  <c r="H109" i="1" a="1"/>
  <c r="H109" i="1" s="1"/>
  <c r="H110" i="1" a="1"/>
  <c r="H110" i="1"/>
  <c r="H111" i="1" a="1"/>
  <c r="H111" i="1" s="1"/>
  <c r="H112" i="1" a="1"/>
  <c r="H112" i="1" s="1"/>
  <c r="H113" i="1" a="1"/>
  <c r="H113" i="1" s="1"/>
  <c r="H114" i="1" a="1"/>
  <c r="H114" i="1"/>
  <c r="H115" i="1" a="1"/>
  <c r="H115" i="1" s="1"/>
  <c r="H116" i="1" a="1"/>
  <c r="H116" i="1" s="1"/>
  <c r="H117" i="1" a="1"/>
  <c r="H117" i="1" s="1"/>
  <c r="H118" i="1" a="1"/>
  <c r="H118" i="1"/>
  <c r="H119" i="1" a="1"/>
  <c r="H119" i="1" s="1"/>
  <c r="H120" i="1" a="1"/>
  <c r="H120" i="1" s="1"/>
  <c r="H121" i="1" a="1"/>
  <c r="H121" i="1" s="1"/>
  <c r="H122" i="1" a="1"/>
  <c r="H122" i="1"/>
  <c r="H123" i="1" a="1"/>
  <c r="H123" i="1" s="1"/>
  <c r="H124" i="1" a="1"/>
  <c r="H124" i="1" s="1"/>
  <c r="H125" i="1" a="1"/>
  <c r="H125" i="1" s="1"/>
  <c r="H126" i="1" a="1"/>
  <c r="H126" i="1"/>
  <c r="H127" i="1" a="1"/>
  <c r="H127" i="1" s="1"/>
  <c r="H128" i="1" a="1"/>
  <c r="H128" i="1" s="1"/>
  <c r="H129" i="1" a="1"/>
  <c r="H129" i="1" s="1"/>
  <c r="H130" i="1" a="1"/>
  <c r="H130" i="1"/>
  <c r="H131" i="1" a="1"/>
  <c r="H131" i="1" s="1"/>
  <c r="H132" i="1" a="1"/>
  <c r="H132" i="1" s="1"/>
  <c r="H133" i="1" a="1"/>
  <c r="H133" i="1" s="1"/>
  <c r="H134" i="1" a="1"/>
  <c r="H134" i="1"/>
  <c r="H135" i="1" a="1"/>
  <c r="H135" i="1" s="1"/>
  <c r="H136" i="1" a="1"/>
  <c r="H136" i="1" s="1"/>
  <c r="H137" i="1" a="1"/>
  <c r="H137" i="1" s="1"/>
  <c r="H138" i="1" a="1"/>
  <c r="H138" i="1"/>
  <c r="H139" i="1" a="1"/>
  <c r="H139" i="1" s="1"/>
  <c r="H140" i="1" a="1"/>
  <c r="H140" i="1" s="1"/>
  <c r="H141" i="1" a="1"/>
  <c r="H141" i="1" s="1"/>
  <c r="H142" i="1" a="1"/>
  <c r="H142" i="1"/>
  <c r="H143" i="1" a="1"/>
  <c r="H143" i="1" s="1"/>
  <c r="H144" i="1" a="1"/>
  <c r="H144" i="1" s="1"/>
  <c r="H145" i="1" a="1"/>
  <c r="H145" i="1" s="1"/>
  <c r="H146" i="1" a="1"/>
  <c r="H146" i="1"/>
  <c r="H147" i="1" a="1"/>
  <c r="H147" i="1" s="1"/>
  <c r="H148" i="1" a="1"/>
  <c r="H148" i="1" s="1"/>
  <c r="H149" i="1" a="1"/>
  <c r="H149" i="1" s="1"/>
  <c r="H150" i="1" a="1"/>
  <c r="H150" i="1"/>
  <c r="H151" i="1" a="1"/>
  <c r="H151" i="1" s="1"/>
  <c r="H152" i="1" a="1"/>
  <c r="H152" i="1" s="1"/>
  <c r="H153" i="1" a="1"/>
  <c r="H153" i="1" s="1"/>
  <c r="H154" i="1" a="1"/>
  <c r="H154" i="1"/>
  <c r="H155" i="1" a="1"/>
  <c r="H155" i="1" s="1"/>
  <c r="H156" i="1" a="1"/>
  <c r="H156" i="1" s="1"/>
  <c r="H157" i="1" a="1"/>
  <c r="H157" i="1" s="1"/>
  <c r="H158" i="1" a="1"/>
  <c r="H158" i="1"/>
  <c r="H159" i="1" a="1"/>
  <c r="H159" i="1" s="1"/>
  <c r="H160" i="1" a="1"/>
  <c r="H160" i="1" s="1"/>
  <c r="H161" i="1" a="1"/>
  <c r="H161" i="1" s="1"/>
  <c r="H162" i="1" a="1"/>
  <c r="H162" i="1"/>
  <c r="H163" i="1" a="1"/>
  <c r="H163" i="1" s="1"/>
  <c r="H164" i="1" a="1"/>
  <c r="H164" i="1" s="1"/>
  <c r="H165" i="1" a="1"/>
  <c r="H165" i="1" s="1"/>
  <c r="H166" i="1" a="1"/>
  <c r="H166" i="1"/>
  <c r="H167" i="1" a="1"/>
  <c r="H167" i="1" s="1"/>
  <c r="H168" i="1" a="1"/>
  <c r="H168" i="1" s="1"/>
  <c r="H169" i="1" a="1"/>
  <c r="H169" i="1" s="1"/>
  <c r="H170" i="1" a="1"/>
  <c r="H170" i="1"/>
  <c r="H171" i="1" a="1"/>
  <c r="H171" i="1" s="1"/>
  <c r="H172" i="1" a="1"/>
  <c r="H172" i="1" s="1"/>
  <c r="H173" i="1" a="1"/>
  <c r="H173" i="1" s="1"/>
  <c r="H174" i="1" a="1"/>
  <c r="H174" i="1"/>
  <c r="H175" i="1" a="1"/>
  <c r="H175" i="1" s="1"/>
  <c r="H176" i="1" a="1"/>
  <c r="H176" i="1" s="1"/>
  <c r="H177" i="1" a="1"/>
  <c r="H177" i="1" s="1"/>
  <c r="H178" i="1" a="1"/>
  <c r="H178" i="1"/>
  <c r="H179" i="1" a="1"/>
  <c r="H179" i="1" s="1"/>
  <c r="H180" i="1" a="1"/>
  <c r="H180" i="1" s="1"/>
  <c r="H181" i="1" a="1"/>
  <c r="H181" i="1" s="1"/>
  <c r="H182" i="1" a="1"/>
  <c r="H182" i="1"/>
  <c r="H183" i="1" a="1"/>
  <c r="H183" i="1" s="1"/>
  <c r="H184" i="1" a="1"/>
  <c r="H184" i="1" s="1"/>
  <c r="H185" i="1" a="1"/>
  <c r="H185" i="1" s="1"/>
  <c r="H186" i="1" a="1"/>
  <c r="H186" i="1"/>
  <c r="H187" i="1" a="1"/>
  <c r="H187" i="1" s="1"/>
  <c r="H188" i="1" a="1"/>
  <c r="H188" i="1" s="1"/>
  <c r="H189" i="1" a="1"/>
  <c r="H189" i="1" s="1"/>
  <c r="H190" i="1" a="1"/>
  <c r="H190" i="1"/>
  <c r="H191" i="1" a="1"/>
  <c r="H191" i="1" s="1"/>
  <c r="H192" i="1" a="1"/>
  <c r="H192" i="1" s="1"/>
  <c r="H193" i="1" a="1"/>
  <c r="H193" i="1" s="1"/>
  <c r="H194" i="1" a="1"/>
  <c r="H194" i="1"/>
  <c r="H195" i="1" a="1"/>
  <c r="H195" i="1" s="1"/>
  <c r="H196" i="1" a="1"/>
  <c r="H196" i="1" s="1"/>
  <c r="H197" i="1" a="1"/>
  <c r="H197" i="1" s="1"/>
  <c r="H198" i="1" a="1"/>
  <c r="H198" i="1"/>
  <c r="H199" i="1" a="1"/>
  <c r="H199" i="1" s="1"/>
  <c r="H200" i="1" a="1"/>
  <c r="H200" i="1" s="1"/>
  <c r="H201" i="1" a="1"/>
  <c r="H201" i="1" s="1"/>
  <c r="H202" i="1" a="1"/>
  <c r="H202" i="1"/>
  <c r="H203" i="1" a="1"/>
  <c r="H203" i="1" s="1"/>
  <c r="H204" i="1" a="1"/>
  <c r="H204" i="1" s="1"/>
  <c r="H205" i="1" a="1"/>
  <c r="H205" i="1" s="1"/>
  <c r="H206" i="1" a="1"/>
  <c r="H206" i="1"/>
  <c r="H207" i="1" a="1"/>
  <c r="H207" i="1" s="1"/>
  <c r="H208" i="1" a="1"/>
  <c r="H208" i="1" s="1"/>
  <c r="H209" i="1" a="1"/>
  <c r="H209" i="1" s="1"/>
  <c r="H210" i="1" a="1"/>
  <c r="H210" i="1"/>
  <c r="H211" i="1" a="1"/>
  <c r="H211" i="1" s="1"/>
  <c r="H212" i="1" a="1"/>
  <c r="H212" i="1" s="1"/>
  <c r="H213" i="1" a="1"/>
  <c r="H213" i="1" s="1"/>
  <c r="H214" i="1" a="1"/>
  <c r="H214" i="1"/>
  <c r="H215" i="1" a="1"/>
  <c r="H215" i="1" s="1"/>
  <c r="H216" i="1" a="1"/>
  <c r="H216" i="1" s="1"/>
  <c r="H217" i="1" a="1"/>
  <c r="H217" i="1" s="1"/>
  <c r="H218" i="1" a="1"/>
  <c r="H218" i="1"/>
  <c r="H219" i="1" a="1"/>
  <c r="H219" i="1" s="1"/>
  <c r="H220" i="1" a="1"/>
  <c r="H220" i="1" s="1"/>
  <c r="H221" i="1" a="1"/>
  <c r="H221" i="1" s="1"/>
  <c r="H222" i="1" a="1"/>
  <c r="H222" i="1"/>
  <c r="H223" i="1" a="1"/>
  <c r="H223" i="1" s="1"/>
  <c r="H224" i="1" a="1"/>
  <c r="H224" i="1" s="1"/>
  <c r="H225" i="1" a="1"/>
  <c r="H225" i="1" s="1"/>
  <c r="H226" i="1" a="1"/>
  <c r="H226" i="1"/>
  <c r="H227" i="1" a="1"/>
  <c r="H227" i="1" s="1"/>
  <c r="H228" i="1" a="1"/>
  <c r="H228" i="1" s="1"/>
  <c r="H229" i="1" a="1"/>
  <c r="H229" i="1" s="1"/>
  <c r="H230" i="1" a="1"/>
  <c r="H230" i="1"/>
  <c r="H231" i="1" a="1"/>
  <c r="H231" i="1" s="1"/>
  <c r="H232" i="1" a="1"/>
  <c r="H232" i="1" s="1"/>
  <c r="H233" i="1" a="1"/>
  <c r="H233" i="1" s="1"/>
  <c r="H234" i="1" a="1"/>
  <c r="H234" i="1"/>
  <c r="H235" i="1" a="1"/>
  <c r="H235" i="1" s="1"/>
  <c r="H236" i="1" a="1"/>
  <c r="H236" i="1" s="1"/>
  <c r="H237" i="1" a="1"/>
  <c r="H237" i="1" s="1"/>
  <c r="H238" i="1" a="1"/>
  <c r="H238" i="1"/>
  <c r="H239" i="1" a="1"/>
  <c r="H239" i="1" s="1"/>
  <c r="H240" i="1" a="1"/>
  <c r="H240" i="1" s="1"/>
  <c r="H241" i="1" a="1"/>
  <c r="H241" i="1" s="1"/>
  <c r="H242" i="1" a="1"/>
  <c r="H242" i="1"/>
  <c r="H243" i="1" a="1"/>
  <c r="H243" i="1" s="1"/>
  <c r="H244" i="1" a="1"/>
  <c r="H244" i="1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<sst xmlns="http://schemas.openxmlformats.org/spreadsheetml/2006/main" count="1085" uniqueCount="65">
  <si>
    <t>Dinner</t>
  </si>
  <si>
    <t>Thur</t>
  </si>
  <si>
    <t>No</t>
  </si>
  <si>
    <t>Female</t>
  </si>
  <si>
    <t>Sat</t>
  </si>
  <si>
    <t>Male</t>
  </si>
  <si>
    <t>Yes</t>
  </si>
  <si>
    <t>Lunch</t>
  </si>
  <si>
    <t>Fri</t>
  </si>
  <si>
    <t>Sun</t>
  </si>
  <si>
    <t>size</t>
  </si>
  <si>
    <t>time</t>
  </si>
  <si>
    <t>day</t>
  </si>
  <si>
    <t>smoker</t>
  </si>
  <si>
    <t>sex</t>
  </si>
  <si>
    <t>tip</t>
  </si>
  <si>
    <t>total_bill</t>
  </si>
  <si>
    <t xml:space="preserve">sex </t>
  </si>
  <si>
    <t>Gender of the customer</t>
  </si>
  <si>
    <t>Day of the restaurant visit</t>
  </si>
  <si>
    <t>Number of members dining</t>
  </si>
  <si>
    <t>total bill</t>
  </si>
  <si>
    <t>Bill amount in USD</t>
  </si>
  <si>
    <t>Tip amount in USD</t>
  </si>
  <si>
    <t>Indicates if the customer is a smoker or not</t>
  </si>
  <si>
    <t>Indicates whether the tip was for lunch or dinner</t>
  </si>
  <si>
    <t xml:space="preserve">INDEPENDENT VARIABLE </t>
  </si>
  <si>
    <t>DEPENDENT VARIBALE</t>
  </si>
  <si>
    <t>WE ARE GOINGTO USE LINEAR REGRESSION TO FIND TIPS FROM THE GIVEN INPUT</t>
  </si>
  <si>
    <t>sex_n</t>
  </si>
  <si>
    <t>day_n</t>
  </si>
  <si>
    <t>time_n</t>
  </si>
  <si>
    <t>smoker_n</t>
  </si>
  <si>
    <t xml:space="preserve">CHECKING THE CORRELATION </t>
  </si>
  <si>
    <t>tip IS CORRELATED WITH GOOD VALUE WITH total_bill</t>
  </si>
  <si>
    <t>BUILDING AN APPROPIATE MODEL WITH DATASET</t>
  </si>
  <si>
    <t>SUMMARY OUTPUT</t>
  </si>
  <si>
    <t>Regression Statistics</t>
  </si>
  <si>
    <t>Multiple R</t>
  </si>
  <si>
    <t>R Square</t>
  </si>
  <si>
    <t>Adjusted R Square</t>
  </si>
  <si>
    <t>Standard Error</t>
  </si>
  <si>
    <t>Observations</t>
  </si>
  <si>
    <t>ANOVA</t>
  </si>
  <si>
    <t>Regression</t>
  </si>
  <si>
    <t>Residual</t>
  </si>
  <si>
    <t>Total</t>
  </si>
  <si>
    <t>Intercept</t>
  </si>
  <si>
    <t>df</t>
  </si>
  <si>
    <t>SS</t>
  </si>
  <si>
    <t>MS</t>
  </si>
  <si>
    <t>F</t>
  </si>
  <si>
    <t>Significance F</t>
  </si>
  <si>
    <t>Coefficients</t>
  </si>
  <si>
    <t>t Stat</t>
  </si>
  <si>
    <t>P-value</t>
  </si>
  <si>
    <t>Lower 95%</t>
  </si>
  <si>
    <t>Upper 95%</t>
  </si>
  <si>
    <t>Lower 95.0%</t>
  </si>
  <si>
    <t>Upper 95.0%</t>
  </si>
  <si>
    <t xml:space="preserve">WE INFER FROM THE CORRELATION TABLE THAT TOTAL_BILL  AND SIZE ARE SIGNIFICANT VARIBLE VIS A VIS TIP </t>
  </si>
  <si>
    <t>tip_pred</t>
  </si>
  <si>
    <t>WE NEGLECT THE COLUMNS DAY TIME AND SMOKER AS ITS P VALUE IS MUCH GREATER THAN 0.15</t>
  </si>
  <si>
    <t xml:space="preserve">                   PREDICITING THE TIPS VALUE</t>
  </si>
  <si>
    <t xml:space="preserve">ROOT MEAN SQUARE ERROR OF MODEL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</si>
</sst>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6"/>
      <color theme="4" tint="-0.249977111117893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2"/>
      <color theme="4" tint="-0.249977111117893"/>
      <name val="Calibri"/>
      <family val="2"/>
      <scheme val="minor"/>
    </font>
    <font>
      <b/>
      <sz val="11"/>
      <color rgb="FFC00000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sz val="14"/>
      <color theme="1" tint="4.9989318521683403E-2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92D05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38">
    <xf numFmtId="0" fontId="0" fillId="0" borderId="0" xfId="0"/>
    <xf numFmtId="0" fontId="0" fillId="0" borderId="1" xfId="0" applyBorder="1"/>
    <xf numFmtId="0" fontId="0" fillId="2" borderId="0" xfId="0" applyFill="1"/>
    <xf numFmtId="0" fontId="1" fillId="2" borderId="0" xfId="0" applyFont="1" applyFill="1"/>
    <xf numFmtId="0" fontId="0" fillId="0" borderId="0" xfId="0" applyAlignment="1">
      <alignment horizontal="center"/>
    </xf>
    <xf numFmtId="0" fontId="1" fillId="2" borderId="0" xfId="0" applyFont="1" applyFill="1" applyAlignment="1">
      <alignment horizontal="center"/>
    </xf>
    <xf numFmtId="0" fontId="1" fillId="3" borderId="0" xfId="0" applyFont="1" applyFill="1"/>
    <xf numFmtId="0" fontId="1" fillId="4" borderId="1" xfId="0" applyFont="1" applyFill="1" applyBorder="1"/>
    <xf numFmtId="0" fontId="2" fillId="2" borderId="0" xfId="0" applyFont="1" applyFill="1"/>
    <xf numFmtId="0" fontId="1" fillId="2" borderId="0" xfId="0" applyFont="1" applyFill="1" applyAlignment="1">
      <alignment horizontal="center"/>
    </xf>
    <xf numFmtId="0" fontId="0" fillId="2" borderId="0" xfId="0" applyFill="1" applyAlignment="1">
      <alignment horizontal="center"/>
    </xf>
    <xf numFmtId="0" fontId="1" fillId="5" borderId="0" xfId="0" applyFont="1" applyFill="1" applyAlignment="1">
      <alignment horizontal="center"/>
    </xf>
    <xf numFmtId="0" fontId="0" fillId="0" borderId="0" xfId="0" applyFill="1" applyBorder="1" applyAlignment="1"/>
    <xf numFmtId="0" fontId="0" fillId="0" borderId="2" xfId="0" applyFill="1" applyBorder="1" applyAlignment="1"/>
    <xf numFmtId="0" fontId="3" fillId="0" borderId="3" xfId="0" applyFont="1" applyFill="1" applyBorder="1" applyAlignment="1">
      <alignment horizontal="center"/>
    </xf>
    <xf numFmtId="0" fontId="0" fillId="2" borderId="0" xfId="0" applyFill="1" applyBorder="1" applyAlignment="1"/>
    <xf numFmtId="0" fontId="0" fillId="2" borderId="2" xfId="0" applyFill="1" applyBorder="1" applyAlignment="1"/>
    <xf numFmtId="0" fontId="4" fillId="2" borderId="0" xfId="0" applyFont="1" applyFill="1"/>
    <xf numFmtId="0" fontId="1" fillId="0" borderId="0" xfId="0" applyFont="1"/>
    <xf numFmtId="0" fontId="6" fillId="0" borderId="0" xfId="0" applyFont="1"/>
    <xf numFmtId="0" fontId="7" fillId="2" borderId="0" xfId="0" applyFont="1" applyFill="1"/>
    <xf numFmtId="0" fontId="1" fillId="2" borderId="1" xfId="0" applyFont="1" applyFill="1" applyBorder="1"/>
    <xf numFmtId="0" fontId="0" fillId="7" borderId="1" xfId="0" applyFill="1" applyBorder="1"/>
    <xf numFmtId="0" fontId="3" fillId="0" borderId="1" xfId="0" applyFont="1" applyFill="1" applyBorder="1" applyAlignment="1">
      <alignment horizontal="centerContinuous"/>
    </xf>
    <xf numFmtId="0" fontId="0" fillId="0" borderId="1" xfId="0" applyFill="1" applyBorder="1" applyAlignment="1"/>
    <xf numFmtId="0" fontId="3" fillId="0" borderId="1" xfId="0" applyFont="1" applyFill="1" applyBorder="1" applyAlignment="1">
      <alignment horizontal="center"/>
    </xf>
    <xf numFmtId="0" fontId="8" fillId="2" borderId="0" xfId="0" applyFont="1" applyFill="1" applyBorder="1" applyAlignment="1">
      <alignment horizontal="center"/>
    </xf>
    <xf numFmtId="0" fontId="0" fillId="8" borderId="1" xfId="0" applyFill="1" applyBorder="1" applyAlignment="1"/>
    <xf numFmtId="0" fontId="0" fillId="6" borderId="1" xfId="0" applyFill="1" applyBorder="1" applyAlignment="1"/>
    <xf numFmtId="0" fontId="9" fillId="0" borderId="1" xfId="0" applyFont="1" applyFill="1" applyBorder="1" applyAlignment="1">
      <alignment horizontal="center"/>
    </xf>
    <xf numFmtId="0" fontId="1" fillId="0" borderId="1" xfId="0" applyFont="1" applyFill="1" applyBorder="1" applyAlignment="1"/>
    <xf numFmtId="0" fontId="1" fillId="0" borderId="1" xfId="0" applyFont="1" applyBorder="1"/>
    <xf numFmtId="0" fontId="9" fillId="0" borderId="1" xfId="0" applyFont="1" applyFill="1" applyBorder="1" applyAlignment="1">
      <alignment horizontal="centerContinuous"/>
    </xf>
    <xf numFmtId="0" fontId="5" fillId="4" borderId="0" xfId="0" applyFont="1" applyFill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1" fillId="2" borderId="0" xfId="0" applyFont="1" applyFill="1" applyBorder="1" applyAlignment="1">
      <alignment horizontal="center"/>
    </xf>
    <xf numFmtId="0" fontId="10" fillId="9" borderId="0" xfId="0" applyFont="1" applyFill="1" applyAlignment="1">
      <alignment horizontal="right"/>
    </xf>
    <xf numFmtId="0" fontId="0" fillId="9" borderId="0" xfId="0" applyFill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B12615-A812-4EDD-B3F4-C217E6397716}">
  <dimension ref="A1:K244"/>
  <sheetViews>
    <sheetView workbookViewId="0">
      <selection activeCell="I5" sqref="I5"/>
    </sheetView>
  </sheetViews>
  <sheetFormatPr defaultColWidth="13.42578125" defaultRowHeight="15" x14ac:dyDescent="0.25"/>
  <cols>
    <col min="11" max="11" width="46" bestFit="1" customWidth="1"/>
  </cols>
  <sheetData>
    <row r="1" spans="1:11" x14ac:dyDescent="0.25">
      <c r="A1" s="3" t="s">
        <v>10</v>
      </c>
      <c r="B1" s="3" t="s">
        <v>16</v>
      </c>
      <c r="C1" s="3" t="s">
        <v>29</v>
      </c>
      <c r="D1" s="3" t="s">
        <v>30</v>
      </c>
      <c r="E1" s="3" t="s">
        <v>31</v>
      </c>
      <c r="F1" s="3" t="s">
        <v>32</v>
      </c>
      <c r="G1" s="3" t="s">
        <v>15</v>
      </c>
    </row>
    <row r="2" spans="1:11" x14ac:dyDescent="0.25">
      <c r="A2">
        <v>2</v>
      </c>
      <c r="B2">
        <v>16.989999999999998</v>
      </c>
      <c r="C2">
        <v>0</v>
      </c>
      <c r="D2">
        <v>0</v>
      </c>
      <c r="E2">
        <v>1</v>
      </c>
      <c r="F2">
        <v>0</v>
      </c>
      <c r="G2">
        <v>1.01</v>
      </c>
    </row>
    <row r="3" spans="1:11" x14ac:dyDescent="0.25">
      <c r="A3">
        <v>3</v>
      </c>
      <c r="B3">
        <v>10.34</v>
      </c>
      <c r="C3">
        <v>1</v>
      </c>
      <c r="D3">
        <v>0</v>
      </c>
      <c r="E3">
        <v>1</v>
      </c>
      <c r="F3">
        <v>0</v>
      </c>
      <c r="G3">
        <v>1.66</v>
      </c>
    </row>
    <row r="4" spans="1:11" x14ac:dyDescent="0.25">
      <c r="A4">
        <v>3</v>
      </c>
      <c r="B4">
        <v>21.01</v>
      </c>
      <c r="C4">
        <v>1</v>
      </c>
      <c r="D4">
        <v>0</v>
      </c>
      <c r="E4">
        <v>1</v>
      </c>
      <c r="F4">
        <v>0</v>
      </c>
      <c r="G4">
        <v>3.5</v>
      </c>
    </row>
    <row r="5" spans="1:11" x14ac:dyDescent="0.25">
      <c r="A5">
        <v>2</v>
      </c>
      <c r="B5">
        <v>23.68</v>
      </c>
      <c r="C5">
        <v>1</v>
      </c>
      <c r="D5">
        <v>0</v>
      </c>
      <c r="E5">
        <v>1</v>
      </c>
      <c r="F5">
        <v>0</v>
      </c>
      <c r="G5">
        <v>3.31</v>
      </c>
    </row>
    <row r="6" spans="1:11" x14ac:dyDescent="0.25">
      <c r="A6">
        <v>4</v>
      </c>
      <c r="B6">
        <v>24.59</v>
      </c>
      <c r="C6">
        <v>1</v>
      </c>
      <c r="D6">
        <v>0</v>
      </c>
      <c r="E6">
        <v>1</v>
      </c>
      <c r="F6">
        <v>0</v>
      </c>
      <c r="G6">
        <v>3.61</v>
      </c>
    </row>
    <row r="7" spans="1:11" x14ac:dyDescent="0.25">
      <c r="A7">
        <v>4</v>
      </c>
      <c r="B7">
        <v>25.29</v>
      </c>
      <c r="C7">
        <v>1</v>
      </c>
      <c r="D7">
        <v>0</v>
      </c>
      <c r="E7">
        <v>1</v>
      </c>
      <c r="F7">
        <v>0</v>
      </c>
      <c r="G7">
        <v>4.71</v>
      </c>
    </row>
    <row r="8" spans="1:11" x14ac:dyDescent="0.25">
      <c r="A8">
        <v>2</v>
      </c>
      <c r="B8">
        <v>8.77</v>
      </c>
      <c r="C8">
        <v>1</v>
      </c>
      <c r="D8">
        <v>0</v>
      </c>
      <c r="E8">
        <v>1</v>
      </c>
      <c r="F8">
        <v>0</v>
      </c>
      <c r="G8">
        <v>2</v>
      </c>
    </row>
    <row r="9" spans="1:11" x14ac:dyDescent="0.25">
      <c r="A9">
        <v>4</v>
      </c>
      <c r="B9">
        <v>26.88</v>
      </c>
      <c r="C9">
        <v>1</v>
      </c>
      <c r="D9">
        <v>0</v>
      </c>
      <c r="E9">
        <v>1</v>
      </c>
      <c r="F9">
        <v>0</v>
      </c>
      <c r="G9">
        <v>3.12</v>
      </c>
      <c r="I9" s="1" t="s">
        <v>17</v>
      </c>
      <c r="J9" s="1" t="s">
        <v>18</v>
      </c>
      <c r="K9" s="1"/>
    </row>
    <row r="10" spans="1:11" x14ac:dyDescent="0.25">
      <c r="A10">
        <v>2</v>
      </c>
      <c r="B10">
        <v>15.04</v>
      </c>
      <c r="C10">
        <v>1</v>
      </c>
      <c r="D10">
        <v>0</v>
      </c>
      <c r="E10">
        <v>1</v>
      </c>
      <c r="F10">
        <v>0</v>
      </c>
      <c r="G10">
        <v>1.96</v>
      </c>
      <c r="I10" s="1" t="s">
        <v>13</v>
      </c>
      <c r="J10" s="1" t="s">
        <v>24</v>
      </c>
      <c r="K10" s="1"/>
    </row>
    <row r="11" spans="1:11" x14ac:dyDescent="0.25">
      <c r="A11">
        <v>2</v>
      </c>
      <c r="B11">
        <v>14.78</v>
      </c>
      <c r="C11">
        <v>1</v>
      </c>
      <c r="D11">
        <v>0</v>
      </c>
      <c r="E11">
        <v>1</v>
      </c>
      <c r="F11">
        <v>0</v>
      </c>
      <c r="G11">
        <v>3.23</v>
      </c>
      <c r="I11" s="1" t="s">
        <v>12</v>
      </c>
      <c r="J11" s="1" t="s">
        <v>19</v>
      </c>
      <c r="K11" s="1"/>
    </row>
    <row r="12" spans="1:11" x14ac:dyDescent="0.25">
      <c r="A12">
        <v>2</v>
      </c>
      <c r="B12">
        <v>10.27</v>
      </c>
      <c r="C12">
        <v>1</v>
      </c>
      <c r="D12">
        <v>0</v>
      </c>
      <c r="E12">
        <v>1</v>
      </c>
      <c r="F12">
        <v>0</v>
      </c>
      <c r="G12">
        <v>1.71</v>
      </c>
      <c r="I12" s="1" t="s">
        <v>11</v>
      </c>
      <c r="J12" s="1" t="s">
        <v>25</v>
      </c>
      <c r="K12" s="1"/>
    </row>
    <row r="13" spans="1:11" x14ac:dyDescent="0.25">
      <c r="A13">
        <v>4</v>
      </c>
      <c r="B13">
        <v>35.26</v>
      </c>
      <c r="C13">
        <v>1</v>
      </c>
      <c r="D13">
        <v>0</v>
      </c>
      <c r="E13">
        <v>1</v>
      </c>
      <c r="F13">
        <v>0</v>
      </c>
      <c r="G13">
        <v>5</v>
      </c>
      <c r="I13" s="1" t="s">
        <v>10</v>
      </c>
      <c r="J13" s="1" t="s">
        <v>20</v>
      </c>
      <c r="K13" s="1"/>
    </row>
    <row r="14" spans="1:11" x14ac:dyDescent="0.25">
      <c r="A14">
        <v>2</v>
      </c>
      <c r="B14">
        <v>15.42</v>
      </c>
      <c r="C14">
        <v>1</v>
      </c>
      <c r="D14">
        <v>0</v>
      </c>
      <c r="E14">
        <v>1</v>
      </c>
      <c r="F14">
        <v>0</v>
      </c>
      <c r="G14">
        <v>1.57</v>
      </c>
      <c r="I14" s="1" t="s">
        <v>21</v>
      </c>
      <c r="J14" s="1" t="s">
        <v>22</v>
      </c>
      <c r="K14" s="1"/>
    </row>
    <row r="15" spans="1:11" x14ac:dyDescent="0.25">
      <c r="A15">
        <v>4</v>
      </c>
      <c r="B15">
        <v>18.43</v>
      </c>
      <c r="C15">
        <v>1</v>
      </c>
      <c r="D15">
        <v>0</v>
      </c>
      <c r="E15">
        <v>1</v>
      </c>
      <c r="F15">
        <v>0</v>
      </c>
      <c r="G15">
        <v>3</v>
      </c>
      <c r="I15" s="1" t="s">
        <v>15</v>
      </c>
      <c r="J15" s="1" t="s">
        <v>23</v>
      </c>
      <c r="K15" s="1"/>
    </row>
    <row r="16" spans="1:11" x14ac:dyDescent="0.25">
      <c r="A16">
        <v>2</v>
      </c>
      <c r="B16">
        <v>14.83</v>
      </c>
      <c r="C16">
        <v>1</v>
      </c>
      <c r="D16">
        <v>0</v>
      </c>
      <c r="E16">
        <v>1</v>
      </c>
      <c r="F16">
        <v>0</v>
      </c>
      <c r="G16">
        <v>3.02</v>
      </c>
    </row>
    <row r="17" spans="1:7" x14ac:dyDescent="0.25">
      <c r="A17">
        <v>2</v>
      </c>
      <c r="B17">
        <v>21.58</v>
      </c>
      <c r="C17">
        <v>1</v>
      </c>
      <c r="D17">
        <v>0</v>
      </c>
      <c r="E17">
        <v>1</v>
      </c>
      <c r="F17">
        <v>0</v>
      </c>
      <c r="G17">
        <v>3.92</v>
      </c>
    </row>
    <row r="18" spans="1:7" x14ac:dyDescent="0.25">
      <c r="A18">
        <v>3</v>
      </c>
      <c r="B18">
        <v>10.33</v>
      </c>
      <c r="C18">
        <v>1</v>
      </c>
      <c r="D18">
        <v>0</v>
      </c>
      <c r="E18">
        <v>1</v>
      </c>
      <c r="F18">
        <v>0</v>
      </c>
      <c r="G18">
        <v>1.67</v>
      </c>
    </row>
    <row r="19" spans="1:7" x14ac:dyDescent="0.25">
      <c r="A19">
        <v>3</v>
      </c>
      <c r="B19">
        <v>16.29</v>
      </c>
      <c r="C19">
        <v>1</v>
      </c>
      <c r="D19">
        <v>0</v>
      </c>
      <c r="E19">
        <v>1</v>
      </c>
      <c r="F19">
        <v>0</v>
      </c>
      <c r="G19">
        <v>3.71</v>
      </c>
    </row>
    <row r="20" spans="1:7" x14ac:dyDescent="0.25">
      <c r="A20">
        <v>3</v>
      </c>
      <c r="B20">
        <v>16.97</v>
      </c>
      <c r="C20">
        <v>1</v>
      </c>
      <c r="D20">
        <v>0</v>
      </c>
      <c r="E20">
        <v>1</v>
      </c>
      <c r="F20">
        <v>0</v>
      </c>
      <c r="G20">
        <v>3.5</v>
      </c>
    </row>
    <row r="21" spans="1:7" x14ac:dyDescent="0.25">
      <c r="A21">
        <v>3</v>
      </c>
      <c r="B21">
        <v>20.65</v>
      </c>
      <c r="C21">
        <v>1</v>
      </c>
      <c r="D21">
        <v>7</v>
      </c>
      <c r="E21">
        <v>1</v>
      </c>
      <c r="F21">
        <v>0</v>
      </c>
      <c r="G21">
        <v>3.35</v>
      </c>
    </row>
    <row r="22" spans="1:7" x14ac:dyDescent="0.25">
      <c r="A22">
        <v>2</v>
      </c>
      <c r="B22">
        <v>17.920000000000002</v>
      </c>
      <c r="C22">
        <v>1</v>
      </c>
      <c r="D22">
        <v>7</v>
      </c>
      <c r="E22">
        <v>1</v>
      </c>
      <c r="F22">
        <v>0</v>
      </c>
      <c r="G22">
        <v>4.08</v>
      </c>
    </row>
    <row r="23" spans="1:7" x14ac:dyDescent="0.25">
      <c r="A23">
        <v>2</v>
      </c>
      <c r="B23">
        <v>20.29</v>
      </c>
      <c r="C23">
        <v>1</v>
      </c>
      <c r="D23">
        <v>7</v>
      </c>
      <c r="E23">
        <v>1</v>
      </c>
      <c r="F23">
        <v>0</v>
      </c>
      <c r="G23">
        <v>2.75</v>
      </c>
    </row>
    <row r="24" spans="1:7" x14ac:dyDescent="0.25">
      <c r="A24">
        <v>2</v>
      </c>
      <c r="B24">
        <v>15.77</v>
      </c>
      <c r="C24">
        <v>1</v>
      </c>
      <c r="D24">
        <v>7</v>
      </c>
      <c r="E24">
        <v>1</v>
      </c>
      <c r="F24">
        <v>0</v>
      </c>
      <c r="G24">
        <v>2.23</v>
      </c>
    </row>
    <row r="25" spans="1:7" x14ac:dyDescent="0.25">
      <c r="A25">
        <v>4</v>
      </c>
      <c r="B25">
        <v>39.42</v>
      </c>
      <c r="C25">
        <v>1</v>
      </c>
      <c r="D25">
        <v>7</v>
      </c>
      <c r="E25">
        <v>1</v>
      </c>
      <c r="F25">
        <v>0</v>
      </c>
      <c r="G25">
        <v>7.58</v>
      </c>
    </row>
    <row r="26" spans="1:7" x14ac:dyDescent="0.25">
      <c r="A26">
        <v>2</v>
      </c>
      <c r="B26">
        <v>19.82</v>
      </c>
      <c r="C26">
        <v>1</v>
      </c>
      <c r="D26">
        <v>7</v>
      </c>
      <c r="E26">
        <v>1</v>
      </c>
      <c r="F26">
        <v>0</v>
      </c>
      <c r="G26">
        <v>3.18</v>
      </c>
    </row>
    <row r="27" spans="1:7" x14ac:dyDescent="0.25">
      <c r="A27">
        <v>4</v>
      </c>
      <c r="B27">
        <v>17.809999999999999</v>
      </c>
      <c r="C27">
        <v>1</v>
      </c>
      <c r="D27">
        <v>7</v>
      </c>
      <c r="E27">
        <v>1</v>
      </c>
      <c r="F27">
        <v>0</v>
      </c>
      <c r="G27">
        <v>2.34</v>
      </c>
    </row>
    <row r="28" spans="1:7" x14ac:dyDescent="0.25">
      <c r="A28">
        <v>2</v>
      </c>
      <c r="B28">
        <v>13.37</v>
      </c>
      <c r="C28">
        <v>1</v>
      </c>
      <c r="D28">
        <v>7</v>
      </c>
      <c r="E28">
        <v>1</v>
      </c>
      <c r="F28">
        <v>0</v>
      </c>
      <c r="G28">
        <v>2</v>
      </c>
    </row>
    <row r="29" spans="1:7" x14ac:dyDescent="0.25">
      <c r="A29">
        <v>2</v>
      </c>
      <c r="B29">
        <v>12.69</v>
      </c>
      <c r="C29">
        <v>1</v>
      </c>
      <c r="D29">
        <v>7</v>
      </c>
      <c r="E29">
        <v>1</v>
      </c>
      <c r="F29">
        <v>0</v>
      </c>
      <c r="G29">
        <v>2</v>
      </c>
    </row>
    <row r="30" spans="1:7" x14ac:dyDescent="0.25">
      <c r="A30">
        <v>2</v>
      </c>
      <c r="B30">
        <v>21.7</v>
      </c>
      <c r="C30">
        <v>1</v>
      </c>
      <c r="D30">
        <v>7</v>
      </c>
      <c r="E30">
        <v>1</v>
      </c>
      <c r="F30">
        <v>0</v>
      </c>
      <c r="G30">
        <v>4.3</v>
      </c>
    </row>
    <row r="31" spans="1:7" x14ac:dyDescent="0.25">
      <c r="A31">
        <v>2</v>
      </c>
      <c r="B31">
        <v>19.649999999999999</v>
      </c>
      <c r="C31">
        <v>1</v>
      </c>
      <c r="D31">
        <v>7</v>
      </c>
      <c r="E31">
        <v>1</v>
      </c>
      <c r="F31">
        <v>0</v>
      </c>
      <c r="G31">
        <v>3</v>
      </c>
    </row>
    <row r="32" spans="1:7" x14ac:dyDescent="0.25">
      <c r="A32">
        <v>2</v>
      </c>
      <c r="B32">
        <v>9.5500000000000007</v>
      </c>
      <c r="C32">
        <v>1</v>
      </c>
      <c r="D32">
        <v>7</v>
      </c>
      <c r="E32">
        <v>1</v>
      </c>
      <c r="F32">
        <v>0</v>
      </c>
      <c r="G32">
        <v>1.45</v>
      </c>
    </row>
    <row r="33" spans="1:7" x14ac:dyDescent="0.25">
      <c r="A33">
        <v>4</v>
      </c>
      <c r="B33">
        <v>18.350000000000001</v>
      </c>
      <c r="C33">
        <v>1</v>
      </c>
      <c r="D33">
        <v>7</v>
      </c>
      <c r="E33">
        <v>1</v>
      </c>
      <c r="F33">
        <v>0</v>
      </c>
      <c r="G33">
        <v>2.5</v>
      </c>
    </row>
    <row r="34" spans="1:7" x14ac:dyDescent="0.25">
      <c r="A34">
        <v>2</v>
      </c>
      <c r="B34">
        <v>15.06</v>
      </c>
      <c r="C34">
        <v>1</v>
      </c>
      <c r="D34">
        <v>7</v>
      </c>
      <c r="E34">
        <v>1</v>
      </c>
      <c r="F34">
        <v>0</v>
      </c>
      <c r="G34">
        <v>3</v>
      </c>
    </row>
    <row r="35" spans="1:7" x14ac:dyDescent="0.25">
      <c r="A35">
        <v>4</v>
      </c>
      <c r="B35">
        <v>20.69</v>
      </c>
      <c r="C35">
        <v>1</v>
      </c>
      <c r="D35">
        <v>7</v>
      </c>
      <c r="E35">
        <v>1</v>
      </c>
      <c r="F35">
        <v>0</v>
      </c>
      <c r="G35">
        <v>2.4500000000000002</v>
      </c>
    </row>
    <row r="36" spans="1:7" x14ac:dyDescent="0.25">
      <c r="A36">
        <v>2</v>
      </c>
      <c r="B36">
        <v>17.78</v>
      </c>
      <c r="C36">
        <v>1</v>
      </c>
      <c r="D36">
        <v>7</v>
      </c>
      <c r="E36">
        <v>1</v>
      </c>
      <c r="F36">
        <v>0</v>
      </c>
      <c r="G36">
        <v>3.27</v>
      </c>
    </row>
    <row r="37" spans="1:7" x14ac:dyDescent="0.25">
      <c r="A37">
        <v>3</v>
      </c>
      <c r="B37">
        <v>24.06</v>
      </c>
      <c r="C37">
        <v>1</v>
      </c>
      <c r="D37">
        <v>7</v>
      </c>
      <c r="E37">
        <v>1</v>
      </c>
      <c r="F37">
        <v>0</v>
      </c>
      <c r="G37">
        <v>3.6</v>
      </c>
    </row>
    <row r="38" spans="1:7" x14ac:dyDescent="0.25">
      <c r="A38">
        <v>3</v>
      </c>
      <c r="B38">
        <v>16.309999999999999</v>
      </c>
      <c r="C38">
        <v>1</v>
      </c>
      <c r="D38">
        <v>7</v>
      </c>
      <c r="E38">
        <v>1</v>
      </c>
      <c r="F38">
        <v>0</v>
      </c>
      <c r="G38">
        <v>2</v>
      </c>
    </row>
    <row r="39" spans="1:7" x14ac:dyDescent="0.25">
      <c r="A39">
        <v>3</v>
      </c>
      <c r="B39">
        <v>16.93</v>
      </c>
      <c r="C39">
        <v>1</v>
      </c>
      <c r="D39">
        <v>7</v>
      </c>
      <c r="E39">
        <v>1</v>
      </c>
      <c r="F39">
        <v>0</v>
      </c>
      <c r="G39">
        <v>3.07</v>
      </c>
    </row>
    <row r="40" spans="1:7" x14ac:dyDescent="0.25">
      <c r="A40">
        <v>3</v>
      </c>
      <c r="B40">
        <v>18.690000000000001</v>
      </c>
      <c r="C40">
        <v>1</v>
      </c>
      <c r="D40">
        <v>7</v>
      </c>
      <c r="E40">
        <v>1</v>
      </c>
      <c r="F40">
        <v>0</v>
      </c>
      <c r="G40">
        <v>2.31</v>
      </c>
    </row>
    <row r="41" spans="1:7" x14ac:dyDescent="0.25">
      <c r="A41">
        <v>3</v>
      </c>
      <c r="B41">
        <v>31.27</v>
      </c>
      <c r="C41">
        <v>1</v>
      </c>
      <c r="D41">
        <v>7</v>
      </c>
      <c r="E41">
        <v>1</v>
      </c>
      <c r="F41">
        <v>0</v>
      </c>
      <c r="G41">
        <v>5</v>
      </c>
    </row>
    <row r="42" spans="1:7" x14ac:dyDescent="0.25">
      <c r="A42">
        <v>3</v>
      </c>
      <c r="B42">
        <v>16.04</v>
      </c>
      <c r="C42">
        <v>1</v>
      </c>
      <c r="D42">
        <v>7</v>
      </c>
      <c r="E42">
        <v>1</v>
      </c>
      <c r="F42">
        <v>0</v>
      </c>
      <c r="G42">
        <v>2.2400000000000002</v>
      </c>
    </row>
    <row r="43" spans="1:7" x14ac:dyDescent="0.25">
      <c r="A43">
        <v>2</v>
      </c>
      <c r="B43">
        <v>17.46</v>
      </c>
      <c r="C43">
        <v>1</v>
      </c>
      <c r="D43">
        <v>0</v>
      </c>
      <c r="E43">
        <v>1</v>
      </c>
      <c r="F43">
        <v>0</v>
      </c>
      <c r="G43">
        <v>2.54</v>
      </c>
    </row>
    <row r="44" spans="1:7" x14ac:dyDescent="0.25">
      <c r="A44">
        <v>2</v>
      </c>
      <c r="B44">
        <v>13.94</v>
      </c>
      <c r="C44">
        <v>1</v>
      </c>
      <c r="D44">
        <v>0</v>
      </c>
      <c r="E44">
        <v>1</v>
      </c>
      <c r="F44">
        <v>0</v>
      </c>
      <c r="G44">
        <v>3.06</v>
      </c>
    </row>
    <row r="45" spans="1:7" x14ac:dyDescent="0.25">
      <c r="A45">
        <v>2</v>
      </c>
      <c r="B45">
        <v>9.68</v>
      </c>
      <c r="C45">
        <v>1</v>
      </c>
      <c r="D45">
        <v>0</v>
      </c>
      <c r="E45">
        <v>1</v>
      </c>
      <c r="F45">
        <v>0</v>
      </c>
      <c r="G45">
        <v>1.32</v>
      </c>
    </row>
    <row r="46" spans="1:7" x14ac:dyDescent="0.25">
      <c r="A46">
        <v>4</v>
      </c>
      <c r="B46">
        <v>30.4</v>
      </c>
      <c r="C46">
        <v>1</v>
      </c>
      <c r="D46">
        <v>0</v>
      </c>
      <c r="E46">
        <v>1</v>
      </c>
      <c r="F46">
        <v>0</v>
      </c>
      <c r="G46">
        <v>5.6</v>
      </c>
    </row>
    <row r="47" spans="1:7" x14ac:dyDescent="0.25">
      <c r="A47">
        <v>2</v>
      </c>
      <c r="B47">
        <v>18.29</v>
      </c>
      <c r="C47">
        <v>1</v>
      </c>
      <c r="D47">
        <v>0</v>
      </c>
      <c r="E47">
        <v>1</v>
      </c>
      <c r="F47">
        <v>0</v>
      </c>
      <c r="G47">
        <v>3</v>
      </c>
    </row>
    <row r="48" spans="1:7" x14ac:dyDescent="0.25">
      <c r="A48">
        <v>2</v>
      </c>
      <c r="B48">
        <v>22.23</v>
      </c>
      <c r="C48">
        <v>1</v>
      </c>
      <c r="D48">
        <v>0</v>
      </c>
      <c r="E48">
        <v>1</v>
      </c>
      <c r="F48">
        <v>0</v>
      </c>
      <c r="G48">
        <v>5</v>
      </c>
    </row>
    <row r="49" spans="1:7" x14ac:dyDescent="0.25">
      <c r="A49">
        <v>4</v>
      </c>
      <c r="B49">
        <v>32.4</v>
      </c>
      <c r="C49">
        <v>1</v>
      </c>
      <c r="D49">
        <v>0</v>
      </c>
      <c r="E49">
        <v>1</v>
      </c>
      <c r="F49">
        <v>0</v>
      </c>
      <c r="G49">
        <v>6</v>
      </c>
    </row>
    <row r="50" spans="1:7" x14ac:dyDescent="0.25">
      <c r="A50">
        <v>3</v>
      </c>
      <c r="B50">
        <v>28.55</v>
      </c>
      <c r="C50">
        <v>1</v>
      </c>
      <c r="D50">
        <v>0</v>
      </c>
      <c r="E50">
        <v>1</v>
      </c>
      <c r="F50">
        <v>0</v>
      </c>
      <c r="G50">
        <v>2.0499999999999998</v>
      </c>
    </row>
    <row r="51" spans="1:7" x14ac:dyDescent="0.25">
      <c r="A51">
        <v>2</v>
      </c>
      <c r="B51">
        <v>18.04</v>
      </c>
      <c r="C51">
        <v>1</v>
      </c>
      <c r="D51">
        <v>0</v>
      </c>
      <c r="E51">
        <v>1</v>
      </c>
      <c r="F51">
        <v>0</v>
      </c>
      <c r="G51">
        <v>3</v>
      </c>
    </row>
    <row r="52" spans="1:7" x14ac:dyDescent="0.25">
      <c r="A52">
        <v>2</v>
      </c>
      <c r="B52">
        <v>12.54</v>
      </c>
      <c r="C52">
        <v>1</v>
      </c>
      <c r="D52">
        <v>0</v>
      </c>
      <c r="E52">
        <v>1</v>
      </c>
      <c r="F52">
        <v>0</v>
      </c>
      <c r="G52">
        <v>2.5</v>
      </c>
    </row>
    <row r="53" spans="1:7" x14ac:dyDescent="0.25">
      <c r="A53">
        <v>2</v>
      </c>
      <c r="B53">
        <v>10.29</v>
      </c>
      <c r="C53">
        <v>1</v>
      </c>
      <c r="D53">
        <v>0</v>
      </c>
      <c r="E53">
        <v>1</v>
      </c>
      <c r="F53">
        <v>0</v>
      </c>
      <c r="G53">
        <v>2.6</v>
      </c>
    </row>
    <row r="54" spans="1:7" x14ac:dyDescent="0.25">
      <c r="A54">
        <v>4</v>
      </c>
      <c r="B54">
        <v>34.81</v>
      </c>
      <c r="C54">
        <v>1</v>
      </c>
      <c r="D54">
        <v>0</v>
      </c>
      <c r="E54">
        <v>1</v>
      </c>
      <c r="F54">
        <v>0</v>
      </c>
      <c r="G54">
        <v>5.2</v>
      </c>
    </row>
    <row r="55" spans="1:7" x14ac:dyDescent="0.25">
      <c r="A55">
        <v>2</v>
      </c>
      <c r="B55">
        <v>9.94</v>
      </c>
      <c r="C55">
        <v>1</v>
      </c>
      <c r="D55">
        <v>0</v>
      </c>
      <c r="E55">
        <v>1</v>
      </c>
      <c r="F55">
        <v>0</v>
      </c>
      <c r="G55">
        <v>1.56</v>
      </c>
    </row>
    <row r="56" spans="1:7" x14ac:dyDescent="0.25">
      <c r="A56">
        <v>4</v>
      </c>
      <c r="B56">
        <v>25.56</v>
      </c>
      <c r="C56">
        <v>1</v>
      </c>
      <c r="D56">
        <v>0</v>
      </c>
      <c r="E56">
        <v>1</v>
      </c>
      <c r="F56">
        <v>0</v>
      </c>
      <c r="G56">
        <v>4.34</v>
      </c>
    </row>
    <row r="57" spans="1:7" x14ac:dyDescent="0.25">
      <c r="A57">
        <v>2</v>
      </c>
      <c r="B57">
        <v>19.489999999999998</v>
      </c>
      <c r="C57">
        <v>1</v>
      </c>
      <c r="D57">
        <v>0</v>
      </c>
      <c r="E57">
        <v>1</v>
      </c>
      <c r="F57">
        <v>0</v>
      </c>
      <c r="G57">
        <v>3.51</v>
      </c>
    </row>
    <row r="58" spans="1:7" x14ac:dyDescent="0.25">
      <c r="A58">
        <v>4</v>
      </c>
      <c r="B58">
        <v>38.01</v>
      </c>
      <c r="C58">
        <v>1</v>
      </c>
      <c r="D58">
        <v>7</v>
      </c>
      <c r="E58">
        <v>1</v>
      </c>
      <c r="F58">
        <v>1</v>
      </c>
      <c r="G58">
        <v>3</v>
      </c>
    </row>
    <row r="59" spans="1:7" x14ac:dyDescent="0.25">
      <c r="A59">
        <v>2</v>
      </c>
      <c r="B59">
        <v>26.41</v>
      </c>
      <c r="C59">
        <v>1</v>
      </c>
      <c r="D59">
        <v>7</v>
      </c>
      <c r="E59">
        <v>1</v>
      </c>
      <c r="F59">
        <v>0</v>
      </c>
      <c r="G59">
        <v>1.5</v>
      </c>
    </row>
    <row r="60" spans="1:7" x14ac:dyDescent="0.25">
      <c r="A60">
        <v>2</v>
      </c>
      <c r="B60">
        <v>11.24</v>
      </c>
      <c r="C60">
        <v>1</v>
      </c>
      <c r="D60">
        <v>7</v>
      </c>
      <c r="E60">
        <v>1</v>
      </c>
      <c r="F60">
        <v>1</v>
      </c>
      <c r="G60">
        <v>1.76</v>
      </c>
    </row>
    <row r="61" spans="1:7" x14ac:dyDescent="0.25">
      <c r="A61">
        <v>4</v>
      </c>
      <c r="B61">
        <v>48.27</v>
      </c>
      <c r="C61">
        <v>1</v>
      </c>
      <c r="D61">
        <v>7</v>
      </c>
      <c r="E61">
        <v>1</v>
      </c>
      <c r="F61">
        <v>0</v>
      </c>
      <c r="G61">
        <v>6.73</v>
      </c>
    </row>
    <row r="62" spans="1:7" x14ac:dyDescent="0.25">
      <c r="A62">
        <v>2</v>
      </c>
      <c r="B62">
        <v>20.29</v>
      </c>
      <c r="C62">
        <v>1</v>
      </c>
      <c r="D62">
        <v>7</v>
      </c>
      <c r="E62">
        <v>1</v>
      </c>
      <c r="F62">
        <v>1</v>
      </c>
      <c r="G62">
        <v>3.21</v>
      </c>
    </row>
    <row r="63" spans="1:7" x14ac:dyDescent="0.25">
      <c r="A63">
        <v>2</v>
      </c>
      <c r="B63">
        <v>13.81</v>
      </c>
      <c r="C63">
        <v>1</v>
      </c>
      <c r="D63">
        <v>7</v>
      </c>
      <c r="E63">
        <v>1</v>
      </c>
      <c r="F63">
        <v>1</v>
      </c>
      <c r="G63">
        <v>2</v>
      </c>
    </row>
    <row r="64" spans="1:7" x14ac:dyDescent="0.25">
      <c r="A64">
        <v>2</v>
      </c>
      <c r="B64">
        <v>11.02</v>
      </c>
      <c r="C64">
        <v>1</v>
      </c>
      <c r="D64">
        <v>7</v>
      </c>
      <c r="E64">
        <v>1</v>
      </c>
      <c r="F64">
        <v>1</v>
      </c>
      <c r="G64">
        <v>1.98</v>
      </c>
    </row>
    <row r="65" spans="1:7" x14ac:dyDescent="0.25">
      <c r="A65">
        <v>4</v>
      </c>
      <c r="B65">
        <v>18.29</v>
      </c>
      <c r="C65">
        <v>1</v>
      </c>
      <c r="D65">
        <v>7</v>
      </c>
      <c r="E65">
        <v>1</v>
      </c>
      <c r="F65">
        <v>1</v>
      </c>
      <c r="G65">
        <v>3.76</v>
      </c>
    </row>
    <row r="66" spans="1:7" x14ac:dyDescent="0.25">
      <c r="A66">
        <v>3</v>
      </c>
      <c r="B66">
        <v>17.59</v>
      </c>
      <c r="C66">
        <v>1</v>
      </c>
      <c r="D66">
        <v>7</v>
      </c>
      <c r="E66">
        <v>1</v>
      </c>
      <c r="F66">
        <v>0</v>
      </c>
      <c r="G66">
        <v>2.64</v>
      </c>
    </row>
    <row r="67" spans="1:7" x14ac:dyDescent="0.25">
      <c r="A67">
        <v>3</v>
      </c>
      <c r="B67">
        <v>20.079999999999998</v>
      </c>
      <c r="C67">
        <v>1</v>
      </c>
      <c r="D67">
        <v>7</v>
      </c>
      <c r="E67">
        <v>1</v>
      </c>
      <c r="F67">
        <v>0</v>
      </c>
      <c r="G67">
        <v>3.15</v>
      </c>
    </row>
    <row r="68" spans="1:7" x14ac:dyDescent="0.25">
      <c r="A68">
        <v>2</v>
      </c>
      <c r="B68">
        <v>16.45</v>
      </c>
      <c r="C68">
        <v>1</v>
      </c>
      <c r="D68">
        <v>7</v>
      </c>
      <c r="E68">
        <v>1</v>
      </c>
      <c r="F68">
        <v>0</v>
      </c>
      <c r="G68">
        <v>2.4700000000000002</v>
      </c>
    </row>
    <row r="69" spans="1:7" x14ac:dyDescent="0.25">
      <c r="A69">
        <v>1</v>
      </c>
      <c r="B69">
        <v>3.07</v>
      </c>
      <c r="C69">
        <v>1</v>
      </c>
      <c r="D69">
        <v>7</v>
      </c>
      <c r="E69">
        <v>1</v>
      </c>
      <c r="F69">
        <v>1</v>
      </c>
      <c r="G69">
        <v>1</v>
      </c>
    </row>
    <row r="70" spans="1:7" x14ac:dyDescent="0.25">
      <c r="A70">
        <v>2</v>
      </c>
      <c r="B70">
        <v>20.23</v>
      </c>
      <c r="C70">
        <v>1</v>
      </c>
      <c r="D70">
        <v>7</v>
      </c>
      <c r="E70">
        <v>1</v>
      </c>
      <c r="F70">
        <v>0</v>
      </c>
      <c r="G70">
        <v>2.0099999999999998</v>
      </c>
    </row>
    <row r="71" spans="1:7" x14ac:dyDescent="0.25">
      <c r="A71">
        <v>2</v>
      </c>
      <c r="B71">
        <v>15.01</v>
      </c>
      <c r="C71">
        <v>1</v>
      </c>
      <c r="D71">
        <v>7</v>
      </c>
      <c r="E71">
        <v>1</v>
      </c>
      <c r="F71">
        <v>1</v>
      </c>
      <c r="G71">
        <v>2.09</v>
      </c>
    </row>
    <row r="72" spans="1:7" x14ac:dyDescent="0.25">
      <c r="A72">
        <v>2</v>
      </c>
      <c r="B72">
        <v>12.02</v>
      </c>
      <c r="C72">
        <v>1</v>
      </c>
      <c r="D72">
        <v>7</v>
      </c>
      <c r="E72">
        <v>1</v>
      </c>
      <c r="F72">
        <v>0</v>
      </c>
      <c r="G72">
        <v>1.97</v>
      </c>
    </row>
    <row r="73" spans="1:7" x14ac:dyDescent="0.25">
      <c r="A73">
        <v>3</v>
      </c>
      <c r="B73">
        <v>17.07</v>
      </c>
      <c r="C73">
        <v>1</v>
      </c>
      <c r="D73">
        <v>7</v>
      </c>
      <c r="E73">
        <v>1</v>
      </c>
      <c r="F73">
        <v>0</v>
      </c>
      <c r="G73">
        <v>3</v>
      </c>
    </row>
    <row r="74" spans="1:7" x14ac:dyDescent="0.25">
      <c r="A74">
        <v>2</v>
      </c>
      <c r="B74">
        <v>26.86</v>
      </c>
      <c r="C74">
        <v>1</v>
      </c>
      <c r="D74">
        <v>7</v>
      </c>
      <c r="E74">
        <v>1</v>
      </c>
      <c r="F74">
        <v>1</v>
      </c>
      <c r="G74">
        <v>3.14</v>
      </c>
    </row>
    <row r="75" spans="1:7" x14ac:dyDescent="0.25">
      <c r="A75">
        <v>2</v>
      </c>
      <c r="B75">
        <v>25.28</v>
      </c>
      <c r="C75">
        <v>1</v>
      </c>
      <c r="D75">
        <v>7</v>
      </c>
      <c r="E75">
        <v>1</v>
      </c>
      <c r="F75">
        <v>1</v>
      </c>
      <c r="G75">
        <v>5</v>
      </c>
    </row>
    <row r="76" spans="1:7" x14ac:dyDescent="0.25">
      <c r="A76">
        <v>2</v>
      </c>
      <c r="B76">
        <v>14.73</v>
      </c>
      <c r="C76">
        <v>1</v>
      </c>
      <c r="D76">
        <v>7</v>
      </c>
      <c r="E76">
        <v>1</v>
      </c>
      <c r="F76">
        <v>0</v>
      </c>
      <c r="G76">
        <v>2.2000000000000002</v>
      </c>
    </row>
    <row r="77" spans="1:7" x14ac:dyDescent="0.25">
      <c r="A77">
        <v>2</v>
      </c>
      <c r="B77">
        <v>10.51</v>
      </c>
      <c r="C77">
        <v>1</v>
      </c>
      <c r="D77">
        <v>7</v>
      </c>
      <c r="E77">
        <v>1</v>
      </c>
      <c r="F77">
        <v>0</v>
      </c>
      <c r="G77">
        <v>1.25</v>
      </c>
    </row>
    <row r="78" spans="1:7" x14ac:dyDescent="0.25">
      <c r="A78">
        <v>2</v>
      </c>
      <c r="B78">
        <v>17.920000000000002</v>
      </c>
      <c r="C78">
        <v>1</v>
      </c>
      <c r="D78">
        <v>7</v>
      </c>
      <c r="E78">
        <v>1</v>
      </c>
      <c r="F78">
        <v>1</v>
      </c>
      <c r="G78">
        <v>3.08</v>
      </c>
    </row>
    <row r="79" spans="1:7" x14ac:dyDescent="0.25">
      <c r="A79">
        <v>4</v>
      </c>
      <c r="B79">
        <v>27.2</v>
      </c>
      <c r="C79">
        <v>1</v>
      </c>
      <c r="D79">
        <v>5</v>
      </c>
      <c r="E79">
        <v>0</v>
      </c>
      <c r="F79">
        <v>0</v>
      </c>
      <c r="G79">
        <v>4</v>
      </c>
    </row>
    <row r="80" spans="1:7" x14ac:dyDescent="0.25">
      <c r="A80">
        <v>2</v>
      </c>
      <c r="B80">
        <v>22.76</v>
      </c>
      <c r="C80">
        <v>1</v>
      </c>
      <c r="D80">
        <v>5</v>
      </c>
      <c r="E80">
        <v>0</v>
      </c>
      <c r="F80">
        <v>0</v>
      </c>
      <c r="G80">
        <v>3</v>
      </c>
    </row>
    <row r="81" spans="1:7" x14ac:dyDescent="0.25">
      <c r="A81">
        <v>2</v>
      </c>
      <c r="B81">
        <v>17.29</v>
      </c>
      <c r="C81">
        <v>1</v>
      </c>
      <c r="D81">
        <v>5</v>
      </c>
      <c r="E81">
        <v>0</v>
      </c>
      <c r="F81">
        <v>0</v>
      </c>
      <c r="G81">
        <v>2.71</v>
      </c>
    </row>
    <row r="82" spans="1:7" x14ac:dyDescent="0.25">
      <c r="A82">
        <v>2</v>
      </c>
      <c r="B82">
        <v>19.440000000000001</v>
      </c>
      <c r="C82">
        <v>1</v>
      </c>
      <c r="D82">
        <v>5</v>
      </c>
      <c r="E82">
        <v>0</v>
      </c>
      <c r="F82">
        <v>1</v>
      </c>
      <c r="G82">
        <v>3</v>
      </c>
    </row>
    <row r="83" spans="1:7" x14ac:dyDescent="0.25">
      <c r="A83">
        <v>2</v>
      </c>
      <c r="B83">
        <v>16.66</v>
      </c>
      <c r="C83">
        <v>1</v>
      </c>
      <c r="D83">
        <v>5</v>
      </c>
      <c r="E83">
        <v>0</v>
      </c>
      <c r="F83">
        <v>0</v>
      </c>
      <c r="G83">
        <v>3.4</v>
      </c>
    </row>
    <row r="84" spans="1:7" x14ac:dyDescent="0.25">
      <c r="A84">
        <v>1</v>
      </c>
      <c r="B84">
        <v>10.07</v>
      </c>
      <c r="C84">
        <v>1</v>
      </c>
      <c r="D84">
        <v>5</v>
      </c>
      <c r="E84">
        <v>0</v>
      </c>
      <c r="F84">
        <v>0</v>
      </c>
      <c r="G84">
        <v>1.83</v>
      </c>
    </row>
    <row r="85" spans="1:7" x14ac:dyDescent="0.25">
      <c r="A85">
        <v>2</v>
      </c>
      <c r="B85">
        <v>32.68</v>
      </c>
      <c r="C85">
        <v>1</v>
      </c>
      <c r="D85">
        <v>5</v>
      </c>
      <c r="E85">
        <v>0</v>
      </c>
      <c r="F85">
        <v>1</v>
      </c>
      <c r="G85">
        <v>5</v>
      </c>
    </row>
    <row r="86" spans="1:7" x14ac:dyDescent="0.25">
      <c r="A86">
        <v>2</v>
      </c>
      <c r="B86">
        <v>15.98</v>
      </c>
      <c r="C86">
        <v>1</v>
      </c>
      <c r="D86">
        <v>5</v>
      </c>
      <c r="E86">
        <v>0</v>
      </c>
      <c r="F86">
        <v>0</v>
      </c>
      <c r="G86">
        <v>2.0299999999999998</v>
      </c>
    </row>
    <row r="87" spans="1:7" x14ac:dyDescent="0.25">
      <c r="A87">
        <v>4</v>
      </c>
      <c r="B87">
        <v>34.83</v>
      </c>
      <c r="C87">
        <v>1</v>
      </c>
      <c r="D87">
        <v>5</v>
      </c>
      <c r="E87">
        <v>0</v>
      </c>
      <c r="F87">
        <v>0</v>
      </c>
      <c r="G87">
        <v>5.17</v>
      </c>
    </row>
    <row r="88" spans="1:7" x14ac:dyDescent="0.25">
      <c r="A88">
        <v>2</v>
      </c>
      <c r="B88">
        <v>13.03</v>
      </c>
      <c r="C88">
        <v>1</v>
      </c>
      <c r="D88">
        <v>5</v>
      </c>
      <c r="E88">
        <v>0</v>
      </c>
      <c r="F88">
        <v>0</v>
      </c>
      <c r="G88">
        <v>2</v>
      </c>
    </row>
    <row r="89" spans="1:7" x14ac:dyDescent="0.25">
      <c r="A89">
        <v>2</v>
      </c>
      <c r="B89">
        <v>18.28</v>
      </c>
      <c r="C89">
        <v>1</v>
      </c>
      <c r="D89">
        <v>5</v>
      </c>
      <c r="E89">
        <v>0</v>
      </c>
      <c r="F89">
        <v>0</v>
      </c>
      <c r="G89">
        <v>4</v>
      </c>
    </row>
    <row r="90" spans="1:7" x14ac:dyDescent="0.25">
      <c r="A90">
        <v>2</v>
      </c>
      <c r="B90">
        <v>24.71</v>
      </c>
      <c r="C90">
        <v>1</v>
      </c>
      <c r="D90">
        <v>5</v>
      </c>
      <c r="E90">
        <v>0</v>
      </c>
      <c r="F90">
        <v>0</v>
      </c>
      <c r="G90">
        <v>5.85</v>
      </c>
    </row>
    <row r="91" spans="1:7" x14ac:dyDescent="0.25">
      <c r="A91">
        <v>2</v>
      </c>
      <c r="B91">
        <v>21.16</v>
      </c>
      <c r="C91">
        <v>1</v>
      </c>
      <c r="D91">
        <v>5</v>
      </c>
      <c r="E91">
        <v>0</v>
      </c>
      <c r="F91">
        <v>0</v>
      </c>
      <c r="G91">
        <v>3</v>
      </c>
    </row>
    <row r="92" spans="1:7" x14ac:dyDescent="0.25">
      <c r="A92">
        <v>2</v>
      </c>
      <c r="B92">
        <v>28.97</v>
      </c>
      <c r="C92">
        <v>1</v>
      </c>
      <c r="D92">
        <v>6</v>
      </c>
      <c r="E92">
        <v>1</v>
      </c>
      <c r="F92">
        <v>1</v>
      </c>
      <c r="G92">
        <v>3</v>
      </c>
    </row>
    <row r="93" spans="1:7" x14ac:dyDescent="0.25">
      <c r="A93">
        <v>2</v>
      </c>
      <c r="B93">
        <v>22.49</v>
      </c>
      <c r="C93">
        <v>1</v>
      </c>
      <c r="D93">
        <v>6</v>
      </c>
      <c r="E93">
        <v>1</v>
      </c>
      <c r="F93">
        <v>0</v>
      </c>
      <c r="G93">
        <v>3.5</v>
      </c>
    </row>
    <row r="94" spans="1:7" x14ac:dyDescent="0.25">
      <c r="A94">
        <v>2</v>
      </c>
      <c r="B94">
        <v>5.75</v>
      </c>
      <c r="C94">
        <v>1</v>
      </c>
      <c r="D94">
        <v>6</v>
      </c>
      <c r="E94">
        <v>1</v>
      </c>
      <c r="F94">
        <v>1</v>
      </c>
      <c r="G94">
        <v>1</v>
      </c>
    </row>
    <row r="95" spans="1:7" x14ac:dyDescent="0.25">
      <c r="A95">
        <v>2</v>
      </c>
      <c r="B95">
        <v>16.32</v>
      </c>
      <c r="C95">
        <v>1</v>
      </c>
      <c r="D95">
        <v>6</v>
      </c>
      <c r="E95">
        <v>1</v>
      </c>
      <c r="F95">
        <v>1</v>
      </c>
      <c r="G95">
        <v>4.3</v>
      </c>
    </row>
    <row r="96" spans="1:7" x14ac:dyDescent="0.25">
      <c r="A96">
        <v>2</v>
      </c>
      <c r="B96">
        <v>22.75</v>
      </c>
      <c r="C96">
        <v>1</v>
      </c>
      <c r="D96">
        <v>6</v>
      </c>
      <c r="E96">
        <v>1</v>
      </c>
      <c r="F96">
        <v>0</v>
      </c>
      <c r="G96">
        <v>3.25</v>
      </c>
    </row>
    <row r="97" spans="1:7" x14ac:dyDescent="0.25">
      <c r="A97">
        <v>4</v>
      </c>
      <c r="B97">
        <v>40.17</v>
      </c>
      <c r="C97">
        <v>1</v>
      </c>
      <c r="D97">
        <v>6</v>
      </c>
      <c r="E97">
        <v>1</v>
      </c>
      <c r="F97">
        <v>1</v>
      </c>
      <c r="G97">
        <v>4.7300000000000004</v>
      </c>
    </row>
    <row r="98" spans="1:7" x14ac:dyDescent="0.25">
      <c r="A98">
        <v>2</v>
      </c>
      <c r="B98">
        <v>27.28</v>
      </c>
      <c r="C98">
        <v>1</v>
      </c>
      <c r="D98">
        <v>6</v>
      </c>
      <c r="E98">
        <v>1</v>
      </c>
      <c r="F98">
        <v>1</v>
      </c>
      <c r="G98">
        <v>4</v>
      </c>
    </row>
    <row r="99" spans="1:7" x14ac:dyDescent="0.25">
      <c r="A99">
        <v>2</v>
      </c>
      <c r="B99">
        <v>12.03</v>
      </c>
      <c r="C99">
        <v>1</v>
      </c>
      <c r="D99">
        <v>6</v>
      </c>
      <c r="E99">
        <v>1</v>
      </c>
      <c r="F99">
        <v>1</v>
      </c>
      <c r="G99">
        <v>1.5</v>
      </c>
    </row>
    <row r="100" spans="1:7" x14ac:dyDescent="0.25">
      <c r="A100">
        <v>2</v>
      </c>
      <c r="B100">
        <v>21.01</v>
      </c>
      <c r="C100">
        <v>1</v>
      </c>
      <c r="D100">
        <v>6</v>
      </c>
      <c r="E100">
        <v>1</v>
      </c>
      <c r="F100">
        <v>1</v>
      </c>
      <c r="G100">
        <v>3</v>
      </c>
    </row>
    <row r="101" spans="1:7" x14ac:dyDescent="0.25">
      <c r="A101">
        <v>2</v>
      </c>
      <c r="B101">
        <v>12.46</v>
      </c>
      <c r="C101">
        <v>1</v>
      </c>
      <c r="D101">
        <v>6</v>
      </c>
      <c r="E101">
        <v>1</v>
      </c>
      <c r="F101">
        <v>0</v>
      </c>
      <c r="G101">
        <v>1.5</v>
      </c>
    </row>
    <row r="102" spans="1:7" x14ac:dyDescent="0.25">
      <c r="A102">
        <v>2</v>
      </c>
      <c r="B102">
        <v>11.35</v>
      </c>
      <c r="C102">
        <v>1</v>
      </c>
      <c r="D102">
        <v>6</v>
      </c>
      <c r="E102">
        <v>1</v>
      </c>
      <c r="F102">
        <v>1</v>
      </c>
      <c r="G102">
        <v>2.5</v>
      </c>
    </row>
    <row r="103" spans="1:7" x14ac:dyDescent="0.25">
      <c r="A103">
        <v>2</v>
      </c>
      <c r="B103">
        <v>15.38</v>
      </c>
      <c r="C103">
        <v>1</v>
      </c>
      <c r="D103">
        <v>6</v>
      </c>
      <c r="E103">
        <v>1</v>
      </c>
      <c r="F103">
        <v>1</v>
      </c>
      <c r="G103">
        <v>3</v>
      </c>
    </row>
    <row r="104" spans="1:7" x14ac:dyDescent="0.25">
      <c r="A104">
        <v>3</v>
      </c>
      <c r="B104">
        <v>44.3</v>
      </c>
      <c r="C104">
        <v>1</v>
      </c>
      <c r="D104">
        <v>7</v>
      </c>
      <c r="E104">
        <v>1</v>
      </c>
      <c r="F104">
        <v>1</v>
      </c>
      <c r="G104">
        <v>2.5</v>
      </c>
    </row>
    <row r="105" spans="1:7" x14ac:dyDescent="0.25">
      <c r="A105">
        <v>2</v>
      </c>
      <c r="B105">
        <v>22.42</v>
      </c>
      <c r="C105">
        <v>1</v>
      </c>
      <c r="D105">
        <v>7</v>
      </c>
      <c r="E105">
        <v>1</v>
      </c>
      <c r="F105">
        <v>1</v>
      </c>
      <c r="G105">
        <v>3.48</v>
      </c>
    </row>
    <row r="106" spans="1:7" x14ac:dyDescent="0.25">
      <c r="A106">
        <v>2</v>
      </c>
      <c r="B106">
        <v>20.92</v>
      </c>
      <c r="C106">
        <v>1</v>
      </c>
      <c r="D106">
        <v>7</v>
      </c>
      <c r="E106">
        <v>1</v>
      </c>
      <c r="F106">
        <v>0</v>
      </c>
      <c r="G106">
        <v>4.08</v>
      </c>
    </row>
    <row r="107" spans="1:7" x14ac:dyDescent="0.25">
      <c r="A107">
        <v>2</v>
      </c>
      <c r="B107">
        <v>15.36</v>
      </c>
      <c r="C107">
        <v>1</v>
      </c>
      <c r="D107">
        <v>7</v>
      </c>
      <c r="E107">
        <v>1</v>
      </c>
      <c r="F107">
        <v>1</v>
      </c>
      <c r="G107">
        <v>1.64</v>
      </c>
    </row>
    <row r="108" spans="1:7" x14ac:dyDescent="0.25">
      <c r="A108">
        <v>2</v>
      </c>
      <c r="B108">
        <v>20.49</v>
      </c>
      <c r="C108">
        <v>1</v>
      </c>
      <c r="D108">
        <v>7</v>
      </c>
      <c r="E108">
        <v>1</v>
      </c>
      <c r="F108">
        <v>1</v>
      </c>
      <c r="G108">
        <v>4.0599999999999996</v>
      </c>
    </row>
    <row r="109" spans="1:7" x14ac:dyDescent="0.25">
      <c r="A109">
        <v>2</v>
      </c>
      <c r="B109">
        <v>25.21</v>
      </c>
      <c r="C109">
        <v>1</v>
      </c>
      <c r="D109">
        <v>7</v>
      </c>
      <c r="E109">
        <v>1</v>
      </c>
      <c r="F109">
        <v>1</v>
      </c>
      <c r="G109">
        <v>4.29</v>
      </c>
    </row>
    <row r="110" spans="1:7" x14ac:dyDescent="0.25">
      <c r="A110">
        <v>2</v>
      </c>
      <c r="B110">
        <v>18.239999999999998</v>
      </c>
      <c r="C110">
        <v>1</v>
      </c>
      <c r="D110">
        <v>7</v>
      </c>
      <c r="E110">
        <v>1</v>
      </c>
      <c r="F110">
        <v>0</v>
      </c>
      <c r="G110">
        <v>3.76</v>
      </c>
    </row>
    <row r="111" spans="1:7" x14ac:dyDescent="0.25">
      <c r="A111">
        <v>2</v>
      </c>
      <c r="B111">
        <v>14.31</v>
      </c>
      <c r="C111">
        <v>1</v>
      </c>
      <c r="D111">
        <v>7</v>
      </c>
      <c r="E111">
        <v>1</v>
      </c>
      <c r="F111">
        <v>1</v>
      </c>
      <c r="G111">
        <v>4</v>
      </c>
    </row>
    <row r="112" spans="1:7" x14ac:dyDescent="0.25">
      <c r="A112">
        <v>2</v>
      </c>
      <c r="B112">
        <v>14</v>
      </c>
      <c r="C112">
        <v>1</v>
      </c>
      <c r="D112">
        <v>7</v>
      </c>
      <c r="E112">
        <v>1</v>
      </c>
      <c r="F112">
        <v>0</v>
      </c>
      <c r="G112">
        <v>3</v>
      </c>
    </row>
    <row r="113" spans="1:7" x14ac:dyDescent="0.25">
      <c r="A113">
        <v>1</v>
      </c>
      <c r="B113">
        <v>7.25</v>
      </c>
      <c r="C113">
        <v>1</v>
      </c>
      <c r="D113">
        <v>7</v>
      </c>
      <c r="E113">
        <v>1</v>
      </c>
      <c r="F113">
        <v>0</v>
      </c>
      <c r="G113">
        <v>1</v>
      </c>
    </row>
    <row r="114" spans="1:7" x14ac:dyDescent="0.25">
      <c r="A114">
        <v>3</v>
      </c>
      <c r="B114">
        <v>38.07</v>
      </c>
      <c r="C114">
        <v>1</v>
      </c>
      <c r="D114">
        <v>0</v>
      </c>
      <c r="E114">
        <v>1</v>
      </c>
      <c r="F114">
        <v>0</v>
      </c>
      <c r="G114">
        <v>4</v>
      </c>
    </row>
    <row r="115" spans="1:7" x14ac:dyDescent="0.25">
      <c r="A115">
        <v>2</v>
      </c>
      <c r="B115">
        <v>23.95</v>
      </c>
      <c r="C115">
        <v>1</v>
      </c>
      <c r="D115">
        <v>0</v>
      </c>
      <c r="E115">
        <v>1</v>
      </c>
      <c r="F115">
        <v>0</v>
      </c>
      <c r="G115">
        <v>2.5499999999999998</v>
      </c>
    </row>
    <row r="116" spans="1:7" x14ac:dyDescent="0.25">
      <c r="A116">
        <v>3</v>
      </c>
      <c r="B116">
        <v>25.71</v>
      </c>
      <c r="C116">
        <v>1</v>
      </c>
      <c r="D116">
        <v>0</v>
      </c>
      <c r="E116">
        <v>1</v>
      </c>
      <c r="F116">
        <v>0</v>
      </c>
      <c r="G116">
        <v>4</v>
      </c>
    </row>
    <row r="117" spans="1:7" x14ac:dyDescent="0.25">
      <c r="A117">
        <v>2</v>
      </c>
      <c r="B117">
        <v>17.309999999999999</v>
      </c>
      <c r="C117">
        <v>1</v>
      </c>
      <c r="D117">
        <v>0</v>
      </c>
      <c r="E117">
        <v>1</v>
      </c>
      <c r="F117">
        <v>0</v>
      </c>
      <c r="G117">
        <v>3.5</v>
      </c>
    </row>
    <row r="118" spans="1:7" x14ac:dyDescent="0.25">
      <c r="A118">
        <v>4</v>
      </c>
      <c r="B118">
        <v>29.93</v>
      </c>
      <c r="C118">
        <v>1</v>
      </c>
      <c r="D118">
        <v>0</v>
      </c>
      <c r="E118">
        <v>1</v>
      </c>
      <c r="F118">
        <v>0</v>
      </c>
      <c r="G118">
        <v>5.07</v>
      </c>
    </row>
    <row r="119" spans="1:7" x14ac:dyDescent="0.25">
      <c r="A119">
        <v>2</v>
      </c>
      <c r="B119">
        <v>10.65</v>
      </c>
      <c r="C119">
        <v>1</v>
      </c>
      <c r="D119">
        <v>5</v>
      </c>
      <c r="E119">
        <v>0</v>
      </c>
      <c r="F119">
        <v>0</v>
      </c>
      <c r="G119">
        <v>1.5</v>
      </c>
    </row>
    <row r="120" spans="1:7" x14ac:dyDescent="0.25">
      <c r="A120">
        <v>2</v>
      </c>
      <c r="B120">
        <v>12.43</v>
      </c>
      <c r="C120">
        <v>1</v>
      </c>
      <c r="D120">
        <v>5</v>
      </c>
      <c r="E120">
        <v>0</v>
      </c>
      <c r="F120">
        <v>0</v>
      </c>
      <c r="G120">
        <v>1.8</v>
      </c>
    </row>
    <row r="121" spans="1:7" x14ac:dyDescent="0.25">
      <c r="A121">
        <v>4</v>
      </c>
      <c r="B121">
        <v>24.08</v>
      </c>
      <c r="C121">
        <v>1</v>
      </c>
      <c r="D121">
        <v>5</v>
      </c>
      <c r="E121">
        <v>0</v>
      </c>
      <c r="F121">
        <v>0</v>
      </c>
      <c r="G121">
        <v>2.92</v>
      </c>
    </row>
    <row r="122" spans="1:7" x14ac:dyDescent="0.25">
      <c r="A122">
        <v>2</v>
      </c>
      <c r="B122">
        <v>11.69</v>
      </c>
      <c r="C122">
        <v>1</v>
      </c>
      <c r="D122">
        <v>5</v>
      </c>
      <c r="E122">
        <v>0</v>
      </c>
      <c r="F122">
        <v>0</v>
      </c>
      <c r="G122">
        <v>2.31</v>
      </c>
    </row>
    <row r="123" spans="1:7" x14ac:dyDescent="0.25">
      <c r="A123">
        <v>2</v>
      </c>
      <c r="B123">
        <v>13.42</v>
      </c>
      <c r="C123">
        <v>1</v>
      </c>
      <c r="D123">
        <v>5</v>
      </c>
      <c r="E123">
        <v>0</v>
      </c>
      <c r="F123">
        <v>0</v>
      </c>
      <c r="G123">
        <v>1.68</v>
      </c>
    </row>
    <row r="124" spans="1:7" x14ac:dyDescent="0.25">
      <c r="A124">
        <v>2</v>
      </c>
      <c r="B124">
        <v>14.26</v>
      </c>
      <c r="C124">
        <v>1</v>
      </c>
      <c r="D124">
        <v>5</v>
      </c>
      <c r="E124">
        <v>0</v>
      </c>
      <c r="F124">
        <v>0</v>
      </c>
      <c r="G124">
        <v>2.5</v>
      </c>
    </row>
    <row r="125" spans="1:7" x14ac:dyDescent="0.25">
      <c r="A125">
        <v>2</v>
      </c>
      <c r="B125">
        <v>15.95</v>
      </c>
      <c r="C125">
        <v>1</v>
      </c>
      <c r="D125">
        <v>5</v>
      </c>
      <c r="E125">
        <v>0</v>
      </c>
      <c r="F125">
        <v>0</v>
      </c>
      <c r="G125">
        <v>2</v>
      </c>
    </row>
    <row r="126" spans="1:7" x14ac:dyDescent="0.25">
      <c r="A126">
        <v>2</v>
      </c>
      <c r="B126">
        <v>12.48</v>
      </c>
      <c r="C126">
        <v>1</v>
      </c>
      <c r="D126">
        <v>5</v>
      </c>
      <c r="E126">
        <v>0</v>
      </c>
      <c r="F126">
        <v>0</v>
      </c>
      <c r="G126">
        <v>2.52</v>
      </c>
    </row>
    <row r="127" spans="1:7" x14ac:dyDescent="0.25">
      <c r="A127">
        <v>6</v>
      </c>
      <c r="B127">
        <v>29.8</v>
      </c>
      <c r="C127">
        <v>1</v>
      </c>
      <c r="D127">
        <v>5</v>
      </c>
      <c r="E127">
        <v>0</v>
      </c>
      <c r="F127">
        <v>0</v>
      </c>
      <c r="G127">
        <v>4.2</v>
      </c>
    </row>
    <row r="128" spans="1:7" x14ac:dyDescent="0.25">
      <c r="A128">
        <v>2</v>
      </c>
      <c r="B128">
        <v>8.52</v>
      </c>
      <c r="C128">
        <v>1</v>
      </c>
      <c r="D128">
        <v>5</v>
      </c>
      <c r="E128">
        <v>0</v>
      </c>
      <c r="F128">
        <v>0</v>
      </c>
      <c r="G128">
        <v>1.48</v>
      </c>
    </row>
    <row r="129" spans="1:7" x14ac:dyDescent="0.25">
      <c r="A129">
        <v>2</v>
      </c>
      <c r="B129">
        <v>14.52</v>
      </c>
      <c r="C129">
        <v>1</v>
      </c>
      <c r="D129">
        <v>5</v>
      </c>
      <c r="E129">
        <v>0</v>
      </c>
      <c r="F129">
        <v>0</v>
      </c>
      <c r="G129">
        <v>2</v>
      </c>
    </row>
    <row r="130" spans="1:7" x14ac:dyDescent="0.25">
      <c r="A130">
        <v>2</v>
      </c>
      <c r="B130">
        <v>11.38</v>
      </c>
      <c r="C130">
        <v>1</v>
      </c>
      <c r="D130">
        <v>5</v>
      </c>
      <c r="E130">
        <v>0</v>
      </c>
      <c r="F130">
        <v>0</v>
      </c>
      <c r="G130">
        <v>2</v>
      </c>
    </row>
    <row r="131" spans="1:7" x14ac:dyDescent="0.25">
      <c r="A131">
        <v>3</v>
      </c>
      <c r="B131">
        <v>22.82</v>
      </c>
      <c r="C131">
        <v>1</v>
      </c>
      <c r="D131">
        <v>5</v>
      </c>
      <c r="E131">
        <v>0</v>
      </c>
      <c r="F131">
        <v>0</v>
      </c>
      <c r="G131">
        <v>2.1800000000000002</v>
      </c>
    </row>
    <row r="132" spans="1:7" x14ac:dyDescent="0.25">
      <c r="A132">
        <v>2</v>
      </c>
      <c r="B132">
        <v>19.079999999999998</v>
      </c>
      <c r="C132">
        <v>1</v>
      </c>
      <c r="D132">
        <v>5</v>
      </c>
      <c r="E132">
        <v>0</v>
      </c>
      <c r="F132">
        <v>0</v>
      </c>
      <c r="G132">
        <v>1.5</v>
      </c>
    </row>
    <row r="133" spans="1:7" x14ac:dyDescent="0.25">
      <c r="A133">
        <v>2</v>
      </c>
      <c r="B133">
        <v>20.27</v>
      </c>
      <c r="C133">
        <v>1</v>
      </c>
      <c r="D133">
        <v>5</v>
      </c>
      <c r="E133">
        <v>0</v>
      </c>
      <c r="F133">
        <v>0</v>
      </c>
      <c r="G133">
        <v>2.83</v>
      </c>
    </row>
    <row r="134" spans="1:7" x14ac:dyDescent="0.25">
      <c r="A134">
        <v>2</v>
      </c>
      <c r="B134">
        <v>11.17</v>
      </c>
      <c r="C134">
        <v>1</v>
      </c>
      <c r="D134">
        <v>5</v>
      </c>
      <c r="E134">
        <v>0</v>
      </c>
      <c r="F134">
        <v>0</v>
      </c>
      <c r="G134">
        <v>1.5</v>
      </c>
    </row>
    <row r="135" spans="1:7" x14ac:dyDescent="0.25">
      <c r="A135">
        <v>2</v>
      </c>
      <c r="B135">
        <v>12.26</v>
      </c>
      <c r="C135">
        <v>1</v>
      </c>
      <c r="D135">
        <v>5</v>
      </c>
      <c r="E135">
        <v>0</v>
      </c>
      <c r="F135">
        <v>0</v>
      </c>
      <c r="G135">
        <v>2</v>
      </c>
    </row>
    <row r="136" spans="1:7" x14ac:dyDescent="0.25">
      <c r="A136">
        <v>2</v>
      </c>
      <c r="B136">
        <v>18.260000000000002</v>
      </c>
      <c r="C136">
        <v>1</v>
      </c>
      <c r="D136">
        <v>5</v>
      </c>
      <c r="E136">
        <v>0</v>
      </c>
      <c r="F136">
        <v>0</v>
      </c>
      <c r="G136">
        <v>3.25</v>
      </c>
    </row>
    <row r="137" spans="1:7" x14ac:dyDescent="0.25">
      <c r="A137">
        <v>2</v>
      </c>
      <c r="B137">
        <v>8.51</v>
      </c>
      <c r="C137">
        <v>1</v>
      </c>
      <c r="D137">
        <v>5</v>
      </c>
      <c r="E137">
        <v>0</v>
      </c>
      <c r="F137">
        <v>0</v>
      </c>
      <c r="G137">
        <v>1.25</v>
      </c>
    </row>
    <row r="138" spans="1:7" x14ac:dyDescent="0.25">
      <c r="A138">
        <v>2</v>
      </c>
      <c r="B138">
        <v>10.33</v>
      </c>
      <c r="C138">
        <v>1</v>
      </c>
      <c r="D138">
        <v>5</v>
      </c>
      <c r="E138">
        <v>0</v>
      </c>
      <c r="F138">
        <v>0</v>
      </c>
      <c r="G138">
        <v>2</v>
      </c>
    </row>
    <row r="139" spans="1:7" x14ac:dyDescent="0.25">
      <c r="A139">
        <v>2</v>
      </c>
      <c r="B139">
        <v>14.15</v>
      </c>
      <c r="C139">
        <v>1</v>
      </c>
      <c r="D139">
        <v>5</v>
      </c>
      <c r="E139">
        <v>0</v>
      </c>
      <c r="F139">
        <v>0</v>
      </c>
      <c r="G139">
        <v>2</v>
      </c>
    </row>
    <row r="140" spans="1:7" x14ac:dyDescent="0.25">
      <c r="A140">
        <v>2</v>
      </c>
      <c r="B140">
        <v>16</v>
      </c>
      <c r="C140">
        <v>1</v>
      </c>
      <c r="D140">
        <v>5</v>
      </c>
      <c r="E140">
        <v>0</v>
      </c>
      <c r="F140">
        <v>1</v>
      </c>
      <c r="G140">
        <v>2</v>
      </c>
    </row>
    <row r="141" spans="1:7" x14ac:dyDescent="0.25">
      <c r="A141">
        <v>2</v>
      </c>
      <c r="B141">
        <v>13.16</v>
      </c>
      <c r="C141">
        <v>1</v>
      </c>
      <c r="D141">
        <v>5</v>
      </c>
      <c r="E141">
        <v>0</v>
      </c>
      <c r="F141">
        <v>0</v>
      </c>
      <c r="G141">
        <v>2.75</v>
      </c>
    </row>
    <row r="142" spans="1:7" x14ac:dyDescent="0.25">
      <c r="A142">
        <v>2</v>
      </c>
      <c r="B142">
        <v>17.47</v>
      </c>
      <c r="C142">
        <v>1</v>
      </c>
      <c r="D142">
        <v>5</v>
      </c>
      <c r="E142">
        <v>0</v>
      </c>
      <c r="F142">
        <v>0</v>
      </c>
      <c r="G142">
        <v>3.5</v>
      </c>
    </row>
    <row r="143" spans="1:7" x14ac:dyDescent="0.25">
      <c r="A143">
        <v>6</v>
      </c>
      <c r="B143">
        <v>34.299999999999997</v>
      </c>
      <c r="C143">
        <v>1</v>
      </c>
      <c r="D143">
        <v>5</v>
      </c>
      <c r="E143">
        <v>0</v>
      </c>
      <c r="F143">
        <v>0</v>
      </c>
      <c r="G143">
        <v>6.7</v>
      </c>
    </row>
    <row r="144" spans="1:7" x14ac:dyDescent="0.25">
      <c r="A144">
        <v>5</v>
      </c>
      <c r="B144">
        <v>41.19</v>
      </c>
      <c r="C144">
        <v>1</v>
      </c>
      <c r="D144">
        <v>5</v>
      </c>
      <c r="E144">
        <v>0</v>
      </c>
      <c r="F144">
        <v>0</v>
      </c>
      <c r="G144">
        <v>5</v>
      </c>
    </row>
    <row r="145" spans="1:7" x14ac:dyDescent="0.25">
      <c r="A145">
        <v>6</v>
      </c>
      <c r="B145">
        <v>27.05</v>
      </c>
      <c r="C145">
        <v>1</v>
      </c>
      <c r="D145">
        <v>5</v>
      </c>
      <c r="E145">
        <v>0</v>
      </c>
      <c r="F145">
        <v>0</v>
      </c>
      <c r="G145">
        <v>5</v>
      </c>
    </row>
    <row r="146" spans="1:7" x14ac:dyDescent="0.25">
      <c r="A146">
        <v>2</v>
      </c>
      <c r="B146">
        <v>16.43</v>
      </c>
      <c r="C146">
        <v>1</v>
      </c>
      <c r="D146">
        <v>5</v>
      </c>
      <c r="E146">
        <v>0</v>
      </c>
      <c r="F146">
        <v>0</v>
      </c>
      <c r="G146">
        <v>2.2999999999999998</v>
      </c>
    </row>
    <row r="147" spans="1:7" x14ac:dyDescent="0.25">
      <c r="A147">
        <v>2</v>
      </c>
      <c r="B147">
        <v>8.35</v>
      </c>
      <c r="C147">
        <v>1</v>
      </c>
      <c r="D147">
        <v>5</v>
      </c>
      <c r="E147">
        <v>0</v>
      </c>
      <c r="F147">
        <v>0</v>
      </c>
      <c r="G147">
        <v>1.5</v>
      </c>
    </row>
    <row r="148" spans="1:7" x14ac:dyDescent="0.25">
      <c r="A148">
        <v>3</v>
      </c>
      <c r="B148">
        <v>18.64</v>
      </c>
      <c r="C148">
        <v>1</v>
      </c>
      <c r="D148">
        <v>5</v>
      </c>
      <c r="E148">
        <v>0</v>
      </c>
      <c r="F148">
        <v>0</v>
      </c>
      <c r="G148">
        <v>1.36</v>
      </c>
    </row>
    <row r="149" spans="1:7" x14ac:dyDescent="0.25">
      <c r="A149">
        <v>2</v>
      </c>
      <c r="B149">
        <v>11.87</v>
      </c>
      <c r="C149">
        <v>1</v>
      </c>
      <c r="D149">
        <v>5</v>
      </c>
      <c r="E149">
        <v>0</v>
      </c>
      <c r="F149">
        <v>0</v>
      </c>
      <c r="G149">
        <v>1.63</v>
      </c>
    </row>
    <row r="150" spans="1:7" x14ac:dyDescent="0.25">
      <c r="A150">
        <v>2</v>
      </c>
      <c r="B150">
        <v>9.7799999999999994</v>
      </c>
      <c r="C150">
        <v>1</v>
      </c>
      <c r="D150">
        <v>5</v>
      </c>
      <c r="E150">
        <v>0</v>
      </c>
      <c r="F150">
        <v>0</v>
      </c>
      <c r="G150">
        <v>1.73</v>
      </c>
    </row>
    <row r="151" spans="1:7" x14ac:dyDescent="0.25">
      <c r="A151">
        <v>2</v>
      </c>
      <c r="B151">
        <v>7.51</v>
      </c>
      <c r="C151">
        <v>1</v>
      </c>
      <c r="D151">
        <v>5</v>
      </c>
      <c r="E151">
        <v>0</v>
      </c>
      <c r="F151">
        <v>0</v>
      </c>
      <c r="G151">
        <v>2</v>
      </c>
    </row>
    <row r="152" spans="1:7" x14ac:dyDescent="0.25">
      <c r="A152">
        <v>2</v>
      </c>
      <c r="B152">
        <v>14.07</v>
      </c>
      <c r="C152">
        <v>1</v>
      </c>
      <c r="D152">
        <v>0</v>
      </c>
      <c r="E152">
        <v>1</v>
      </c>
      <c r="F152">
        <v>0</v>
      </c>
      <c r="G152">
        <v>2.5</v>
      </c>
    </row>
    <row r="153" spans="1:7" x14ac:dyDescent="0.25">
      <c r="A153">
        <v>2</v>
      </c>
      <c r="B153">
        <v>13.13</v>
      </c>
      <c r="C153">
        <v>1</v>
      </c>
      <c r="D153">
        <v>0</v>
      </c>
      <c r="E153">
        <v>1</v>
      </c>
      <c r="F153">
        <v>0</v>
      </c>
      <c r="G153">
        <v>2</v>
      </c>
    </row>
    <row r="154" spans="1:7" x14ac:dyDescent="0.25">
      <c r="A154">
        <v>3</v>
      </c>
      <c r="B154">
        <v>17.260000000000002</v>
      </c>
      <c r="C154">
        <v>1</v>
      </c>
      <c r="D154">
        <v>0</v>
      </c>
      <c r="E154">
        <v>1</v>
      </c>
      <c r="F154">
        <v>0</v>
      </c>
      <c r="G154">
        <v>2.74</v>
      </c>
    </row>
    <row r="155" spans="1:7" x14ac:dyDescent="0.25">
      <c r="A155">
        <v>4</v>
      </c>
      <c r="B155">
        <v>24.55</v>
      </c>
      <c r="C155">
        <v>1</v>
      </c>
      <c r="D155">
        <v>0</v>
      </c>
      <c r="E155">
        <v>1</v>
      </c>
      <c r="F155">
        <v>0</v>
      </c>
      <c r="G155">
        <v>2</v>
      </c>
    </row>
    <row r="156" spans="1:7" x14ac:dyDescent="0.25">
      <c r="A156">
        <v>4</v>
      </c>
      <c r="B156">
        <v>19.77</v>
      </c>
      <c r="C156">
        <v>1</v>
      </c>
      <c r="D156">
        <v>0</v>
      </c>
      <c r="E156">
        <v>1</v>
      </c>
      <c r="F156">
        <v>0</v>
      </c>
      <c r="G156">
        <v>2</v>
      </c>
    </row>
    <row r="157" spans="1:7" x14ac:dyDescent="0.25">
      <c r="A157">
        <v>5</v>
      </c>
      <c r="B157">
        <v>29.85</v>
      </c>
      <c r="C157">
        <v>1</v>
      </c>
      <c r="D157">
        <v>0</v>
      </c>
      <c r="E157">
        <v>1</v>
      </c>
      <c r="F157">
        <v>0</v>
      </c>
      <c r="G157">
        <v>5.14</v>
      </c>
    </row>
    <row r="158" spans="1:7" x14ac:dyDescent="0.25">
      <c r="A158">
        <v>6</v>
      </c>
      <c r="B158">
        <v>48.17</v>
      </c>
      <c r="C158">
        <v>1</v>
      </c>
      <c r="D158">
        <v>0</v>
      </c>
      <c r="E158">
        <v>1</v>
      </c>
      <c r="F158">
        <v>0</v>
      </c>
      <c r="G158">
        <v>5</v>
      </c>
    </row>
    <row r="159" spans="1:7" x14ac:dyDescent="0.25">
      <c r="A159">
        <v>4</v>
      </c>
      <c r="B159">
        <v>25</v>
      </c>
      <c r="C159">
        <v>1</v>
      </c>
      <c r="D159">
        <v>0</v>
      </c>
      <c r="E159">
        <v>1</v>
      </c>
      <c r="F159">
        <v>0</v>
      </c>
      <c r="G159">
        <v>3.75</v>
      </c>
    </row>
    <row r="160" spans="1:7" x14ac:dyDescent="0.25">
      <c r="A160">
        <v>2</v>
      </c>
      <c r="B160">
        <v>13.39</v>
      </c>
      <c r="C160">
        <v>1</v>
      </c>
      <c r="D160">
        <v>0</v>
      </c>
      <c r="E160">
        <v>1</v>
      </c>
      <c r="F160">
        <v>0</v>
      </c>
      <c r="G160">
        <v>2.61</v>
      </c>
    </row>
    <row r="161" spans="1:7" x14ac:dyDescent="0.25">
      <c r="A161">
        <v>4</v>
      </c>
      <c r="B161">
        <v>16.489999999999998</v>
      </c>
      <c r="C161">
        <v>1</v>
      </c>
      <c r="D161">
        <v>0</v>
      </c>
      <c r="E161">
        <v>1</v>
      </c>
      <c r="F161">
        <v>0</v>
      </c>
      <c r="G161">
        <v>2</v>
      </c>
    </row>
    <row r="162" spans="1:7" x14ac:dyDescent="0.25">
      <c r="A162">
        <v>4</v>
      </c>
      <c r="B162">
        <v>21.5</v>
      </c>
      <c r="C162">
        <v>1</v>
      </c>
      <c r="D162">
        <v>0</v>
      </c>
      <c r="E162">
        <v>1</v>
      </c>
      <c r="F162">
        <v>0</v>
      </c>
      <c r="G162">
        <v>3.5</v>
      </c>
    </row>
    <row r="163" spans="1:7" x14ac:dyDescent="0.25">
      <c r="A163">
        <v>2</v>
      </c>
      <c r="B163">
        <v>12.66</v>
      </c>
      <c r="C163">
        <v>1</v>
      </c>
      <c r="D163">
        <v>0</v>
      </c>
      <c r="E163">
        <v>1</v>
      </c>
      <c r="F163">
        <v>0</v>
      </c>
      <c r="G163">
        <v>2.5</v>
      </c>
    </row>
    <row r="164" spans="1:7" x14ac:dyDescent="0.25">
      <c r="A164">
        <v>3</v>
      </c>
      <c r="B164">
        <v>16.21</v>
      </c>
      <c r="C164">
        <v>1</v>
      </c>
      <c r="D164">
        <v>0</v>
      </c>
      <c r="E164">
        <v>1</v>
      </c>
      <c r="F164">
        <v>0</v>
      </c>
      <c r="G164">
        <v>2</v>
      </c>
    </row>
    <row r="165" spans="1:7" x14ac:dyDescent="0.25">
      <c r="A165">
        <v>2</v>
      </c>
      <c r="B165">
        <v>13.81</v>
      </c>
      <c r="C165">
        <v>1</v>
      </c>
      <c r="D165">
        <v>0</v>
      </c>
      <c r="E165">
        <v>1</v>
      </c>
      <c r="F165">
        <v>0</v>
      </c>
      <c r="G165">
        <v>2</v>
      </c>
    </row>
    <row r="166" spans="1:7" x14ac:dyDescent="0.25">
      <c r="A166">
        <v>2</v>
      </c>
      <c r="B166">
        <v>17.510000000000002</v>
      </c>
      <c r="C166">
        <v>1</v>
      </c>
      <c r="D166">
        <v>0</v>
      </c>
      <c r="E166">
        <v>1</v>
      </c>
      <c r="F166">
        <v>1</v>
      </c>
      <c r="G166">
        <v>3</v>
      </c>
    </row>
    <row r="167" spans="1:7" x14ac:dyDescent="0.25">
      <c r="A167">
        <v>3</v>
      </c>
      <c r="B167">
        <v>24.52</v>
      </c>
      <c r="C167">
        <v>1</v>
      </c>
      <c r="D167">
        <v>0</v>
      </c>
      <c r="E167">
        <v>1</v>
      </c>
      <c r="F167">
        <v>0</v>
      </c>
      <c r="G167">
        <v>3.48</v>
      </c>
    </row>
    <row r="168" spans="1:7" x14ac:dyDescent="0.25">
      <c r="A168">
        <v>2</v>
      </c>
      <c r="B168">
        <v>20.76</v>
      </c>
      <c r="C168">
        <v>1</v>
      </c>
      <c r="D168">
        <v>0</v>
      </c>
      <c r="E168">
        <v>1</v>
      </c>
      <c r="F168">
        <v>0</v>
      </c>
      <c r="G168">
        <v>2.2400000000000002</v>
      </c>
    </row>
    <row r="169" spans="1:7" x14ac:dyDescent="0.25">
      <c r="A169">
        <v>4</v>
      </c>
      <c r="B169">
        <v>31.71</v>
      </c>
      <c r="C169">
        <v>1</v>
      </c>
      <c r="D169">
        <v>0</v>
      </c>
      <c r="E169">
        <v>1</v>
      </c>
      <c r="F169">
        <v>0</v>
      </c>
      <c r="G169">
        <v>4.5</v>
      </c>
    </row>
    <row r="170" spans="1:7" x14ac:dyDescent="0.25">
      <c r="A170">
        <v>2</v>
      </c>
      <c r="B170">
        <v>10.59</v>
      </c>
      <c r="C170">
        <v>1</v>
      </c>
      <c r="D170">
        <v>7</v>
      </c>
      <c r="E170">
        <v>1</v>
      </c>
      <c r="F170">
        <v>1</v>
      </c>
      <c r="G170">
        <v>1.61</v>
      </c>
    </row>
    <row r="171" spans="1:7" x14ac:dyDescent="0.25">
      <c r="A171">
        <v>2</v>
      </c>
      <c r="B171">
        <v>10.63</v>
      </c>
      <c r="C171">
        <v>1</v>
      </c>
      <c r="D171">
        <v>7</v>
      </c>
      <c r="E171">
        <v>1</v>
      </c>
      <c r="F171">
        <v>1</v>
      </c>
      <c r="G171">
        <v>2</v>
      </c>
    </row>
    <row r="172" spans="1:7" x14ac:dyDescent="0.25">
      <c r="A172">
        <v>3</v>
      </c>
      <c r="B172">
        <v>50.81</v>
      </c>
      <c r="C172">
        <v>1</v>
      </c>
      <c r="D172">
        <v>7</v>
      </c>
      <c r="E172">
        <v>1</v>
      </c>
      <c r="F172">
        <v>1</v>
      </c>
      <c r="G172">
        <v>10</v>
      </c>
    </row>
    <row r="173" spans="1:7" x14ac:dyDescent="0.25">
      <c r="A173">
        <v>2</v>
      </c>
      <c r="B173">
        <v>15.81</v>
      </c>
      <c r="C173">
        <v>1</v>
      </c>
      <c r="D173">
        <v>7</v>
      </c>
      <c r="E173">
        <v>1</v>
      </c>
      <c r="F173">
        <v>1</v>
      </c>
      <c r="G173">
        <v>3.16</v>
      </c>
    </row>
    <row r="174" spans="1:7" x14ac:dyDescent="0.25">
      <c r="A174">
        <v>2</v>
      </c>
      <c r="B174">
        <v>7.25</v>
      </c>
      <c r="C174">
        <v>1</v>
      </c>
      <c r="D174">
        <v>0</v>
      </c>
      <c r="E174">
        <v>1</v>
      </c>
      <c r="F174">
        <v>1</v>
      </c>
      <c r="G174">
        <v>5.15</v>
      </c>
    </row>
    <row r="175" spans="1:7" x14ac:dyDescent="0.25">
      <c r="A175">
        <v>2</v>
      </c>
      <c r="B175">
        <v>31.85</v>
      </c>
      <c r="C175">
        <v>1</v>
      </c>
      <c r="D175">
        <v>0</v>
      </c>
      <c r="E175">
        <v>1</v>
      </c>
      <c r="F175">
        <v>1</v>
      </c>
      <c r="G175">
        <v>3.18</v>
      </c>
    </row>
    <row r="176" spans="1:7" x14ac:dyDescent="0.25">
      <c r="A176">
        <v>2</v>
      </c>
      <c r="B176">
        <v>16.82</v>
      </c>
      <c r="C176">
        <v>1</v>
      </c>
      <c r="D176">
        <v>0</v>
      </c>
      <c r="E176">
        <v>1</v>
      </c>
      <c r="F176">
        <v>1</v>
      </c>
      <c r="G176">
        <v>4</v>
      </c>
    </row>
    <row r="177" spans="1:7" x14ac:dyDescent="0.25">
      <c r="A177">
        <v>2</v>
      </c>
      <c r="B177">
        <v>32.9</v>
      </c>
      <c r="C177">
        <v>1</v>
      </c>
      <c r="D177">
        <v>0</v>
      </c>
      <c r="E177">
        <v>1</v>
      </c>
      <c r="F177">
        <v>1</v>
      </c>
      <c r="G177">
        <v>3.11</v>
      </c>
    </row>
    <row r="178" spans="1:7" x14ac:dyDescent="0.25">
      <c r="A178">
        <v>2</v>
      </c>
      <c r="B178">
        <v>17.89</v>
      </c>
      <c r="C178">
        <v>1</v>
      </c>
      <c r="D178">
        <v>0</v>
      </c>
      <c r="E178">
        <v>1</v>
      </c>
      <c r="F178">
        <v>1</v>
      </c>
      <c r="G178">
        <v>2</v>
      </c>
    </row>
    <row r="179" spans="1:7" x14ac:dyDescent="0.25">
      <c r="A179">
        <v>2</v>
      </c>
      <c r="B179">
        <v>14.48</v>
      </c>
      <c r="C179">
        <v>1</v>
      </c>
      <c r="D179">
        <v>0</v>
      </c>
      <c r="E179">
        <v>1</v>
      </c>
      <c r="F179">
        <v>1</v>
      </c>
      <c r="G179">
        <v>2</v>
      </c>
    </row>
    <row r="180" spans="1:7" x14ac:dyDescent="0.25">
      <c r="A180">
        <v>2</v>
      </c>
      <c r="B180">
        <v>9.6</v>
      </c>
      <c r="C180">
        <v>1</v>
      </c>
      <c r="D180">
        <v>0</v>
      </c>
      <c r="E180">
        <v>1</v>
      </c>
      <c r="F180">
        <v>1</v>
      </c>
      <c r="G180">
        <v>4</v>
      </c>
    </row>
    <row r="181" spans="1:7" x14ac:dyDescent="0.25">
      <c r="A181">
        <v>2</v>
      </c>
      <c r="B181">
        <v>34.630000000000003</v>
      </c>
      <c r="C181">
        <v>1</v>
      </c>
      <c r="D181">
        <v>0</v>
      </c>
      <c r="E181">
        <v>1</v>
      </c>
      <c r="F181">
        <v>1</v>
      </c>
      <c r="G181">
        <v>3.55</v>
      </c>
    </row>
    <row r="182" spans="1:7" x14ac:dyDescent="0.25">
      <c r="A182">
        <v>4</v>
      </c>
      <c r="B182">
        <v>34.65</v>
      </c>
      <c r="C182">
        <v>1</v>
      </c>
      <c r="D182">
        <v>0</v>
      </c>
      <c r="E182">
        <v>1</v>
      </c>
      <c r="F182">
        <v>1</v>
      </c>
      <c r="G182">
        <v>3.68</v>
      </c>
    </row>
    <row r="183" spans="1:7" x14ac:dyDescent="0.25">
      <c r="A183">
        <v>2</v>
      </c>
      <c r="B183">
        <v>23.33</v>
      </c>
      <c r="C183">
        <v>1</v>
      </c>
      <c r="D183">
        <v>0</v>
      </c>
      <c r="E183">
        <v>1</v>
      </c>
      <c r="F183">
        <v>1</v>
      </c>
      <c r="G183">
        <v>5.65</v>
      </c>
    </row>
    <row r="184" spans="1:7" x14ac:dyDescent="0.25">
      <c r="A184">
        <v>3</v>
      </c>
      <c r="B184">
        <v>45.35</v>
      </c>
      <c r="C184">
        <v>1</v>
      </c>
      <c r="D184">
        <v>0</v>
      </c>
      <c r="E184">
        <v>1</v>
      </c>
      <c r="F184">
        <v>1</v>
      </c>
      <c r="G184">
        <v>3.5</v>
      </c>
    </row>
    <row r="185" spans="1:7" x14ac:dyDescent="0.25">
      <c r="A185">
        <v>4</v>
      </c>
      <c r="B185">
        <v>23.17</v>
      </c>
      <c r="C185">
        <v>1</v>
      </c>
      <c r="D185">
        <v>0</v>
      </c>
      <c r="E185">
        <v>1</v>
      </c>
      <c r="F185">
        <v>1</v>
      </c>
      <c r="G185">
        <v>6.5</v>
      </c>
    </row>
    <row r="186" spans="1:7" x14ac:dyDescent="0.25">
      <c r="A186">
        <v>2</v>
      </c>
      <c r="B186">
        <v>40.549999999999997</v>
      </c>
      <c r="C186">
        <v>1</v>
      </c>
      <c r="D186">
        <v>0</v>
      </c>
      <c r="E186">
        <v>1</v>
      </c>
      <c r="F186">
        <v>1</v>
      </c>
      <c r="G186">
        <v>3</v>
      </c>
    </row>
    <row r="187" spans="1:7" x14ac:dyDescent="0.25">
      <c r="A187">
        <v>5</v>
      </c>
      <c r="B187">
        <v>20.69</v>
      </c>
      <c r="C187">
        <v>1</v>
      </c>
      <c r="D187">
        <v>0</v>
      </c>
      <c r="E187">
        <v>1</v>
      </c>
      <c r="F187">
        <v>0</v>
      </c>
      <c r="G187">
        <v>5</v>
      </c>
    </row>
    <row r="188" spans="1:7" x14ac:dyDescent="0.25">
      <c r="A188">
        <v>3</v>
      </c>
      <c r="B188">
        <v>20.9</v>
      </c>
      <c r="C188">
        <v>1</v>
      </c>
      <c r="D188">
        <v>0</v>
      </c>
      <c r="E188">
        <v>1</v>
      </c>
      <c r="F188">
        <v>1</v>
      </c>
      <c r="G188">
        <v>3.5</v>
      </c>
    </row>
    <row r="189" spans="1:7" x14ac:dyDescent="0.25">
      <c r="A189">
        <v>5</v>
      </c>
      <c r="B189">
        <v>30.46</v>
      </c>
      <c r="C189">
        <v>1</v>
      </c>
      <c r="D189">
        <v>0</v>
      </c>
      <c r="E189">
        <v>1</v>
      </c>
      <c r="F189">
        <v>1</v>
      </c>
      <c r="G189">
        <v>2</v>
      </c>
    </row>
    <row r="190" spans="1:7" x14ac:dyDescent="0.25">
      <c r="A190">
        <v>3</v>
      </c>
      <c r="B190">
        <v>18.149999999999999</v>
      </c>
      <c r="C190">
        <v>1</v>
      </c>
      <c r="D190">
        <v>0</v>
      </c>
      <c r="E190">
        <v>1</v>
      </c>
      <c r="F190">
        <v>1</v>
      </c>
      <c r="G190">
        <v>3.5</v>
      </c>
    </row>
    <row r="191" spans="1:7" x14ac:dyDescent="0.25">
      <c r="A191">
        <v>3</v>
      </c>
      <c r="B191">
        <v>23.1</v>
      </c>
      <c r="C191">
        <v>1</v>
      </c>
      <c r="D191">
        <v>0</v>
      </c>
      <c r="E191">
        <v>1</v>
      </c>
      <c r="F191">
        <v>1</v>
      </c>
      <c r="G191">
        <v>4</v>
      </c>
    </row>
    <row r="192" spans="1:7" x14ac:dyDescent="0.25">
      <c r="A192">
        <v>2</v>
      </c>
      <c r="B192">
        <v>15.69</v>
      </c>
      <c r="C192">
        <v>1</v>
      </c>
      <c r="D192">
        <v>0</v>
      </c>
      <c r="E192">
        <v>1</v>
      </c>
      <c r="F192">
        <v>1</v>
      </c>
      <c r="G192">
        <v>1.5</v>
      </c>
    </row>
    <row r="193" spans="1:7" x14ac:dyDescent="0.25">
      <c r="A193">
        <v>2</v>
      </c>
      <c r="B193">
        <v>19.809999999999999</v>
      </c>
      <c r="C193">
        <v>1</v>
      </c>
      <c r="D193">
        <v>5</v>
      </c>
      <c r="E193">
        <v>0</v>
      </c>
      <c r="F193">
        <v>1</v>
      </c>
      <c r="G193">
        <v>4.1900000000000004</v>
      </c>
    </row>
    <row r="194" spans="1:7" x14ac:dyDescent="0.25">
      <c r="A194">
        <v>2</v>
      </c>
      <c r="B194">
        <v>28.44</v>
      </c>
      <c r="C194">
        <v>1</v>
      </c>
      <c r="D194">
        <v>5</v>
      </c>
      <c r="E194">
        <v>0</v>
      </c>
      <c r="F194">
        <v>1</v>
      </c>
      <c r="G194">
        <v>2.56</v>
      </c>
    </row>
    <row r="195" spans="1:7" x14ac:dyDescent="0.25">
      <c r="A195">
        <v>2</v>
      </c>
      <c r="B195">
        <v>15.48</v>
      </c>
      <c r="C195">
        <v>1</v>
      </c>
      <c r="D195">
        <v>5</v>
      </c>
      <c r="E195">
        <v>0</v>
      </c>
      <c r="F195">
        <v>1</v>
      </c>
      <c r="G195">
        <v>2.02</v>
      </c>
    </row>
    <row r="196" spans="1:7" x14ac:dyDescent="0.25">
      <c r="A196">
        <v>2</v>
      </c>
      <c r="B196">
        <v>16.579999999999998</v>
      </c>
      <c r="C196">
        <v>1</v>
      </c>
      <c r="D196">
        <v>5</v>
      </c>
      <c r="E196">
        <v>0</v>
      </c>
      <c r="F196">
        <v>1</v>
      </c>
      <c r="G196">
        <v>4</v>
      </c>
    </row>
    <row r="197" spans="1:7" x14ac:dyDescent="0.25">
      <c r="A197">
        <v>2</v>
      </c>
      <c r="B197">
        <v>7.56</v>
      </c>
      <c r="C197">
        <v>1</v>
      </c>
      <c r="D197">
        <v>5</v>
      </c>
      <c r="E197">
        <v>0</v>
      </c>
      <c r="F197">
        <v>0</v>
      </c>
      <c r="G197">
        <v>1.44</v>
      </c>
    </row>
    <row r="198" spans="1:7" x14ac:dyDescent="0.25">
      <c r="A198">
        <v>2</v>
      </c>
      <c r="B198">
        <v>10.34</v>
      </c>
      <c r="C198">
        <v>1</v>
      </c>
      <c r="D198">
        <v>5</v>
      </c>
      <c r="E198">
        <v>0</v>
      </c>
      <c r="F198">
        <v>1</v>
      </c>
      <c r="G198">
        <v>2</v>
      </c>
    </row>
    <row r="199" spans="1:7" x14ac:dyDescent="0.25">
      <c r="A199">
        <v>4</v>
      </c>
      <c r="B199">
        <v>43.11</v>
      </c>
      <c r="C199">
        <v>1</v>
      </c>
      <c r="D199">
        <v>5</v>
      </c>
      <c r="E199">
        <v>0</v>
      </c>
      <c r="F199">
        <v>1</v>
      </c>
      <c r="G199">
        <v>5</v>
      </c>
    </row>
    <row r="200" spans="1:7" x14ac:dyDescent="0.25">
      <c r="A200">
        <v>2</v>
      </c>
      <c r="B200">
        <v>13</v>
      </c>
      <c r="C200">
        <v>1</v>
      </c>
      <c r="D200">
        <v>5</v>
      </c>
      <c r="E200">
        <v>0</v>
      </c>
      <c r="F200">
        <v>1</v>
      </c>
      <c r="G200">
        <v>2</v>
      </c>
    </row>
    <row r="201" spans="1:7" x14ac:dyDescent="0.25">
      <c r="A201">
        <v>2</v>
      </c>
      <c r="B201">
        <v>13.51</v>
      </c>
      <c r="C201">
        <v>1</v>
      </c>
      <c r="D201">
        <v>5</v>
      </c>
      <c r="E201">
        <v>0</v>
      </c>
      <c r="F201">
        <v>1</v>
      </c>
      <c r="G201">
        <v>2</v>
      </c>
    </row>
    <row r="202" spans="1:7" x14ac:dyDescent="0.25">
      <c r="A202">
        <v>3</v>
      </c>
      <c r="B202">
        <v>18.71</v>
      </c>
      <c r="C202">
        <v>1</v>
      </c>
      <c r="D202">
        <v>5</v>
      </c>
      <c r="E202">
        <v>0</v>
      </c>
      <c r="F202">
        <v>1</v>
      </c>
      <c r="G202">
        <v>4</v>
      </c>
    </row>
    <row r="203" spans="1:7" x14ac:dyDescent="0.25">
      <c r="A203">
        <v>2</v>
      </c>
      <c r="B203">
        <v>12.74</v>
      </c>
      <c r="C203">
        <v>1</v>
      </c>
      <c r="D203">
        <v>5</v>
      </c>
      <c r="E203">
        <v>0</v>
      </c>
      <c r="F203">
        <v>1</v>
      </c>
      <c r="G203">
        <v>2.0099999999999998</v>
      </c>
    </row>
    <row r="204" spans="1:7" x14ac:dyDescent="0.25">
      <c r="A204">
        <v>2</v>
      </c>
      <c r="B204">
        <v>16.399999999999999</v>
      </c>
      <c r="C204">
        <v>1</v>
      </c>
      <c r="D204">
        <v>5</v>
      </c>
      <c r="E204">
        <v>0</v>
      </c>
      <c r="F204">
        <v>1</v>
      </c>
      <c r="G204">
        <v>2.5</v>
      </c>
    </row>
    <row r="205" spans="1:7" x14ac:dyDescent="0.25">
      <c r="A205">
        <v>4</v>
      </c>
      <c r="B205">
        <v>20.53</v>
      </c>
      <c r="C205">
        <v>1</v>
      </c>
      <c r="D205">
        <v>5</v>
      </c>
      <c r="E205">
        <v>0</v>
      </c>
      <c r="F205">
        <v>1</v>
      </c>
      <c r="G205">
        <v>4</v>
      </c>
    </row>
    <row r="206" spans="1:7" x14ac:dyDescent="0.25">
      <c r="A206">
        <v>3</v>
      </c>
      <c r="B206">
        <v>16.47</v>
      </c>
      <c r="C206">
        <v>1</v>
      </c>
      <c r="D206">
        <v>5</v>
      </c>
      <c r="E206">
        <v>0</v>
      </c>
      <c r="F206">
        <v>1</v>
      </c>
      <c r="G206">
        <v>3.23</v>
      </c>
    </row>
    <row r="207" spans="1:7" x14ac:dyDescent="0.25">
      <c r="A207">
        <v>3</v>
      </c>
      <c r="B207">
        <v>26.59</v>
      </c>
      <c r="C207">
        <v>1</v>
      </c>
      <c r="D207">
        <v>7</v>
      </c>
      <c r="E207">
        <v>1</v>
      </c>
      <c r="F207">
        <v>1</v>
      </c>
      <c r="G207">
        <v>3.41</v>
      </c>
    </row>
    <row r="208" spans="1:7" x14ac:dyDescent="0.25">
      <c r="A208">
        <v>4</v>
      </c>
      <c r="B208">
        <v>38.729999999999997</v>
      </c>
      <c r="C208">
        <v>1</v>
      </c>
      <c r="D208">
        <v>7</v>
      </c>
      <c r="E208">
        <v>1</v>
      </c>
      <c r="F208">
        <v>1</v>
      </c>
      <c r="G208">
        <v>3</v>
      </c>
    </row>
    <row r="209" spans="1:7" x14ac:dyDescent="0.25">
      <c r="A209">
        <v>2</v>
      </c>
      <c r="B209">
        <v>24.27</v>
      </c>
      <c r="C209">
        <v>1</v>
      </c>
      <c r="D209">
        <v>7</v>
      </c>
      <c r="E209">
        <v>1</v>
      </c>
      <c r="F209">
        <v>1</v>
      </c>
      <c r="G209">
        <v>2.0299999999999998</v>
      </c>
    </row>
    <row r="210" spans="1:7" x14ac:dyDescent="0.25">
      <c r="A210">
        <v>2</v>
      </c>
      <c r="B210">
        <v>12.76</v>
      </c>
      <c r="C210">
        <v>1</v>
      </c>
      <c r="D210">
        <v>7</v>
      </c>
      <c r="E210">
        <v>1</v>
      </c>
      <c r="F210">
        <v>1</v>
      </c>
      <c r="G210">
        <v>2.23</v>
      </c>
    </row>
    <row r="211" spans="1:7" x14ac:dyDescent="0.25">
      <c r="A211">
        <v>3</v>
      </c>
      <c r="B211">
        <v>30.06</v>
      </c>
      <c r="C211">
        <v>1</v>
      </c>
      <c r="D211">
        <v>7</v>
      </c>
      <c r="E211">
        <v>1</v>
      </c>
      <c r="F211">
        <v>1</v>
      </c>
      <c r="G211">
        <v>2</v>
      </c>
    </row>
    <row r="212" spans="1:7" x14ac:dyDescent="0.25">
      <c r="A212">
        <v>4</v>
      </c>
      <c r="B212">
        <v>25.89</v>
      </c>
      <c r="C212">
        <v>1</v>
      </c>
      <c r="D212">
        <v>7</v>
      </c>
      <c r="E212">
        <v>1</v>
      </c>
      <c r="F212">
        <v>1</v>
      </c>
      <c r="G212">
        <v>5.16</v>
      </c>
    </row>
    <row r="213" spans="1:7" x14ac:dyDescent="0.25">
      <c r="A213">
        <v>4</v>
      </c>
      <c r="B213">
        <v>48.33</v>
      </c>
      <c r="C213">
        <v>1</v>
      </c>
      <c r="D213">
        <v>7</v>
      </c>
      <c r="E213">
        <v>1</v>
      </c>
      <c r="F213">
        <v>0</v>
      </c>
      <c r="G213">
        <v>9</v>
      </c>
    </row>
    <row r="214" spans="1:7" x14ac:dyDescent="0.25">
      <c r="A214">
        <v>2</v>
      </c>
      <c r="B214">
        <v>13.27</v>
      </c>
      <c r="C214">
        <v>1</v>
      </c>
      <c r="D214">
        <v>7</v>
      </c>
      <c r="E214">
        <v>1</v>
      </c>
      <c r="F214">
        <v>1</v>
      </c>
      <c r="G214">
        <v>2.5</v>
      </c>
    </row>
    <row r="215" spans="1:7" x14ac:dyDescent="0.25">
      <c r="A215">
        <v>3</v>
      </c>
      <c r="B215">
        <v>28.17</v>
      </c>
      <c r="C215">
        <v>1</v>
      </c>
      <c r="D215">
        <v>7</v>
      </c>
      <c r="E215">
        <v>1</v>
      </c>
      <c r="F215">
        <v>1</v>
      </c>
      <c r="G215">
        <v>6.5</v>
      </c>
    </row>
    <row r="216" spans="1:7" x14ac:dyDescent="0.25">
      <c r="A216">
        <v>2</v>
      </c>
      <c r="B216">
        <v>12.9</v>
      </c>
      <c r="C216">
        <v>1</v>
      </c>
      <c r="D216">
        <v>7</v>
      </c>
      <c r="E216">
        <v>1</v>
      </c>
      <c r="F216">
        <v>1</v>
      </c>
      <c r="G216">
        <v>1.1000000000000001</v>
      </c>
    </row>
    <row r="217" spans="1:7" x14ac:dyDescent="0.25">
      <c r="A217">
        <v>5</v>
      </c>
      <c r="B217">
        <v>28.15</v>
      </c>
      <c r="C217">
        <v>1</v>
      </c>
      <c r="D217">
        <v>7</v>
      </c>
      <c r="E217">
        <v>1</v>
      </c>
      <c r="F217">
        <v>1</v>
      </c>
      <c r="G217">
        <v>3</v>
      </c>
    </row>
    <row r="218" spans="1:7" x14ac:dyDescent="0.25">
      <c r="A218">
        <v>2</v>
      </c>
      <c r="B218">
        <v>11.59</v>
      </c>
      <c r="C218">
        <v>1</v>
      </c>
      <c r="D218">
        <v>7</v>
      </c>
      <c r="E218">
        <v>1</v>
      </c>
      <c r="F218">
        <v>1</v>
      </c>
      <c r="G218">
        <v>1.5</v>
      </c>
    </row>
    <row r="219" spans="1:7" x14ac:dyDescent="0.25">
      <c r="A219">
        <v>2</v>
      </c>
      <c r="B219">
        <v>7.74</v>
      </c>
      <c r="C219">
        <v>1</v>
      </c>
      <c r="D219">
        <v>7</v>
      </c>
      <c r="E219">
        <v>1</v>
      </c>
      <c r="F219">
        <v>1</v>
      </c>
      <c r="G219">
        <v>1.44</v>
      </c>
    </row>
    <row r="220" spans="1:7" x14ac:dyDescent="0.25">
      <c r="A220">
        <v>4</v>
      </c>
      <c r="B220">
        <v>30.14</v>
      </c>
      <c r="C220">
        <v>1</v>
      </c>
      <c r="D220">
        <v>7</v>
      </c>
      <c r="E220">
        <v>1</v>
      </c>
      <c r="F220">
        <v>1</v>
      </c>
      <c r="G220">
        <v>3.09</v>
      </c>
    </row>
    <row r="221" spans="1:7" x14ac:dyDescent="0.25">
      <c r="A221">
        <v>2</v>
      </c>
      <c r="B221">
        <v>12.16</v>
      </c>
      <c r="C221">
        <v>1</v>
      </c>
      <c r="D221">
        <v>6</v>
      </c>
      <c r="E221">
        <v>0</v>
      </c>
      <c r="F221">
        <v>1</v>
      </c>
      <c r="G221">
        <v>2.2000000000000002</v>
      </c>
    </row>
    <row r="222" spans="1:7" x14ac:dyDescent="0.25">
      <c r="A222">
        <v>2</v>
      </c>
      <c r="B222">
        <v>13.42</v>
      </c>
      <c r="C222">
        <v>1</v>
      </c>
      <c r="D222">
        <v>6</v>
      </c>
      <c r="E222">
        <v>0</v>
      </c>
      <c r="F222">
        <v>1</v>
      </c>
      <c r="G222">
        <v>3.48</v>
      </c>
    </row>
    <row r="223" spans="1:7" x14ac:dyDescent="0.25">
      <c r="A223">
        <v>1</v>
      </c>
      <c r="B223">
        <v>8.58</v>
      </c>
      <c r="C223">
        <v>1</v>
      </c>
      <c r="D223">
        <v>6</v>
      </c>
      <c r="E223">
        <v>0</v>
      </c>
      <c r="F223">
        <v>1</v>
      </c>
      <c r="G223">
        <v>1.92</v>
      </c>
    </row>
    <row r="224" spans="1:7" x14ac:dyDescent="0.25">
      <c r="A224">
        <v>3</v>
      </c>
      <c r="B224">
        <v>15.98</v>
      </c>
      <c r="C224">
        <v>1</v>
      </c>
      <c r="D224">
        <v>6</v>
      </c>
      <c r="E224">
        <v>0</v>
      </c>
      <c r="F224">
        <v>0</v>
      </c>
      <c r="G224">
        <v>3</v>
      </c>
    </row>
    <row r="225" spans="1:7" x14ac:dyDescent="0.25">
      <c r="A225">
        <v>2</v>
      </c>
      <c r="B225">
        <v>13.42</v>
      </c>
      <c r="C225">
        <v>1</v>
      </c>
      <c r="D225">
        <v>6</v>
      </c>
      <c r="E225">
        <v>0</v>
      </c>
      <c r="F225">
        <v>1</v>
      </c>
      <c r="G225">
        <v>1.58</v>
      </c>
    </row>
    <row r="226" spans="1:7" x14ac:dyDescent="0.25">
      <c r="A226">
        <v>2</v>
      </c>
      <c r="B226">
        <v>16.27</v>
      </c>
      <c r="C226">
        <v>1</v>
      </c>
      <c r="D226">
        <v>6</v>
      </c>
      <c r="E226">
        <v>0</v>
      </c>
      <c r="F226">
        <v>1</v>
      </c>
      <c r="G226">
        <v>2.5</v>
      </c>
    </row>
    <row r="227" spans="1:7" x14ac:dyDescent="0.25">
      <c r="A227">
        <v>2</v>
      </c>
      <c r="B227">
        <v>10.09</v>
      </c>
      <c r="C227">
        <v>1</v>
      </c>
      <c r="D227">
        <v>6</v>
      </c>
      <c r="E227">
        <v>0</v>
      </c>
      <c r="F227">
        <v>1</v>
      </c>
      <c r="G227">
        <v>2</v>
      </c>
    </row>
    <row r="228" spans="1:7" x14ac:dyDescent="0.25">
      <c r="A228">
        <v>4</v>
      </c>
      <c r="B228">
        <v>20.45</v>
      </c>
      <c r="C228">
        <v>1</v>
      </c>
      <c r="D228">
        <v>7</v>
      </c>
      <c r="E228">
        <v>1</v>
      </c>
      <c r="F228">
        <v>0</v>
      </c>
      <c r="G228">
        <v>3</v>
      </c>
    </row>
    <row r="229" spans="1:7" x14ac:dyDescent="0.25">
      <c r="A229">
        <v>2</v>
      </c>
      <c r="B229">
        <v>13.28</v>
      </c>
      <c r="C229">
        <v>1</v>
      </c>
      <c r="D229">
        <v>7</v>
      </c>
      <c r="E229">
        <v>1</v>
      </c>
      <c r="F229">
        <v>0</v>
      </c>
      <c r="G229">
        <v>2.72</v>
      </c>
    </row>
    <row r="230" spans="1:7" x14ac:dyDescent="0.25">
      <c r="A230">
        <v>2</v>
      </c>
      <c r="B230">
        <v>22.12</v>
      </c>
      <c r="C230">
        <v>1</v>
      </c>
      <c r="D230">
        <v>7</v>
      </c>
      <c r="E230">
        <v>1</v>
      </c>
      <c r="F230">
        <v>1</v>
      </c>
      <c r="G230">
        <v>2.88</v>
      </c>
    </row>
    <row r="231" spans="1:7" x14ac:dyDescent="0.25">
      <c r="A231">
        <v>4</v>
      </c>
      <c r="B231">
        <v>24.01</v>
      </c>
      <c r="C231">
        <v>1</v>
      </c>
      <c r="D231">
        <v>7</v>
      </c>
      <c r="E231">
        <v>1</v>
      </c>
      <c r="F231">
        <v>1</v>
      </c>
      <c r="G231">
        <v>2</v>
      </c>
    </row>
    <row r="232" spans="1:7" x14ac:dyDescent="0.25">
      <c r="A232">
        <v>3</v>
      </c>
      <c r="B232">
        <v>15.69</v>
      </c>
      <c r="C232">
        <v>1</v>
      </c>
      <c r="D232">
        <v>7</v>
      </c>
      <c r="E232">
        <v>1</v>
      </c>
      <c r="F232">
        <v>1</v>
      </c>
      <c r="G232">
        <v>3</v>
      </c>
    </row>
    <row r="233" spans="1:7" x14ac:dyDescent="0.25">
      <c r="A233">
        <v>2</v>
      </c>
      <c r="B233">
        <v>11.61</v>
      </c>
      <c r="C233">
        <v>1</v>
      </c>
      <c r="D233">
        <v>7</v>
      </c>
      <c r="E233">
        <v>1</v>
      </c>
      <c r="F233">
        <v>0</v>
      </c>
      <c r="G233">
        <v>3.39</v>
      </c>
    </row>
    <row r="234" spans="1:7" x14ac:dyDescent="0.25">
      <c r="A234">
        <v>2</v>
      </c>
      <c r="B234">
        <v>10.77</v>
      </c>
      <c r="C234">
        <v>1</v>
      </c>
      <c r="D234">
        <v>7</v>
      </c>
      <c r="E234">
        <v>1</v>
      </c>
      <c r="F234">
        <v>0</v>
      </c>
      <c r="G234">
        <v>1.47</v>
      </c>
    </row>
    <row r="235" spans="1:7" x14ac:dyDescent="0.25">
      <c r="A235">
        <v>2</v>
      </c>
      <c r="B235">
        <v>15.53</v>
      </c>
      <c r="C235">
        <v>1</v>
      </c>
      <c r="D235">
        <v>7</v>
      </c>
      <c r="E235">
        <v>1</v>
      </c>
      <c r="F235">
        <v>1</v>
      </c>
      <c r="G235">
        <v>3</v>
      </c>
    </row>
    <row r="236" spans="1:7" x14ac:dyDescent="0.25">
      <c r="A236">
        <v>2</v>
      </c>
      <c r="B236">
        <v>10.07</v>
      </c>
      <c r="C236">
        <v>1</v>
      </c>
      <c r="D236">
        <v>7</v>
      </c>
      <c r="E236">
        <v>1</v>
      </c>
      <c r="F236">
        <v>0</v>
      </c>
      <c r="G236">
        <v>1.25</v>
      </c>
    </row>
    <row r="237" spans="1:7" x14ac:dyDescent="0.25">
      <c r="A237">
        <v>2</v>
      </c>
      <c r="B237">
        <v>12.6</v>
      </c>
      <c r="C237">
        <v>1</v>
      </c>
      <c r="D237">
        <v>7</v>
      </c>
      <c r="E237">
        <v>1</v>
      </c>
      <c r="F237">
        <v>1</v>
      </c>
      <c r="G237">
        <v>1</v>
      </c>
    </row>
    <row r="238" spans="1:7" x14ac:dyDescent="0.25">
      <c r="A238">
        <v>2</v>
      </c>
      <c r="B238">
        <v>32.83</v>
      </c>
      <c r="C238">
        <v>1</v>
      </c>
      <c r="D238">
        <v>7</v>
      </c>
      <c r="E238">
        <v>1</v>
      </c>
      <c r="F238">
        <v>1</v>
      </c>
      <c r="G238">
        <v>1.17</v>
      </c>
    </row>
    <row r="239" spans="1:7" x14ac:dyDescent="0.25">
      <c r="A239">
        <v>3</v>
      </c>
      <c r="B239">
        <v>35.83</v>
      </c>
      <c r="C239">
        <v>1</v>
      </c>
      <c r="D239">
        <v>7</v>
      </c>
      <c r="E239">
        <v>1</v>
      </c>
      <c r="F239">
        <v>0</v>
      </c>
      <c r="G239">
        <v>4.67</v>
      </c>
    </row>
    <row r="240" spans="1:7" x14ac:dyDescent="0.25">
      <c r="A240">
        <v>3</v>
      </c>
      <c r="B240">
        <v>29.03</v>
      </c>
      <c r="C240">
        <v>1</v>
      </c>
      <c r="D240">
        <v>7</v>
      </c>
      <c r="E240">
        <v>1</v>
      </c>
      <c r="F240">
        <v>0</v>
      </c>
      <c r="G240">
        <v>5.92</v>
      </c>
    </row>
    <row r="241" spans="1:7" x14ac:dyDescent="0.25">
      <c r="A241">
        <v>2</v>
      </c>
      <c r="B241">
        <v>27.18</v>
      </c>
      <c r="C241">
        <v>1</v>
      </c>
      <c r="D241">
        <v>7</v>
      </c>
      <c r="E241">
        <v>1</v>
      </c>
      <c r="F241">
        <v>1</v>
      </c>
      <c r="G241">
        <v>2</v>
      </c>
    </row>
    <row r="242" spans="1:7" x14ac:dyDescent="0.25">
      <c r="A242">
        <v>2</v>
      </c>
      <c r="B242">
        <v>22.67</v>
      </c>
      <c r="C242">
        <v>1</v>
      </c>
      <c r="D242">
        <v>7</v>
      </c>
      <c r="E242">
        <v>1</v>
      </c>
      <c r="F242">
        <v>1</v>
      </c>
      <c r="G242">
        <v>2</v>
      </c>
    </row>
    <row r="243" spans="1:7" x14ac:dyDescent="0.25">
      <c r="A243">
        <v>2</v>
      </c>
      <c r="B243">
        <v>17.82</v>
      </c>
      <c r="C243">
        <v>1</v>
      </c>
      <c r="D243">
        <v>7</v>
      </c>
      <c r="E243">
        <v>1</v>
      </c>
      <c r="F243">
        <v>0</v>
      </c>
      <c r="G243">
        <v>1.75</v>
      </c>
    </row>
    <row r="244" spans="1:7" x14ac:dyDescent="0.25">
      <c r="A244">
        <v>2</v>
      </c>
      <c r="B244">
        <v>18.78</v>
      </c>
      <c r="C244">
        <v>1</v>
      </c>
      <c r="D244">
        <v>5</v>
      </c>
      <c r="E244">
        <v>1</v>
      </c>
      <c r="F244">
        <v>0</v>
      </c>
      <c r="G244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47EB0B-904D-4A32-AC49-EEE4C902527F}">
  <dimension ref="A1:R244"/>
  <sheetViews>
    <sheetView topLeftCell="A229" workbookViewId="0">
      <selection sqref="A1:A244"/>
    </sheetView>
  </sheetViews>
  <sheetFormatPr defaultColWidth="13.42578125" defaultRowHeight="15" x14ac:dyDescent="0.25"/>
  <cols>
    <col min="11" max="11" width="46" bestFit="1" customWidth="1"/>
  </cols>
  <sheetData>
    <row r="1" spans="1:18" x14ac:dyDescent="0.25">
      <c r="A1" s="3" t="s">
        <v>14</v>
      </c>
      <c r="B1" s="3" t="s">
        <v>13</v>
      </c>
      <c r="C1" s="3" t="s">
        <v>12</v>
      </c>
      <c r="D1" s="3" t="s">
        <v>11</v>
      </c>
      <c r="E1" s="3" t="s">
        <v>10</v>
      </c>
      <c r="F1" s="3" t="s">
        <v>16</v>
      </c>
      <c r="G1" s="3" t="s">
        <v>15</v>
      </c>
      <c r="H1" s="3" t="s">
        <v>29</v>
      </c>
      <c r="I1" s="3" t="s">
        <v>30</v>
      </c>
      <c r="J1" s="3" t="s">
        <v>31</v>
      </c>
      <c r="K1" s="3" t="s">
        <v>32</v>
      </c>
    </row>
    <row r="2" spans="1:18" x14ac:dyDescent="0.25">
      <c r="A2" t="s">
        <v>3</v>
      </c>
      <c r="B2" t="s">
        <v>2</v>
      </c>
      <c r="C2" t="s">
        <v>9</v>
      </c>
      <c r="D2" t="s">
        <v>0</v>
      </c>
      <c r="E2">
        <v>2</v>
      </c>
      <c r="F2">
        <v>16.989999999999998</v>
      </c>
      <c r="G2">
        <v>1.01</v>
      </c>
      <c r="H2" cm="1">
        <f t="array" ref="H2">_xlfn.IFS(A2="Female", 0, A2="Male", 1)</f>
        <v>0</v>
      </c>
      <c r="I2" cm="1">
        <f t="array" ref="I2">_xlfn.IFS(C2="Sun",0,C2="Mon",1,C2="Tue",3,C2="Wed",4,C2="Thur",5,C2="Fri",6,C2="Sat",7)</f>
        <v>0</v>
      </c>
      <c r="J2" cm="1">
        <f t="array" ref="J2">_xlfn.IFS(D2="Dinner", 1, D2="Lunch", 0)</f>
        <v>1</v>
      </c>
      <c r="K2" cm="1">
        <f t="array" ref="K2">_xlfn.IFS(B2="Yes", 1,B2="No", 0)</f>
        <v>0</v>
      </c>
    </row>
    <row r="3" spans="1:18" x14ac:dyDescent="0.25">
      <c r="A3" t="s">
        <v>5</v>
      </c>
      <c r="B3" t="s">
        <v>2</v>
      </c>
      <c r="C3" t="s">
        <v>9</v>
      </c>
      <c r="D3" t="s">
        <v>0</v>
      </c>
      <c r="E3">
        <v>3</v>
      </c>
      <c r="F3">
        <v>10.34</v>
      </c>
      <c r="G3">
        <v>1.66</v>
      </c>
      <c r="H3" cm="1">
        <f t="array" ref="H3">_xlfn.IFS(A3="Female", 0, A3="Male", 1)</f>
        <v>1</v>
      </c>
      <c r="I3" cm="1">
        <f t="array" ref="I3">_xlfn.IFS(C3="Sun",0,C3="Mon",1,C3="Tue",3,C3="Wed",4,C3="Thur",5,C3="Fri",6,C3="Sat",7)</f>
        <v>0</v>
      </c>
      <c r="J3" cm="1">
        <f t="array" ref="J3">_xlfn.IFS(D3="Dinner", 1, D3="Lunch", 0)</f>
        <v>1</v>
      </c>
      <c r="K3" cm="1">
        <f t="array" ref="K3">_xlfn.IFS(B3="Yes", 1,B3="No", 0)</f>
        <v>0</v>
      </c>
    </row>
    <row r="4" spans="1:18" x14ac:dyDescent="0.25">
      <c r="A4" t="s">
        <v>5</v>
      </c>
      <c r="B4" t="s">
        <v>2</v>
      </c>
      <c r="C4" t="s">
        <v>9</v>
      </c>
      <c r="D4" t="s">
        <v>0</v>
      </c>
      <c r="E4">
        <v>3</v>
      </c>
      <c r="F4">
        <v>21.01</v>
      </c>
      <c r="G4">
        <v>3.5</v>
      </c>
      <c r="H4" cm="1">
        <f t="array" ref="H4">_xlfn.IFS(A4="Female", 0, A4="Male", 1)</f>
        <v>1</v>
      </c>
      <c r="I4" cm="1">
        <f t="array" ref="I4">_xlfn.IFS(C4="Sun",0,C4="Mon",1,C4="Tue",3,C4="Wed",4,C4="Thur",5,C4="Fri",6,C4="Sat",7)</f>
        <v>0</v>
      </c>
      <c r="J4" cm="1">
        <f t="array" ref="J4">_xlfn.IFS(D4="Dinner", 1, D4="Lunch", 0)</f>
        <v>1</v>
      </c>
      <c r="K4" cm="1">
        <f t="array" ref="K4">_xlfn.IFS(B4="Yes", 1,B4="No", 0)</f>
        <v>0</v>
      </c>
    </row>
    <row r="5" spans="1:18" x14ac:dyDescent="0.25">
      <c r="A5" t="s">
        <v>5</v>
      </c>
      <c r="B5" t="s">
        <v>2</v>
      </c>
      <c r="C5" t="s">
        <v>9</v>
      </c>
      <c r="D5" t="s">
        <v>0</v>
      </c>
      <c r="E5">
        <v>2</v>
      </c>
      <c r="F5">
        <v>23.68</v>
      </c>
      <c r="G5">
        <v>3.31</v>
      </c>
      <c r="H5" cm="1">
        <f t="array" ref="H5">_xlfn.IFS(A5="Female", 0, A5="Male", 1)</f>
        <v>1</v>
      </c>
      <c r="I5" cm="1">
        <f t="array" ref="I5">_xlfn.IFS(C5="Sun",0,C5="Mon",1,C5="Tue",3,C5="Wed",4,C5="Thur",5,C5="Fri",6,C5="Sat",7)</f>
        <v>0</v>
      </c>
      <c r="J5" cm="1">
        <f t="array" ref="J5">_xlfn.IFS(D5="Dinner", 1, D5="Lunch", 0)</f>
        <v>1</v>
      </c>
      <c r="K5" cm="1">
        <f t="array" ref="K5">_xlfn.IFS(B5="Yes", 1,B5="No", 0)</f>
        <v>0</v>
      </c>
    </row>
    <row r="6" spans="1:18" x14ac:dyDescent="0.25">
      <c r="A6" t="s">
        <v>3</v>
      </c>
      <c r="B6" t="s">
        <v>2</v>
      </c>
      <c r="C6" t="s">
        <v>9</v>
      </c>
      <c r="D6" t="s">
        <v>0</v>
      </c>
      <c r="E6">
        <v>4</v>
      </c>
      <c r="F6">
        <v>24.59</v>
      </c>
      <c r="G6">
        <v>3.61</v>
      </c>
      <c r="H6" cm="1">
        <f t="array" ref="H6">_xlfn.IFS(A6="Female", 0, A6="Male", 1)</f>
        <v>0</v>
      </c>
      <c r="I6" cm="1">
        <f t="array" ref="I6">_xlfn.IFS(C6="Sun",0,C6="Mon",1,C6="Tue",3,C6="Wed",4,C6="Thur",5,C6="Fri",6,C6="Sat",7)</f>
        <v>0</v>
      </c>
      <c r="J6" cm="1">
        <f t="array" ref="J6">_xlfn.IFS(D6="Dinner", 1, D6="Lunch", 0)</f>
        <v>1</v>
      </c>
      <c r="K6" cm="1">
        <f t="array" ref="K6">_xlfn.IFS(B6="Yes", 1,B6="No", 0)</f>
        <v>0</v>
      </c>
    </row>
    <row r="7" spans="1:18" x14ac:dyDescent="0.25">
      <c r="A7" t="s">
        <v>5</v>
      </c>
      <c r="B7" t="s">
        <v>2</v>
      </c>
      <c r="C7" t="s">
        <v>9</v>
      </c>
      <c r="D7" t="s">
        <v>0</v>
      </c>
      <c r="E7">
        <v>4</v>
      </c>
      <c r="F7">
        <v>25.29</v>
      </c>
      <c r="G7">
        <v>4.71</v>
      </c>
      <c r="H7" cm="1">
        <f t="array" ref="H7">_xlfn.IFS(A7="Female", 0, A7="Male", 1)</f>
        <v>1</v>
      </c>
      <c r="I7" cm="1">
        <f t="array" ref="I7">_xlfn.IFS(C7="Sun",0,C7="Mon",1,C7="Tue",3,C7="Wed",4,C7="Thur",5,C7="Fri",6,C7="Sat",7)</f>
        <v>0</v>
      </c>
      <c r="J7" cm="1">
        <f t="array" ref="J7">_xlfn.IFS(D7="Dinner", 1, D7="Lunch", 0)</f>
        <v>1</v>
      </c>
      <c r="K7" cm="1">
        <f t="array" ref="K7">_xlfn.IFS(B7="Yes", 1,B7="No", 0)</f>
        <v>0</v>
      </c>
    </row>
    <row r="8" spans="1:18" x14ac:dyDescent="0.25">
      <c r="A8" t="s">
        <v>5</v>
      </c>
      <c r="B8" t="s">
        <v>2</v>
      </c>
      <c r="C8" t="s">
        <v>9</v>
      </c>
      <c r="D8" t="s">
        <v>0</v>
      </c>
      <c r="E8">
        <v>2</v>
      </c>
      <c r="F8">
        <v>8.77</v>
      </c>
      <c r="G8">
        <v>2</v>
      </c>
      <c r="H8" cm="1">
        <f t="array" ref="H8">_xlfn.IFS(A8="Female", 0, A8="Male", 1)</f>
        <v>1</v>
      </c>
      <c r="I8" cm="1">
        <f t="array" ref="I8">_xlfn.IFS(C8="Sun",0,C8="Mon",1,C8="Tue",3,C8="Wed",4,C8="Thur",5,C8="Fri",6,C8="Sat",7)</f>
        <v>0</v>
      </c>
      <c r="J8" cm="1">
        <f t="array" ref="J8">_xlfn.IFS(D8="Dinner", 1, D8="Lunch", 0)</f>
        <v>1</v>
      </c>
      <c r="K8" cm="1">
        <f t="array" ref="K8">_xlfn.IFS(B8="Yes", 1,B8="No", 0)</f>
        <v>0</v>
      </c>
    </row>
    <row r="9" spans="1:18" x14ac:dyDescent="0.25">
      <c r="A9" t="s">
        <v>5</v>
      </c>
      <c r="B9" t="s">
        <v>2</v>
      </c>
      <c r="C9" t="s">
        <v>9</v>
      </c>
      <c r="D9" t="s">
        <v>0</v>
      </c>
      <c r="E9">
        <v>4</v>
      </c>
      <c r="F9">
        <v>26.88</v>
      </c>
      <c r="G9">
        <v>3.12</v>
      </c>
      <c r="H9" cm="1">
        <f t="array" ref="H9">_xlfn.IFS(A9="Female", 0, A9="Male", 1)</f>
        <v>1</v>
      </c>
      <c r="I9" cm="1">
        <f t="array" ref="I9">_xlfn.IFS(C9="Sun",0,C9="Mon",1,C9="Tue",3,C9="Wed",4,C9="Thur",5,C9="Fri",6,C9="Sat",7)</f>
        <v>0</v>
      </c>
      <c r="J9" cm="1">
        <f t="array" ref="J9">_xlfn.IFS(D9="Dinner", 1, D9="Lunch", 0)</f>
        <v>1</v>
      </c>
      <c r="K9" cm="1">
        <f t="array" ref="K9">_xlfn.IFS(B9="Yes", 1,B9="No", 0)</f>
        <v>0</v>
      </c>
      <c r="N9" s="1" t="s">
        <v>17</v>
      </c>
      <c r="O9" s="1" t="s">
        <v>18</v>
      </c>
      <c r="P9" s="1"/>
      <c r="Q9" s="1"/>
      <c r="R9" s="1"/>
    </row>
    <row r="10" spans="1:18" x14ac:dyDescent="0.25">
      <c r="A10" t="s">
        <v>5</v>
      </c>
      <c r="B10" t="s">
        <v>2</v>
      </c>
      <c r="C10" t="s">
        <v>9</v>
      </c>
      <c r="D10" t="s">
        <v>0</v>
      </c>
      <c r="E10">
        <v>2</v>
      </c>
      <c r="F10">
        <v>15.04</v>
      </c>
      <c r="G10">
        <v>1.96</v>
      </c>
      <c r="H10" cm="1">
        <f t="array" ref="H10">_xlfn.IFS(A10="Female", 0, A10="Male", 1)</f>
        <v>1</v>
      </c>
      <c r="I10" cm="1">
        <f t="array" ref="I10">_xlfn.IFS(C10="Sun",0,C10="Mon",1,C10="Tue",3,C10="Wed",4,C10="Thur",5,C10="Fri",6,C10="Sat",7)</f>
        <v>0</v>
      </c>
      <c r="J10" cm="1">
        <f t="array" ref="J10">_xlfn.IFS(D10="Dinner", 1, D10="Lunch", 0)</f>
        <v>1</v>
      </c>
      <c r="K10" cm="1">
        <f t="array" ref="K10">_xlfn.IFS(B10="Yes", 1,B10="No", 0)</f>
        <v>0</v>
      </c>
      <c r="N10" s="1" t="s">
        <v>13</v>
      </c>
      <c r="O10" s="1" t="s">
        <v>24</v>
      </c>
      <c r="P10" s="1"/>
      <c r="Q10" s="1"/>
      <c r="R10" s="1"/>
    </row>
    <row r="11" spans="1:18" x14ac:dyDescent="0.25">
      <c r="A11" t="s">
        <v>5</v>
      </c>
      <c r="B11" t="s">
        <v>2</v>
      </c>
      <c r="C11" t="s">
        <v>9</v>
      </c>
      <c r="D11" t="s">
        <v>0</v>
      </c>
      <c r="E11">
        <v>2</v>
      </c>
      <c r="F11">
        <v>14.78</v>
      </c>
      <c r="G11">
        <v>3.23</v>
      </c>
      <c r="H11" cm="1">
        <f t="array" ref="H11">_xlfn.IFS(A11="Female", 0, A11="Male", 1)</f>
        <v>1</v>
      </c>
      <c r="I11" cm="1">
        <f t="array" ref="I11">_xlfn.IFS(C11="Sun",0,C11="Mon",1,C11="Tue",3,C11="Wed",4,C11="Thur",5,C11="Fri",6,C11="Sat",7)</f>
        <v>0</v>
      </c>
      <c r="J11" cm="1">
        <f t="array" ref="J11">_xlfn.IFS(D11="Dinner", 1, D11="Lunch", 0)</f>
        <v>1</v>
      </c>
      <c r="K11" cm="1">
        <f t="array" ref="K11">_xlfn.IFS(B11="Yes", 1,B11="No", 0)</f>
        <v>0</v>
      </c>
      <c r="N11" s="1" t="s">
        <v>12</v>
      </c>
      <c r="O11" s="1" t="s">
        <v>19</v>
      </c>
      <c r="P11" s="1"/>
      <c r="Q11" s="1"/>
      <c r="R11" s="1"/>
    </row>
    <row r="12" spans="1:18" x14ac:dyDescent="0.25">
      <c r="A12" t="s">
        <v>5</v>
      </c>
      <c r="B12" t="s">
        <v>2</v>
      </c>
      <c r="C12" t="s">
        <v>9</v>
      </c>
      <c r="D12" t="s">
        <v>0</v>
      </c>
      <c r="E12">
        <v>2</v>
      </c>
      <c r="F12">
        <v>10.27</v>
      </c>
      <c r="G12">
        <v>1.71</v>
      </c>
      <c r="H12" cm="1">
        <f t="array" ref="H12">_xlfn.IFS(A12="Female", 0, A12="Male", 1)</f>
        <v>1</v>
      </c>
      <c r="I12" cm="1">
        <f t="array" ref="I12">_xlfn.IFS(C12="Sun",0,C12="Mon",1,C12="Tue",3,C12="Wed",4,C12="Thur",5,C12="Fri",6,C12="Sat",7)</f>
        <v>0</v>
      </c>
      <c r="J12" cm="1">
        <f t="array" ref="J12">_xlfn.IFS(D12="Dinner", 1, D12="Lunch", 0)</f>
        <v>1</v>
      </c>
      <c r="K12" cm="1">
        <f t="array" ref="K12">_xlfn.IFS(B12="Yes", 1,B12="No", 0)</f>
        <v>0</v>
      </c>
      <c r="N12" s="1" t="s">
        <v>11</v>
      </c>
      <c r="O12" s="1" t="s">
        <v>25</v>
      </c>
      <c r="P12" s="1"/>
      <c r="Q12" s="1"/>
      <c r="R12" s="1"/>
    </row>
    <row r="13" spans="1:18" x14ac:dyDescent="0.25">
      <c r="A13" t="s">
        <v>3</v>
      </c>
      <c r="B13" t="s">
        <v>2</v>
      </c>
      <c r="C13" t="s">
        <v>9</v>
      </c>
      <c r="D13" t="s">
        <v>0</v>
      </c>
      <c r="E13">
        <v>4</v>
      </c>
      <c r="F13">
        <v>35.26</v>
      </c>
      <c r="G13">
        <v>5</v>
      </c>
      <c r="H13" cm="1">
        <f t="array" ref="H13">_xlfn.IFS(A13="Female", 0, A13="Male", 1)</f>
        <v>0</v>
      </c>
      <c r="I13" cm="1">
        <f t="array" ref="I13">_xlfn.IFS(C13="Sun",0,C13="Mon",1,C13="Tue",3,C13="Wed",4,C13="Thur",5,C13="Fri",6,C13="Sat",7)</f>
        <v>0</v>
      </c>
      <c r="J13" cm="1">
        <f t="array" ref="J13">_xlfn.IFS(D13="Dinner", 1, D13="Lunch", 0)</f>
        <v>1</v>
      </c>
      <c r="K13" cm="1">
        <f t="array" ref="K13">_xlfn.IFS(B13="Yes", 1,B13="No", 0)</f>
        <v>0</v>
      </c>
      <c r="N13" s="1" t="s">
        <v>10</v>
      </c>
      <c r="O13" s="1" t="s">
        <v>20</v>
      </c>
      <c r="P13" s="1"/>
      <c r="Q13" s="1"/>
      <c r="R13" s="1"/>
    </row>
    <row r="14" spans="1:18" x14ac:dyDescent="0.25">
      <c r="A14" t="s">
        <v>5</v>
      </c>
      <c r="B14" t="s">
        <v>2</v>
      </c>
      <c r="C14" t="s">
        <v>9</v>
      </c>
      <c r="D14" t="s">
        <v>0</v>
      </c>
      <c r="E14">
        <v>2</v>
      </c>
      <c r="F14">
        <v>15.42</v>
      </c>
      <c r="G14">
        <v>1.57</v>
      </c>
      <c r="H14" cm="1">
        <f t="array" ref="H14">_xlfn.IFS(A14="Female", 0, A14="Male", 1)</f>
        <v>1</v>
      </c>
      <c r="I14" cm="1">
        <f t="array" ref="I14">_xlfn.IFS(C14="Sun",0,C14="Mon",1,C14="Tue",3,C14="Wed",4,C14="Thur",5,C14="Fri",6,C14="Sat",7)</f>
        <v>0</v>
      </c>
      <c r="J14" cm="1">
        <f t="array" ref="J14">_xlfn.IFS(D14="Dinner", 1, D14="Lunch", 0)</f>
        <v>1</v>
      </c>
      <c r="K14" cm="1">
        <f t="array" ref="K14">_xlfn.IFS(B14="Yes", 1,B14="No", 0)</f>
        <v>0</v>
      </c>
      <c r="N14" s="1" t="s">
        <v>21</v>
      </c>
      <c r="O14" s="1" t="s">
        <v>22</v>
      </c>
      <c r="P14" s="1"/>
      <c r="Q14" s="1"/>
      <c r="R14" s="1"/>
    </row>
    <row r="15" spans="1:18" x14ac:dyDescent="0.25">
      <c r="A15" t="s">
        <v>5</v>
      </c>
      <c r="B15" t="s">
        <v>2</v>
      </c>
      <c r="C15" t="s">
        <v>9</v>
      </c>
      <c r="D15" t="s">
        <v>0</v>
      </c>
      <c r="E15">
        <v>4</v>
      </c>
      <c r="F15">
        <v>18.43</v>
      </c>
      <c r="G15">
        <v>3</v>
      </c>
      <c r="H15" cm="1">
        <f t="array" ref="H15">_xlfn.IFS(A15="Female", 0, A15="Male", 1)</f>
        <v>1</v>
      </c>
      <c r="I15" cm="1">
        <f t="array" ref="I15">_xlfn.IFS(C15="Sun",0,C15="Mon",1,C15="Tue",3,C15="Wed",4,C15="Thur",5,C15="Fri",6,C15="Sat",7)</f>
        <v>0</v>
      </c>
      <c r="J15" cm="1">
        <f t="array" ref="J15">_xlfn.IFS(D15="Dinner", 1, D15="Lunch", 0)</f>
        <v>1</v>
      </c>
      <c r="K15" cm="1">
        <f t="array" ref="K15">_xlfn.IFS(B15="Yes", 1,B15="No", 0)</f>
        <v>0</v>
      </c>
      <c r="N15" s="1" t="s">
        <v>15</v>
      </c>
      <c r="O15" s="1" t="s">
        <v>23</v>
      </c>
      <c r="P15" s="1"/>
      <c r="Q15" s="1"/>
      <c r="R15" s="1"/>
    </row>
    <row r="16" spans="1:18" x14ac:dyDescent="0.25">
      <c r="A16" t="s">
        <v>3</v>
      </c>
      <c r="B16" t="s">
        <v>2</v>
      </c>
      <c r="C16" t="s">
        <v>9</v>
      </c>
      <c r="D16" t="s">
        <v>0</v>
      </c>
      <c r="E16">
        <v>2</v>
      </c>
      <c r="F16">
        <v>14.83</v>
      </c>
      <c r="G16">
        <v>3.02</v>
      </c>
      <c r="H16" cm="1">
        <f t="array" ref="H16">_xlfn.IFS(A16="Female", 0, A16="Male", 1)</f>
        <v>0</v>
      </c>
      <c r="I16" cm="1">
        <f t="array" ref="I16">_xlfn.IFS(C16="Sun",0,C16="Mon",1,C16="Tue",3,C16="Wed",4,C16="Thur",5,C16="Fri",6,C16="Sat",7)</f>
        <v>0</v>
      </c>
      <c r="J16" cm="1">
        <f t="array" ref="J16">_xlfn.IFS(D16="Dinner", 1, D16="Lunch", 0)</f>
        <v>1</v>
      </c>
      <c r="K16" cm="1">
        <f t="array" ref="K16">_xlfn.IFS(B16="Yes", 1,B16="No", 0)</f>
        <v>0</v>
      </c>
    </row>
    <row r="17" spans="1:11" x14ac:dyDescent="0.25">
      <c r="A17" t="s">
        <v>5</v>
      </c>
      <c r="B17" t="s">
        <v>2</v>
      </c>
      <c r="C17" t="s">
        <v>9</v>
      </c>
      <c r="D17" t="s">
        <v>0</v>
      </c>
      <c r="E17">
        <v>2</v>
      </c>
      <c r="F17">
        <v>21.58</v>
      </c>
      <c r="G17">
        <v>3.92</v>
      </c>
      <c r="H17" cm="1">
        <f t="array" ref="H17">_xlfn.IFS(A17="Female", 0, A17="Male", 1)</f>
        <v>1</v>
      </c>
      <c r="I17" cm="1">
        <f t="array" ref="I17">_xlfn.IFS(C17="Sun",0,C17="Mon",1,C17="Tue",3,C17="Wed",4,C17="Thur",5,C17="Fri",6,C17="Sat",7)</f>
        <v>0</v>
      </c>
      <c r="J17" cm="1">
        <f t="array" ref="J17">_xlfn.IFS(D17="Dinner", 1, D17="Lunch", 0)</f>
        <v>1</v>
      </c>
      <c r="K17" cm="1">
        <f t="array" ref="K17">_xlfn.IFS(B17="Yes", 1,B17="No", 0)</f>
        <v>0</v>
      </c>
    </row>
    <row r="18" spans="1:11" x14ac:dyDescent="0.25">
      <c r="A18" t="s">
        <v>3</v>
      </c>
      <c r="B18" t="s">
        <v>2</v>
      </c>
      <c r="C18" t="s">
        <v>9</v>
      </c>
      <c r="D18" t="s">
        <v>0</v>
      </c>
      <c r="E18">
        <v>3</v>
      </c>
      <c r="F18">
        <v>10.33</v>
      </c>
      <c r="G18">
        <v>1.67</v>
      </c>
      <c r="H18" cm="1">
        <f t="array" ref="H18">_xlfn.IFS(A18="Female", 0, A18="Male", 1)</f>
        <v>0</v>
      </c>
      <c r="I18" cm="1">
        <f t="array" ref="I18">_xlfn.IFS(C18="Sun",0,C18="Mon",1,C18="Tue",3,C18="Wed",4,C18="Thur",5,C18="Fri",6,C18="Sat",7)</f>
        <v>0</v>
      </c>
      <c r="J18" cm="1">
        <f t="array" ref="J18">_xlfn.IFS(D18="Dinner", 1, D18="Lunch", 0)</f>
        <v>1</v>
      </c>
      <c r="K18" cm="1">
        <f t="array" ref="K18">_xlfn.IFS(B18="Yes", 1,B18="No", 0)</f>
        <v>0</v>
      </c>
    </row>
    <row r="19" spans="1:11" x14ac:dyDescent="0.25">
      <c r="A19" t="s">
        <v>5</v>
      </c>
      <c r="B19" t="s">
        <v>2</v>
      </c>
      <c r="C19" t="s">
        <v>9</v>
      </c>
      <c r="D19" t="s">
        <v>0</v>
      </c>
      <c r="E19">
        <v>3</v>
      </c>
      <c r="F19">
        <v>16.29</v>
      </c>
      <c r="G19">
        <v>3.71</v>
      </c>
      <c r="H19" cm="1">
        <f t="array" ref="H19">_xlfn.IFS(A19="Female", 0, A19="Male", 1)</f>
        <v>1</v>
      </c>
      <c r="I19" cm="1">
        <f t="array" ref="I19">_xlfn.IFS(C19="Sun",0,C19="Mon",1,C19="Tue",3,C19="Wed",4,C19="Thur",5,C19="Fri",6,C19="Sat",7)</f>
        <v>0</v>
      </c>
      <c r="J19" cm="1">
        <f t="array" ref="J19">_xlfn.IFS(D19="Dinner", 1, D19="Lunch", 0)</f>
        <v>1</v>
      </c>
      <c r="K19" cm="1">
        <f t="array" ref="K19">_xlfn.IFS(B19="Yes", 1,B19="No", 0)</f>
        <v>0</v>
      </c>
    </row>
    <row r="20" spans="1:11" x14ac:dyDescent="0.25">
      <c r="A20" t="s">
        <v>3</v>
      </c>
      <c r="B20" t="s">
        <v>2</v>
      </c>
      <c r="C20" t="s">
        <v>9</v>
      </c>
      <c r="D20" t="s">
        <v>0</v>
      </c>
      <c r="E20">
        <v>3</v>
      </c>
      <c r="F20">
        <v>16.97</v>
      </c>
      <c r="G20">
        <v>3.5</v>
      </c>
      <c r="H20" cm="1">
        <f t="array" ref="H20">_xlfn.IFS(A20="Female", 0, A20="Male", 1)</f>
        <v>0</v>
      </c>
      <c r="I20" cm="1">
        <f t="array" ref="I20">_xlfn.IFS(C20="Sun",0,C20="Mon",1,C20="Tue",3,C20="Wed",4,C20="Thur",5,C20="Fri",6,C20="Sat",7)</f>
        <v>0</v>
      </c>
      <c r="J20" cm="1">
        <f t="array" ref="J20">_xlfn.IFS(D20="Dinner", 1, D20="Lunch", 0)</f>
        <v>1</v>
      </c>
      <c r="K20" cm="1">
        <f t="array" ref="K20">_xlfn.IFS(B20="Yes", 1,B20="No", 0)</f>
        <v>0</v>
      </c>
    </row>
    <row r="21" spans="1:11" x14ac:dyDescent="0.25">
      <c r="A21" t="s">
        <v>5</v>
      </c>
      <c r="B21" t="s">
        <v>2</v>
      </c>
      <c r="C21" t="s">
        <v>4</v>
      </c>
      <c r="D21" t="s">
        <v>0</v>
      </c>
      <c r="E21">
        <v>3</v>
      </c>
      <c r="F21">
        <v>20.65</v>
      </c>
      <c r="G21">
        <v>3.35</v>
      </c>
      <c r="H21" cm="1">
        <f t="array" ref="H21">_xlfn.IFS(A21="Female", 0, A21="Male", 1)</f>
        <v>1</v>
      </c>
      <c r="I21" cm="1">
        <f t="array" ref="I21">_xlfn.IFS(C21="Sun",0,C21="Mon",1,C21="Tue",3,C21="Wed",4,C21="Thur",5,C21="Fri",6,C21="Sat",7)</f>
        <v>7</v>
      </c>
      <c r="J21" cm="1">
        <f t="array" ref="J21">_xlfn.IFS(D21="Dinner", 1, D21="Lunch", 0)</f>
        <v>1</v>
      </c>
      <c r="K21" cm="1">
        <f t="array" ref="K21">_xlfn.IFS(B21="Yes", 1,B21="No", 0)</f>
        <v>0</v>
      </c>
    </row>
    <row r="22" spans="1:11" x14ac:dyDescent="0.25">
      <c r="A22" t="s">
        <v>5</v>
      </c>
      <c r="B22" t="s">
        <v>2</v>
      </c>
      <c r="C22" t="s">
        <v>4</v>
      </c>
      <c r="D22" t="s">
        <v>0</v>
      </c>
      <c r="E22">
        <v>2</v>
      </c>
      <c r="F22">
        <v>17.920000000000002</v>
      </c>
      <c r="G22">
        <v>4.08</v>
      </c>
      <c r="H22" cm="1">
        <f t="array" ref="H22">_xlfn.IFS(A22="Female", 0, A22="Male", 1)</f>
        <v>1</v>
      </c>
      <c r="I22" cm="1">
        <f t="array" ref="I22">_xlfn.IFS(C22="Sun",0,C22="Mon",1,C22="Tue",3,C22="Wed",4,C22="Thur",5,C22="Fri",6,C22="Sat",7)</f>
        <v>7</v>
      </c>
      <c r="J22" cm="1">
        <f t="array" ref="J22">_xlfn.IFS(D22="Dinner", 1, D22="Lunch", 0)</f>
        <v>1</v>
      </c>
      <c r="K22" cm="1">
        <f t="array" ref="K22">_xlfn.IFS(B22="Yes", 1,B22="No", 0)</f>
        <v>0</v>
      </c>
    </row>
    <row r="23" spans="1:11" x14ac:dyDescent="0.25">
      <c r="A23" t="s">
        <v>3</v>
      </c>
      <c r="B23" t="s">
        <v>2</v>
      </c>
      <c r="C23" t="s">
        <v>4</v>
      </c>
      <c r="D23" t="s">
        <v>0</v>
      </c>
      <c r="E23">
        <v>2</v>
      </c>
      <c r="F23">
        <v>20.29</v>
      </c>
      <c r="G23">
        <v>2.75</v>
      </c>
      <c r="H23" cm="1">
        <f t="array" ref="H23">_xlfn.IFS(A23="Female", 0, A23="Male", 1)</f>
        <v>0</v>
      </c>
      <c r="I23" cm="1">
        <f t="array" ref="I23">_xlfn.IFS(C23="Sun",0,C23="Mon",1,C23="Tue",3,C23="Wed",4,C23="Thur",5,C23="Fri",6,C23="Sat",7)</f>
        <v>7</v>
      </c>
      <c r="J23" cm="1">
        <f t="array" ref="J23">_xlfn.IFS(D23="Dinner", 1, D23="Lunch", 0)</f>
        <v>1</v>
      </c>
      <c r="K23" cm="1">
        <f t="array" ref="K23">_xlfn.IFS(B23="Yes", 1,B23="No", 0)</f>
        <v>0</v>
      </c>
    </row>
    <row r="24" spans="1:11" x14ac:dyDescent="0.25">
      <c r="A24" t="s">
        <v>3</v>
      </c>
      <c r="B24" t="s">
        <v>2</v>
      </c>
      <c r="C24" t="s">
        <v>4</v>
      </c>
      <c r="D24" t="s">
        <v>0</v>
      </c>
      <c r="E24">
        <v>2</v>
      </c>
      <c r="F24">
        <v>15.77</v>
      </c>
      <c r="G24">
        <v>2.23</v>
      </c>
      <c r="H24" cm="1">
        <f t="array" ref="H24">_xlfn.IFS(A24="Female", 0, A24="Male", 1)</f>
        <v>0</v>
      </c>
      <c r="I24" cm="1">
        <f t="array" ref="I24">_xlfn.IFS(C24="Sun",0,C24="Mon",1,C24="Tue",3,C24="Wed",4,C24="Thur",5,C24="Fri",6,C24="Sat",7)</f>
        <v>7</v>
      </c>
      <c r="J24" cm="1">
        <f t="array" ref="J24">_xlfn.IFS(D24="Dinner", 1, D24="Lunch", 0)</f>
        <v>1</v>
      </c>
      <c r="K24" cm="1">
        <f t="array" ref="K24">_xlfn.IFS(B24="Yes", 1,B24="No", 0)</f>
        <v>0</v>
      </c>
    </row>
    <row r="25" spans="1:11" x14ac:dyDescent="0.25">
      <c r="A25" t="s">
        <v>5</v>
      </c>
      <c r="B25" t="s">
        <v>2</v>
      </c>
      <c r="C25" t="s">
        <v>4</v>
      </c>
      <c r="D25" t="s">
        <v>0</v>
      </c>
      <c r="E25">
        <v>4</v>
      </c>
      <c r="F25">
        <v>39.42</v>
      </c>
      <c r="G25">
        <v>7.58</v>
      </c>
      <c r="H25" cm="1">
        <f t="array" ref="H25">_xlfn.IFS(A25="Female", 0, A25="Male", 1)</f>
        <v>1</v>
      </c>
      <c r="I25" cm="1">
        <f t="array" ref="I25">_xlfn.IFS(C25="Sun",0,C25="Mon",1,C25="Tue",3,C25="Wed",4,C25="Thur",5,C25="Fri",6,C25="Sat",7)</f>
        <v>7</v>
      </c>
      <c r="J25" cm="1">
        <f t="array" ref="J25">_xlfn.IFS(D25="Dinner", 1, D25="Lunch", 0)</f>
        <v>1</v>
      </c>
      <c r="K25" cm="1">
        <f t="array" ref="K25">_xlfn.IFS(B25="Yes", 1,B25="No", 0)</f>
        <v>0</v>
      </c>
    </row>
    <row r="26" spans="1:11" x14ac:dyDescent="0.25">
      <c r="A26" t="s">
        <v>5</v>
      </c>
      <c r="B26" t="s">
        <v>2</v>
      </c>
      <c r="C26" t="s">
        <v>4</v>
      </c>
      <c r="D26" t="s">
        <v>0</v>
      </c>
      <c r="E26">
        <v>2</v>
      </c>
      <c r="F26">
        <v>19.82</v>
      </c>
      <c r="G26">
        <v>3.18</v>
      </c>
      <c r="H26" cm="1">
        <f t="array" ref="H26">_xlfn.IFS(A26="Female", 0, A26="Male", 1)</f>
        <v>1</v>
      </c>
      <c r="I26" cm="1">
        <f t="array" ref="I26">_xlfn.IFS(C26="Sun",0,C26="Mon",1,C26="Tue",3,C26="Wed",4,C26="Thur",5,C26="Fri",6,C26="Sat",7)</f>
        <v>7</v>
      </c>
      <c r="J26" cm="1">
        <f t="array" ref="J26">_xlfn.IFS(D26="Dinner", 1, D26="Lunch", 0)</f>
        <v>1</v>
      </c>
      <c r="K26" cm="1">
        <f t="array" ref="K26">_xlfn.IFS(B26="Yes", 1,B26="No", 0)</f>
        <v>0</v>
      </c>
    </row>
    <row r="27" spans="1:11" x14ac:dyDescent="0.25">
      <c r="A27" t="s">
        <v>5</v>
      </c>
      <c r="B27" t="s">
        <v>2</v>
      </c>
      <c r="C27" t="s">
        <v>4</v>
      </c>
      <c r="D27" t="s">
        <v>0</v>
      </c>
      <c r="E27">
        <v>4</v>
      </c>
      <c r="F27">
        <v>17.809999999999999</v>
      </c>
      <c r="G27">
        <v>2.34</v>
      </c>
      <c r="H27" cm="1">
        <f t="array" ref="H27">_xlfn.IFS(A27="Female", 0, A27="Male", 1)</f>
        <v>1</v>
      </c>
      <c r="I27" cm="1">
        <f t="array" ref="I27">_xlfn.IFS(C27="Sun",0,C27="Mon",1,C27="Tue",3,C27="Wed",4,C27="Thur",5,C27="Fri",6,C27="Sat",7)</f>
        <v>7</v>
      </c>
      <c r="J27" cm="1">
        <f t="array" ref="J27">_xlfn.IFS(D27="Dinner", 1, D27="Lunch", 0)</f>
        <v>1</v>
      </c>
      <c r="K27" cm="1">
        <f t="array" ref="K27">_xlfn.IFS(B27="Yes", 1,B27="No", 0)</f>
        <v>0</v>
      </c>
    </row>
    <row r="28" spans="1:11" x14ac:dyDescent="0.25">
      <c r="A28" t="s">
        <v>5</v>
      </c>
      <c r="B28" t="s">
        <v>2</v>
      </c>
      <c r="C28" t="s">
        <v>4</v>
      </c>
      <c r="D28" t="s">
        <v>0</v>
      </c>
      <c r="E28">
        <v>2</v>
      </c>
      <c r="F28">
        <v>13.37</v>
      </c>
      <c r="G28">
        <v>2</v>
      </c>
      <c r="H28" cm="1">
        <f t="array" ref="H28">_xlfn.IFS(A28="Female", 0, A28="Male", 1)</f>
        <v>1</v>
      </c>
      <c r="I28" cm="1">
        <f t="array" ref="I28">_xlfn.IFS(C28="Sun",0,C28="Mon",1,C28="Tue",3,C28="Wed",4,C28="Thur",5,C28="Fri",6,C28="Sat",7)</f>
        <v>7</v>
      </c>
      <c r="J28" cm="1">
        <f t="array" ref="J28">_xlfn.IFS(D28="Dinner", 1, D28="Lunch", 0)</f>
        <v>1</v>
      </c>
      <c r="K28" cm="1">
        <f t="array" ref="K28">_xlfn.IFS(B28="Yes", 1,B28="No", 0)</f>
        <v>0</v>
      </c>
    </row>
    <row r="29" spans="1:11" x14ac:dyDescent="0.25">
      <c r="A29" t="s">
        <v>5</v>
      </c>
      <c r="B29" t="s">
        <v>2</v>
      </c>
      <c r="C29" t="s">
        <v>4</v>
      </c>
      <c r="D29" t="s">
        <v>0</v>
      </c>
      <c r="E29">
        <v>2</v>
      </c>
      <c r="F29">
        <v>12.69</v>
      </c>
      <c r="G29">
        <v>2</v>
      </c>
      <c r="H29" cm="1">
        <f t="array" ref="H29">_xlfn.IFS(A29="Female", 0, A29="Male", 1)</f>
        <v>1</v>
      </c>
      <c r="I29" cm="1">
        <f t="array" ref="I29">_xlfn.IFS(C29="Sun",0,C29="Mon",1,C29="Tue",3,C29="Wed",4,C29="Thur",5,C29="Fri",6,C29="Sat",7)</f>
        <v>7</v>
      </c>
      <c r="J29" cm="1">
        <f t="array" ref="J29">_xlfn.IFS(D29="Dinner", 1, D29="Lunch", 0)</f>
        <v>1</v>
      </c>
      <c r="K29" cm="1">
        <f t="array" ref="K29">_xlfn.IFS(B29="Yes", 1,B29="No", 0)</f>
        <v>0</v>
      </c>
    </row>
    <row r="30" spans="1:11" x14ac:dyDescent="0.25">
      <c r="A30" t="s">
        <v>5</v>
      </c>
      <c r="B30" t="s">
        <v>2</v>
      </c>
      <c r="C30" t="s">
        <v>4</v>
      </c>
      <c r="D30" t="s">
        <v>0</v>
      </c>
      <c r="E30">
        <v>2</v>
      </c>
      <c r="F30">
        <v>21.7</v>
      </c>
      <c r="G30">
        <v>4.3</v>
      </c>
      <c r="H30" cm="1">
        <f t="array" ref="H30">_xlfn.IFS(A30="Female", 0, A30="Male", 1)</f>
        <v>1</v>
      </c>
      <c r="I30" cm="1">
        <f t="array" ref="I30">_xlfn.IFS(C30="Sun",0,C30="Mon",1,C30="Tue",3,C30="Wed",4,C30="Thur",5,C30="Fri",6,C30="Sat",7)</f>
        <v>7</v>
      </c>
      <c r="J30" cm="1">
        <f t="array" ref="J30">_xlfn.IFS(D30="Dinner", 1, D30="Lunch", 0)</f>
        <v>1</v>
      </c>
      <c r="K30" cm="1">
        <f t="array" ref="K30">_xlfn.IFS(B30="Yes", 1,B30="No", 0)</f>
        <v>0</v>
      </c>
    </row>
    <row r="31" spans="1:11" x14ac:dyDescent="0.25">
      <c r="A31" t="s">
        <v>3</v>
      </c>
      <c r="B31" t="s">
        <v>2</v>
      </c>
      <c r="C31" t="s">
        <v>4</v>
      </c>
      <c r="D31" t="s">
        <v>0</v>
      </c>
      <c r="E31">
        <v>2</v>
      </c>
      <c r="F31">
        <v>19.649999999999999</v>
      </c>
      <c r="G31">
        <v>3</v>
      </c>
      <c r="H31" cm="1">
        <f t="array" ref="H31">_xlfn.IFS(A31="Female", 0, A31="Male", 1)</f>
        <v>0</v>
      </c>
      <c r="I31" cm="1">
        <f t="array" ref="I31">_xlfn.IFS(C31="Sun",0,C31="Mon",1,C31="Tue",3,C31="Wed",4,C31="Thur",5,C31="Fri",6,C31="Sat",7)</f>
        <v>7</v>
      </c>
      <c r="J31" cm="1">
        <f t="array" ref="J31">_xlfn.IFS(D31="Dinner", 1, D31="Lunch", 0)</f>
        <v>1</v>
      </c>
      <c r="K31" cm="1">
        <f t="array" ref="K31">_xlfn.IFS(B31="Yes", 1,B31="No", 0)</f>
        <v>0</v>
      </c>
    </row>
    <row r="32" spans="1:11" x14ac:dyDescent="0.25">
      <c r="A32" t="s">
        <v>5</v>
      </c>
      <c r="B32" t="s">
        <v>2</v>
      </c>
      <c r="C32" t="s">
        <v>4</v>
      </c>
      <c r="D32" t="s">
        <v>0</v>
      </c>
      <c r="E32">
        <v>2</v>
      </c>
      <c r="F32">
        <v>9.5500000000000007</v>
      </c>
      <c r="G32">
        <v>1.45</v>
      </c>
      <c r="H32" cm="1">
        <f t="array" ref="H32">_xlfn.IFS(A32="Female", 0, A32="Male", 1)</f>
        <v>1</v>
      </c>
      <c r="I32" cm="1">
        <f t="array" ref="I32">_xlfn.IFS(C32="Sun",0,C32="Mon",1,C32="Tue",3,C32="Wed",4,C32="Thur",5,C32="Fri",6,C32="Sat",7)</f>
        <v>7</v>
      </c>
      <c r="J32" cm="1">
        <f t="array" ref="J32">_xlfn.IFS(D32="Dinner", 1, D32="Lunch", 0)</f>
        <v>1</v>
      </c>
      <c r="K32" cm="1">
        <f t="array" ref="K32">_xlfn.IFS(B32="Yes", 1,B32="No", 0)</f>
        <v>0</v>
      </c>
    </row>
    <row r="33" spans="1:11" x14ac:dyDescent="0.25">
      <c r="A33" t="s">
        <v>5</v>
      </c>
      <c r="B33" t="s">
        <v>2</v>
      </c>
      <c r="C33" t="s">
        <v>4</v>
      </c>
      <c r="D33" t="s">
        <v>0</v>
      </c>
      <c r="E33">
        <v>4</v>
      </c>
      <c r="F33">
        <v>18.350000000000001</v>
      </c>
      <c r="G33">
        <v>2.5</v>
      </c>
      <c r="H33" cm="1">
        <f t="array" ref="H33">_xlfn.IFS(A33="Female", 0, A33="Male", 1)</f>
        <v>1</v>
      </c>
      <c r="I33" cm="1">
        <f t="array" ref="I33">_xlfn.IFS(C33="Sun",0,C33="Mon",1,C33="Tue",3,C33="Wed",4,C33="Thur",5,C33="Fri",6,C33="Sat",7)</f>
        <v>7</v>
      </c>
      <c r="J33" cm="1">
        <f t="array" ref="J33">_xlfn.IFS(D33="Dinner", 1, D33="Lunch", 0)</f>
        <v>1</v>
      </c>
      <c r="K33" cm="1">
        <f t="array" ref="K33">_xlfn.IFS(B33="Yes", 1,B33="No", 0)</f>
        <v>0</v>
      </c>
    </row>
    <row r="34" spans="1:11" x14ac:dyDescent="0.25">
      <c r="A34" t="s">
        <v>3</v>
      </c>
      <c r="B34" t="s">
        <v>2</v>
      </c>
      <c r="C34" t="s">
        <v>4</v>
      </c>
      <c r="D34" t="s">
        <v>0</v>
      </c>
      <c r="E34">
        <v>2</v>
      </c>
      <c r="F34">
        <v>15.06</v>
      </c>
      <c r="G34">
        <v>3</v>
      </c>
      <c r="H34" cm="1">
        <f t="array" ref="H34">_xlfn.IFS(A34="Female", 0, A34="Male", 1)</f>
        <v>0</v>
      </c>
      <c r="I34" cm="1">
        <f t="array" ref="I34">_xlfn.IFS(C34="Sun",0,C34="Mon",1,C34="Tue",3,C34="Wed",4,C34="Thur",5,C34="Fri",6,C34="Sat",7)</f>
        <v>7</v>
      </c>
      <c r="J34" cm="1">
        <f t="array" ref="J34">_xlfn.IFS(D34="Dinner", 1, D34="Lunch", 0)</f>
        <v>1</v>
      </c>
      <c r="K34" cm="1">
        <f t="array" ref="K34">_xlfn.IFS(B34="Yes", 1,B34="No", 0)</f>
        <v>0</v>
      </c>
    </row>
    <row r="35" spans="1:11" x14ac:dyDescent="0.25">
      <c r="A35" t="s">
        <v>3</v>
      </c>
      <c r="B35" t="s">
        <v>2</v>
      </c>
      <c r="C35" t="s">
        <v>4</v>
      </c>
      <c r="D35" t="s">
        <v>0</v>
      </c>
      <c r="E35">
        <v>4</v>
      </c>
      <c r="F35">
        <v>20.69</v>
      </c>
      <c r="G35">
        <v>2.4500000000000002</v>
      </c>
      <c r="H35" cm="1">
        <f t="array" ref="H35">_xlfn.IFS(A35="Female", 0, A35="Male", 1)</f>
        <v>0</v>
      </c>
      <c r="I35" cm="1">
        <f t="array" ref="I35">_xlfn.IFS(C35="Sun",0,C35="Mon",1,C35="Tue",3,C35="Wed",4,C35="Thur",5,C35="Fri",6,C35="Sat",7)</f>
        <v>7</v>
      </c>
      <c r="J35" cm="1">
        <f t="array" ref="J35">_xlfn.IFS(D35="Dinner", 1, D35="Lunch", 0)</f>
        <v>1</v>
      </c>
      <c r="K35" cm="1">
        <f t="array" ref="K35">_xlfn.IFS(B35="Yes", 1,B35="No", 0)</f>
        <v>0</v>
      </c>
    </row>
    <row r="36" spans="1:11" x14ac:dyDescent="0.25">
      <c r="A36" t="s">
        <v>5</v>
      </c>
      <c r="B36" t="s">
        <v>2</v>
      </c>
      <c r="C36" t="s">
        <v>4</v>
      </c>
      <c r="D36" t="s">
        <v>0</v>
      </c>
      <c r="E36">
        <v>2</v>
      </c>
      <c r="F36">
        <v>17.78</v>
      </c>
      <c r="G36">
        <v>3.27</v>
      </c>
      <c r="H36" cm="1">
        <f t="array" ref="H36">_xlfn.IFS(A36="Female", 0, A36="Male", 1)</f>
        <v>1</v>
      </c>
      <c r="I36" cm="1">
        <f t="array" ref="I36">_xlfn.IFS(C36="Sun",0,C36="Mon",1,C36="Tue",3,C36="Wed",4,C36="Thur",5,C36="Fri",6,C36="Sat",7)</f>
        <v>7</v>
      </c>
      <c r="J36" cm="1">
        <f t="array" ref="J36">_xlfn.IFS(D36="Dinner", 1, D36="Lunch", 0)</f>
        <v>1</v>
      </c>
      <c r="K36" cm="1">
        <f t="array" ref="K36">_xlfn.IFS(B36="Yes", 1,B36="No", 0)</f>
        <v>0</v>
      </c>
    </row>
    <row r="37" spans="1:11" x14ac:dyDescent="0.25">
      <c r="A37" t="s">
        <v>5</v>
      </c>
      <c r="B37" t="s">
        <v>2</v>
      </c>
      <c r="C37" t="s">
        <v>4</v>
      </c>
      <c r="D37" t="s">
        <v>0</v>
      </c>
      <c r="E37">
        <v>3</v>
      </c>
      <c r="F37">
        <v>24.06</v>
      </c>
      <c r="G37">
        <v>3.6</v>
      </c>
      <c r="H37" cm="1">
        <f t="array" ref="H37">_xlfn.IFS(A37="Female", 0, A37="Male", 1)</f>
        <v>1</v>
      </c>
      <c r="I37" cm="1">
        <f t="array" ref="I37">_xlfn.IFS(C37="Sun",0,C37="Mon",1,C37="Tue",3,C37="Wed",4,C37="Thur",5,C37="Fri",6,C37="Sat",7)</f>
        <v>7</v>
      </c>
      <c r="J37" cm="1">
        <f t="array" ref="J37">_xlfn.IFS(D37="Dinner", 1, D37="Lunch", 0)</f>
        <v>1</v>
      </c>
      <c r="K37" cm="1">
        <f t="array" ref="K37">_xlfn.IFS(B37="Yes", 1,B37="No", 0)</f>
        <v>0</v>
      </c>
    </row>
    <row r="38" spans="1:11" x14ac:dyDescent="0.25">
      <c r="A38" t="s">
        <v>5</v>
      </c>
      <c r="B38" t="s">
        <v>2</v>
      </c>
      <c r="C38" t="s">
        <v>4</v>
      </c>
      <c r="D38" t="s">
        <v>0</v>
      </c>
      <c r="E38">
        <v>3</v>
      </c>
      <c r="F38">
        <v>16.309999999999999</v>
      </c>
      <c r="G38">
        <v>2</v>
      </c>
      <c r="H38" cm="1">
        <f t="array" ref="H38">_xlfn.IFS(A38="Female", 0, A38="Male", 1)</f>
        <v>1</v>
      </c>
      <c r="I38" cm="1">
        <f t="array" ref="I38">_xlfn.IFS(C38="Sun",0,C38="Mon",1,C38="Tue",3,C38="Wed",4,C38="Thur",5,C38="Fri",6,C38="Sat",7)</f>
        <v>7</v>
      </c>
      <c r="J38" cm="1">
        <f t="array" ref="J38">_xlfn.IFS(D38="Dinner", 1, D38="Lunch", 0)</f>
        <v>1</v>
      </c>
      <c r="K38" cm="1">
        <f t="array" ref="K38">_xlfn.IFS(B38="Yes", 1,B38="No", 0)</f>
        <v>0</v>
      </c>
    </row>
    <row r="39" spans="1:11" x14ac:dyDescent="0.25">
      <c r="A39" t="s">
        <v>3</v>
      </c>
      <c r="B39" t="s">
        <v>2</v>
      </c>
      <c r="C39" t="s">
        <v>4</v>
      </c>
      <c r="D39" t="s">
        <v>0</v>
      </c>
      <c r="E39">
        <v>3</v>
      </c>
      <c r="F39">
        <v>16.93</v>
      </c>
      <c r="G39">
        <v>3.07</v>
      </c>
      <c r="H39" cm="1">
        <f t="array" ref="H39">_xlfn.IFS(A39="Female", 0, A39="Male", 1)</f>
        <v>0</v>
      </c>
      <c r="I39" cm="1">
        <f t="array" ref="I39">_xlfn.IFS(C39="Sun",0,C39="Mon",1,C39="Tue",3,C39="Wed",4,C39="Thur",5,C39="Fri",6,C39="Sat",7)</f>
        <v>7</v>
      </c>
      <c r="J39" cm="1">
        <f t="array" ref="J39">_xlfn.IFS(D39="Dinner", 1, D39="Lunch", 0)</f>
        <v>1</v>
      </c>
      <c r="K39" cm="1">
        <f t="array" ref="K39">_xlfn.IFS(B39="Yes", 1,B39="No", 0)</f>
        <v>0</v>
      </c>
    </row>
    <row r="40" spans="1:11" x14ac:dyDescent="0.25">
      <c r="A40" t="s">
        <v>5</v>
      </c>
      <c r="B40" t="s">
        <v>2</v>
      </c>
      <c r="C40" t="s">
        <v>4</v>
      </c>
      <c r="D40" t="s">
        <v>0</v>
      </c>
      <c r="E40">
        <v>3</v>
      </c>
      <c r="F40">
        <v>18.690000000000001</v>
      </c>
      <c r="G40">
        <v>2.31</v>
      </c>
      <c r="H40" cm="1">
        <f t="array" ref="H40">_xlfn.IFS(A40="Female", 0, A40="Male", 1)</f>
        <v>1</v>
      </c>
      <c r="I40" cm="1">
        <f t="array" ref="I40">_xlfn.IFS(C40="Sun",0,C40="Mon",1,C40="Tue",3,C40="Wed",4,C40="Thur",5,C40="Fri",6,C40="Sat",7)</f>
        <v>7</v>
      </c>
      <c r="J40" cm="1">
        <f t="array" ref="J40">_xlfn.IFS(D40="Dinner", 1, D40="Lunch", 0)</f>
        <v>1</v>
      </c>
      <c r="K40" cm="1">
        <f t="array" ref="K40">_xlfn.IFS(B40="Yes", 1,B40="No", 0)</f>
        <v>0</v>
      </c>
    </row>
    <row r="41" spans="1:11" x14ac:dyDescent="0.25">
      <c r="A41" t="s">
        <v>5</v>
      </c>
      <c r="B41" t="s">
        <v>2</v>
      </c>
      <c r="C41" t="s">
        <v>4</v>
      </c>
      <c r="D41" t="s">
        <v>0</v>
      </c>
      <c r="E41">
        <v>3</v>
      </c>
      <c r="F41">
        <v>31.27</v>
      </c>
      <c r="G41">
        <v>5</v>
      </c>
      <c r="H41" cm="1">
        <f t="array" ref="H41">_xlfn.IFS(A41="Female", 0, A41="Male", 1)</f>
        <v>1</v>
      </c>
      <c r="I41" cm="1">
        <f t="array" ref="I41">_xlfn.IFS(C41="Sun",0,C41="Mon",1,C41="Tue",3,C41="Wed",4,C41="Thur",5,C41="Fri",6,C41="Sat",7)</f>
        <v>7</v>
      </c>
      <c r="J41" cm="1">
        <f t="array" ref="J41">_xlfn.IFS(D41="Dinner", 1, D41="Lunch", 0)</f>
        <v>1</v>
      </c>
      <c r="K41" cm="1">
        <f t="array" ref="K41">_xlfn.IFS(B41="Yes", 1,B41="No", 0)</f>
        <v>0</v>
      </c>
    </row>
    <row r="42" spans="1:11" x14ac:dyDescent="0.25">
      <c r="A42" t="s">
        <v>5</v>
      </c>
      <c r="B42" t="s">
        <v>2</v>
      </c>
      <c r="C42" t="s">
        <v>4</v>
      </c>
      <c r="D42" t="s">
        <v>0</v>
      </c>
      <c r="E42">
        <v>3</v>
      </c>
      <c r="F42">
        <v>16.04</v>
      </c>
      <c r="G42">
        <v>2.2400000000000002</v>
      </c>
      <c r="H42" cm="1">
        <f t="array" ref="H42">_xlfn.IFS(A42="Female", 0, A42="Male", 1)</f>
        <v>1</v>
      </c>
      <c r="I42" cm="1">
        <f t="array" ref="I42">_xlfn.IFS(C42="Sun",0,C42="Mon",1,C42="Tue",3,C42="Wed",4,C42="Thur",5,C42="Fri",6,C42="Sat",7)</f>
        <v>7</v>
      </c>
      <c r="J42" cm="1">
        <f t="array" ref="J42">_xlfn.IFS(D42="Dinner", 1, D42="Lunch", 0)</f>
        <v>1</v>
      </c>
      <c r="K42" cm="1">
        <f t="array" ref="K42">_xlfn.IFS(B42="Yes", 1,B42="No", 0)</f>
        <v>0</v>
      </c>
    </row>
    <row r="43" spans="1:11" x14ac:dyDescent="0.25">
      <c r="A43" t="s">
        <v>5</v>
      </c>
      <c r="B43" t="s">
        <v>2</v>
      </c>
      <c r="C43" t="s">
        <v>9</v>
      </c>
      <c r="D43" t="s">
        <v>0</v>
      </c>
      <c r="E43">
        <v>2</v>
      </c>
      <c r="F43">
        <v>17.46</v>
      </c>
      <c r="G43">
        <v>2.54</v>
      </c>
      <c r="H43" cm="1">
        <f t="array" ref="H43">_xlfn.IFS(A43="Female", 0, A43="Male", 1)</f>
        <v>1</v>
      </c>
      <c r="I43" cm="1">
        <f t="array" ref="I43">_xlfn.IFS(C43="Sun",0,C43="Mon",1,C43="Tue",3,C43="Wed",4,C43="Thur",5,C43="Fri",6,C43="Sat",7)</f>
        <v>0</v>
      </c>
      <c r="J43" cm="1">
        <f t="array" ref="J43">_xlfn.IFS(D43="Dinner", 1, D43="Lunch", 0)</f>
        <v>1</v>
      </c>
      <c r="K43" cm="1">
        <f t="array" ref="K43">_xlfn.IFS(B43="Yes", 1,B43="No", 0)</f>
        <v>0</v>
      </c>
    </row>
    <row r="44" spans="1:11" x14ac:dyDescent="0.25">
      <c r="A44" t="s">
        <v>5</v>
      </c>
      <c r="B44" t="s">
        <v>2</v>
      </c>
      <c r="C44" t="s">
        <v>9</v>
      </c>
      <c r="D44" t="s">
        <v>0</v>
      </c>
      <c r="E44">
        <v>2</v>
      </c>
      <c r="F44">
        <v>13.94</v>
      </c>
      <c r="G44">
        <v>3.06</v>
      </c>
      <c r="H44" cm="1">
        <f t="array" ref="H44">_xlfn.IFS(A44="Female", 0, A44="Male", 1)</f>
        <v>1</v>
      </c>
      <c r="I44" cm="1">
        <f t="array" ref="I44">_xlfn.IFS(C44="Sun",0,C44="Mon",1,C44="Tue",3,C44="Wed",4,C44="Thur",5,C44="Fri",6,C44="Sat",7)</f>
        <v>0</v>
      </c>
      <c r="J44" cm="1">
        <f t="array" ref="J44">_xlfn.IFS(D44="Dinner", 1, D44="Lunch", 0)</f>
        <v>1</v>
      </c>
      <c r="K44" cm="1">
        <f t="array" ref="K44">_xlfn.IFS(B44="Yes", 1,B44="No", 0)</f>
        <v>0</v>
      </c>
    </row>
    <row r="45" spans="1:11" x14ac:dyDescent="0.25">
      <c r="A45" t="s">
        <v>5</v>
      </c>
      <c r="B45" t="s">
        <v>2</v>
      </c>
      <c r="C45" t="s">
        <v>9</v>
      </c>
      <c r="D45" t="s">
        <v>0</v>
      </c>
      <c r="E45">
        <v>2</v>
      </c>
      <c r="F45">
        <v>9.68</v>
      </c>
      <c r="G45">
        <v>1.32</v>
      </c>
      <c r="H45" cm="1">
        <f t="array" ref="H45">_xlfn.IFS(A45="Female", 0, A45="Male", 1)</f>
        <v>1</v>
      </c>
      <c r="I45" cm="1">
        <f t="array" ref="I45">_xlfn.IFS(C45="Sun",0,C45="Mon",1,C45="Tue",3,C45="Wed",4,C45="Thur",5,C45="Fri",6,C45="Sat",7)</f>
        <v>0</v>
      </c>
      <c r="J45" cm="1">
        <f t="array" ref="J45">_xlfn.IFS(D45="Dinner", 1, D45="Lunch", 0)</f>
        <v>1</v>
      </c>
      <c r="K45" cm="1">
        <f t="array" ref="K45">_xlfn.IFS(B45="Yes", 1,B45="No", 0)</f>
        <v>0</v>
      </c>
    </row>
    <row r="46" spans="1:11" x14ac:dyDescent="0.25">
      <c r="A46" t="s">
        <v>5</v>
      </c>
      <c r="B46" t="s">
        <v>2</v>
      </c>
      <c r="C46" t="s">
        <v>9</v>
      </c>
      <c r="D46" t="s">
        <v>0</v>
      </c>
      <c r="E46">
        <v>4</v>
      </c>
      <c r="F46">
        <v>30.4</v>
      </c>
      <c r="G46">
        <v>5.6</v>
      </c>
      <c r="H46" cm="1">
        <f t="array" ref="H46">_xlfn.IFS(A46="Female", 0, A46="Male", 1)</f>
        <v>1</v>
      </c>
      <c r="I46" cm="1">
        <f t="array" ref="I46">_xlfn.IFS(C46="Sun",0,C46="Mon",1,C46="Tue",3,C46="Wed",4,C46="Thur",5,C46="Fri",6,C46="Sat",7)</f>
        <v>0</v>
      </c>
      <c r="J46" cm="1">
        <f t="array" ref="J46">_xlfn.IFS(D46="Dinner", 1, D46="Lunch", 0)</f>
        <v>1</v>
      </c>
      <c r="K46" cm="1">
        <f t="array" ref="K46">_xlfn.IFS(B46="Yes", 1,B46="No", 0)</f>
        <v>0</v>
      </c>
    </row>
    <row r="47" spans="1:11" x14ac:dyDescent="0.25">
      <c r="A47" t="s">
        <v>5</v>
      </c>
      <c r="B47" t="s">
        <v>2</v>
      </c>
      <c r="C47" t="s">
        <v>9</v>
      </c>
      <c r="D47" t="s">
        <v>0</v>
      </c>
      <c r="E47">
        <v>2</v>
      </c>
      <c r="F47">
        <v>18.29</v>
      </c>
      <c r="G47">
        <v>3</v>
      </c>
      <c r="H47" cm="1">
        <f t="array" ref="H47">_xlfn.IFS(A47="Female", 0, A47="Male", 1)</f>
        <v>1</v>
      </c>
      <c r="I47" cm="1">
        <f t="array" ref="I47">_xlfn.IFS(C47="Sun",0,C47="Mon",1,C47="Tue",3,C47="Wed",4,C47="Thur",5,C47="Fri",6,C47="Sat",7)</f>
        <v>0</v>
      </c>
      <c r="J47" cm="1">
        <f t="array" ref="J47">_xlfn.IFS(D47="Dinner", 1, D47="Lunch", 0)</f>
        <v>1</v>
      </c>
      <c r="K47" cm="1">
        <f t="array" ref="K47">_xlfn.IFS(B47="Yes", 1,B47="No", 0)</f>
        <v>0</v>
      </c>
    </row>
    <row r="48" spans="1:11" x14ac:dyDescent="0.25">
      <c r="A48" t="s">
        <v>5</v>
      </c>
      <c r="B48" t="s">
        <v>2</v>
      </c>
      <c r="C48" t="s">
        <v>9</v>
      </c>
      <c r="D48" t="s">
        <v>0</v>
      </c>
      <c r="E48">
        <v>2</v>
      </c>
      <c r="F48">
        <v>22.23</v>
      </c>
      <c r="G48">
        <v>5</v>
      </c>
      <c r="H48" cm="1">
        <f t="array" ref="H48">_xlfn.IFS(A48="Female", 0, A48="Male", 1)</f>
        <v>1</v>
      </c>
      <c r="I48" cm="1">
        <f t="array" ref="I48">_xlfn.IFS(C48="Sun",0,C48="Mon",1,C48="Tue",3,C48="Wed",4,C48="Thur",5,C48="Fri",6,C48="Sat",7)</f>
        <v>0</v>
      </c>
      <c r="J48" cm="1">
        <f t="array" ref="J48">_xlfn.IFS(D48="Dinner", 1, D48="Lunch", 0)</f>
        <v>1</v>
      </c>
      <c r="K48" cm="1">
        <f t="array" ref="K48">_xlfn.IFS(B48="Yes", 1,B48="No", 0)</f>
        <v>0</v>
      </c>
    </row>
    <row r="49" spans="1:11" x14ac:dyDescent="0.25">
      <c r="A49" t="s">
        <v>5</v>
      </c>
      <c r="B49" t="s">
        <v>2</v>
      </c>
      <c r="C49" t="s">
        <v>9</v>
      </c>
      <c r="D49" t="s">
        <v>0</v>
      </c>
      <c r="E49">
        <v>4</v>
      </c>
      <c r="F49">
        <v>32.4</v>
      </c>
      <c r="G49">
        <v>6</v>
      </c>
      <c r="H49" cm="1">
        <f t="array" ref="H49">_xlfn.IFS(A49="Female", 0, A49="Male", 1)</f>
        <v>1</v>
      </c>
      <c r="I49" cm="1">
        <f t="array" ref="I49">_xlfn.IFS(C49="Sun",0,C49="Mon",1,C49="Tue",3,C49="Wed",4,C49="Thur",5,C49="Fri",6,C49="Sat",7)</f>
        <v>0</v>
      </c>
      <c r="J49" cm="1">
        <f t="array" ref="J49">_xlfn.IFS(D49="Dinner", 1, D49="Lunch", 0)</f>
        <v>1</v>
      </c>
      <c r="K49" cm="1">
        <f t="array" ref="K49">_xlfn.IFS(B49="Yes", 1,B49="No", 0)</f>
        <v>0</v>
      </c>
    </row>
    <row r="50" spans="1:11" x14ac:dyDescent="0.25">
      <c r="A50" t="s">
        <v>5</v>
      </c>
      <c r="B50" t="s">
        <v>2</v>
      </c>
      <c r="C50" t="s">
        <v>9</v>
      </c>
      <c r="D50" t="s">
        <v>0</v>
      </c>
      <c r="E50">
        <v>3</v>
      </c>
      <c r="F50">
        <v>28.55</v>
      </c>
      <c r="G50">
        <v>2.0499999999999998</v>
      </c>
      <c r="H50" cm="1">
        <f t="array" ref="H50">_xlfn.IFS(A50="Female", 0, A50="Male", 1)</f>
        <v>1</v>
      </c>
      <c r="I50" cm="1">
        <f t="array" ref="I50">_xlfn.IFS(C50="Sun",0,C50="Mon",1,C50="Tue",3,C50="Wed",4,C50="Thur",5,C50="Fri",6,C50="Sat",7)</f>
        <v>0</v>
      </c>
      <c r="J50" cm="1">
        <f t="array" ref="J50">_xlfn.IFS(D50="Dinner", 1, D50="Lunch", 0)</f>
        <v>1</v>
      </c>
      <c r="K50" cm="1">
        <f t="array" ref="K50">_xlfn.IFS(B50="Yes", 1,B50="No", 0)</f>
        <v>0</v>
      </c>
    </row>
    <row r="51" spans="1:11" x14ac:dyDescent="0.25">
      <c r="A51" t="s">
        <v>5</v>
      </c>
      <c r="B51" t="s">
        <v>2</v>
      </c>
      <c r="C51" t="s">
        <v>9</v>
      </c>
      <c r="D51" t="s">
        <v>0</v>
      </c>
      <c r="E51">
        <v>2</v>
      </c>
      <c r="F51">
        <v>18.04</v>
      </c>
      <c r="G51">
        <v>3</v>
      </c>
      <c r="H51" cm="1">
        <f t="array" ref="H51">_xlfn.IFS(A51="Female", 0, A51="Male", 1)</f>
        <v>1</v>
      </c>
      <c r="I51" cm="1">
        <f t="array" ref="I51">_xlfn.IFS(C51="Sun",0,C51="Mon",1,C51="Tue",3,C51="Wed",4,C51="Thur",5,C51="Fri",6,C51="Sat",7)</f>
        <v>0</v>
      </c>
      <c r="J51" cm="1">
        <f t="array" ref="J51">_xlfn.IFS(D51="Dinner", 1, D51="Lunch", 0)</f>
        <v>1</v>
      </c>
      <c r="K51" cm="1">
        <f t="array" ref="K51">_xlfn.IFS(B51="Yes", 1,B51="No", 0)</f>
        <v>0</v>
      </c>
    </row>
    <row r="52" spans="1:11" x14ac:dyDescent="0.25">
      <c r="A52" t="s">
        <v>5</v>
      </c>
      <c r="B52" t="s">
        <v>2</v>
      </c>
      <c r="C52" t="s">
        <v>9</v>
      </c>
      <c r="D52" t="s">
        <v>0</v>
      </c>
      <c r="E52">
        <v>2</v>
      </c>
      <c r="F52">
        <v>12.54</v>
      </c>
      <c r="G52">
        <v>2.5</v>
      </c>
      <c r="H52" cm="1">
        <f t="array" ref="H52">_xlfn.IFS(A52="Female", 0, A52="Male", 1)</f>
        <v>1</v>
      </c>
      <c r="I52" cm="1">
        <f t="array" ref="I52">_xlfn.IFS(C52="Sun",0,C52="Mon",1,C52="Tue",3,C52="Wed",4,C52="Thur",5,C52="Fri",6,C52="Sat",7)</f>
        <v>0</v>
      </c>
      <c r="J52" cm="1">
        <f t="array" ref="J52">_xlfn.IFS(D52="Dinner", 1, D52="Lunch", 0)</f>
        <v>1</v>
      </c>
      <c r="K52" cm="1">
        <f t="array" ref="K52">_xlfn.IFS(B52="Yes", 1,B52="No", 0)</f>
        <v>0</v>
      </c>
    </row>
    <row r="53" spans="1:11" x14ac:dyDescent="0.25">
      <c r="A53" t="s">
        <v>3</v>
      </c>
      <c r="B53" t="s">
        <v>2</v>
      </c>
      <c r="C53" t="s">
        <v>9</v>
      </c>
      <c r="D53" t="s">
        <v>0</v>
      </c>
      <c r="E53">
        <v>2</v>
      </c>
      <c r="F53">
        <v>10.29</v>
      </c>
      <c r="G53">
        <v>2.6</v>
      </c>
      <c r="H53" cm="1">
        <f t="array" ref="H53">_xlfn.IFS(A53="Female", 0, A53="Male", 1)</f>
        <v>0</v>
      </c>
      <c r="I53" cm="1">
        <f t="array" ref="I53">_xlfn.IFS(C53="Sun",0,C53="Mon",1,C53="Tue",3,C53="Wed",4,C53="Thur",5,C53="Fri",6,C53="Sat",7)</f>
        <v>0</v>
      </c>
      <c r="J53" cm="1">
        <f t="array" ref="J53">_xlfn.IFS(D53="Dinner", 1, D53="Lunch", 0)</f>
        <v>1</v>
      </c>
      <c r="K53" cm="1">
        <f t="array" ref="K53">_xlfn.IFS(B53="Yes", 1,B53="No", 0)</f>
        <v>0</v>
      </c>
    </row>
    <row r="54" spans="1:11" x14ac:dyDescent="0.25">
      <c r="A54" t="s">
        <v>3</v>
      </c>
      <c r="B54" t="s">
        <v>2</v>
      </c>
      <c r="C54" t="s">
        <v>9</v>
      </c>
      <c r="D54" t="s">
        <v>0</v>
      </c>
      <c r="E54">
        <v>4</v>
      </c>
      <c r="F54">
        <v>34.81</v>
      </c>
      <c r="G54">
        <v>5.2</v>
      </c>
      <c r="H54" cm="1">
        <f t="array" ref="H54">_xlfn.IFS(A54="Female", 0, A54="Male", 1)</f>
        <v>0</v>
      </c>
      <c r="I54" cm="1">
        <f t="array" ref="I54">_xlfn.IFS(C54="Sun",0,C54="Mon",1,C54="Tue",3,C54="Wed",4,C54="Thur",5,C54="Fri",6,C54="Sat",7)</f>
        <v>0</v>
      </c>
      <c r="J54" cm="1">
        <f t="array" ref="J54">_xlfn.IFS(D54="Dinner", 1, D54="Lunch", 0)</f>
        <v>1</v>
      </c>
      <c r="K54" cm="1">
        <f t="array" ref="K54">_xlfn.IFS(B54="Yes", 1,B54="No", 0)</f>
        <v>0</v>
      </c>
    </row>
    <row r="55" spans="1:11" x14ac:dyDescent="0.25">
      <c r="A55" t="s">
        <v>5</v>
      </c>
      <c r="B55" t="s">
        <v>2</v>
      </c>
      <c r="C55" t="s">
        <v>9</v>
      </c>
      <c r="D55" t="s">
        <v>0</v>
      </c>
      <c r="E55">
        <v>2</v>
      </c>
      <c r="F55">
        <v>9.94</v>
      </c>
      <c r="G55">
        <v>1.56</v>
      </c>
      <c r="H55" cm="1">
        <f t="array" ref="H55">_xlfn.IFS(A55="Female", 0, A55="Male", 1)</f>
        <v>1</v>
      </c>
      <c r="I55" cm="1">
        <f t="array" ref="I55">_xlfn.IFS(C55="Sun",0,C55="Mon",1,C55="Tue",3,C55="Wed",4,C55="Thur",5,C55="Fri",6,C55="Sat",7)</f>
        <v>0</v>
      </c>
      <c r="J55" cm="1">
        <f t="array" ref="J55">_xlfn.IFS(D55="Dinner", 1, D55="Lunch", 0)</f>
        <v>1</v>
      </c>
      <c r="K55" cm="1">
        <f t="array" ref="K55">_xlfn.IFS(B55="Yes", 1,B55="No", 0)</f>
        <v>0</v>
      </c>
    </row>
    <row r="56" spans="1:11" x14ac:dyDescent="0.25">
      <c r="A56" t="s">
        <v>5</v>
      </c>
      <c r="B56" t="s">
        <v>2</v>
      </c>
      <c r="C56" t="s">
        <v>9</v>
      </c>
      <c r="D56" t="s">
        <v>0</v>
      </c>
      <c r="E56">
        <v>4</v>
      </c>
      <c r="F56">
        <v>25.56</v>
      </c>
      <c r="G56">
        <v>4.34</v>
      </c>
      <c r="H56" cm="1">
        <f t="array" ref="H56">_xlfn.IFS(A56="Female", 0, A56="Male", 1)</f>
        <v>1</v>
      </c>
      <c r="I56" cm="1">
        <f t="array" ref="I56">_xlfn.IFS(C56="Sun",0,C56="Mon",1,C56="Tue",3,C56="Wed",4,C56="Thur",5,C56="Fri",6,C56="Sat",7)</f>
        <v>0</v>
      </c>
      <c r="J56" cm="1">
        <f t="array" ref="J56">_xlfn.IFS(D56="Dinner", 1, D56="Lunch", 0)</f>
        <v>1</v>
      </c>
      <c r="K56" cm="1">
        <f t="array" ref="K56">_xlfn.IFS(B56="Yes", 1,B56="No", 0)</f>
        <v>0</v>
      </c>
    </row>
    <row r="57" spans="1:11" x14ac:dyDescent="0.25">
      <c r="A57" t="s">
        <v>5</v>
      </c>
      <c r="B57" t="s">
        <v>2</v>
      </c>
      <c r="C57" t="s">
        <v>9</v>
      </c>
      <c r="D57" t="s">
        <v>0</v>
      </c>
      <c r="E57">
        <v>2</v>
      </c>
      <c r="F57">
        <v>19.489999999999998</v>
      </c>
      <c r="G57">
        <v>3.51</v>
      </c>
      <c r="H57" cm="1">
        <f t="array" ref="H57">_xlfn.IFS(A57="Female", 0, A57="Male", 1)</f>
        <v>1</v>
      </c>
      <c r="I57" cm="1">
        <f t="array" ref="I57">_xlfn.IFS(C57="Sun",0,C57="Mon",1,C57="Tue",3,C57="Wed",4,C57="Thur",5,C57="Fri",6,C57="Sat",7)</f>
        <v>0</v>
      </c>
      <c r="J57" cm="1">
        <f t="array" ref="J57">_xlfn.IFS(D57="Dinner", 1, D57="Lunch", 0)</f>
        <v>1</v>
      </c>
      <c r="K57" cm="1">
        <f t="array" ref="K57">_xlfn.IFS(B57="Yes", 1,B57="No", 0)</f>
        <v>0</v>
      </c>
    </row>
    <row r="58" spans="1:11" x14ac:dyDescent="0.25">
      <c r="A58" t="s">
        <v>5</v>
      </c>
      <c r="B58" t="s">
        <v>6</v>
      </c>
      <c r="C58" t="s">
        <v>4</v>
      </c>
      <c r="D58" t="s">
        <v>0</v>
      </c>
      <c r="E58">
        <v>4</v>
      </c>
      <c r="F58">
        <v>38.01</v>
      </c>
      <c r="G58">
        <v>3</v>
      </c>
      <c r="H58" cm="1">
        <f t="array" ref="H58">_xlfn.IFS(A58="Female", 0, A58="Male", 1)</f>
        <v>1</v>
      </c>
      <c r="I58" cm="1">
        <f t="array" ref="I58">_xlfn.IFS(C58="Sun",0,C58="Mon",1,C58="Tue",3,C58="Wed",4,C58="Thur",5,C58="Fri",6,C58="Sat",7)</f>
        <v>7</v>
      </c>
      <c r="J58" cm="1">
        <f t="array" ref="J58">_xlfn.IFS(D58="Dinner", 1, D58="Lunch", 0)</f>
        <v>1</v>
      </c>
      <c r="K58" cm="1">
        <f t="array" ref="K58">_xlfn.IFS(B58="Yes", 1,B58="No", 0)</f>
        <v>1</v>
      </c>
    </row>
    <row r="59" spans="1:11" x14ac:dyDescent="0.25">
      <c r="A59" t="s">
        <v>3</v>
      </c>
      <c r="B59" t="s">
        <v>2</v>
      </c>
      <c r="C59" t="s">
        <v>4</v>
      </c>
      <c r="D59" t="s">
        <v>0</v>
      </c>
      <c r="E59">
        <v>2</v>
      </c>
      <c r="F59">
        <v>26.41</v>
      </c>
      <c r="G59">
        <v>1.5</v>
      </c>
      <c r="H59" cm="1">
        <f t="array" ref="H59">_xlfn.IFS(A59="Female", 0, A59="Male", 1)</f>
        <v>0</v>
      </c>
      <c r="I59" cm="1">
        <f t="array" ref="I59">_xlfn.IFS(C59="Sun",0,C59="Mon",1,C59="Tue",3,C59="Wed",4,C59="Thur",5,C59="Fri",6,C59="Sat",7)</f>
        <v>7</v>
      </c>
      <c r="J59" cm="1">
        <f t="array" ref="J59">_xlfn.IFS(D59="Dinner", 1, D59="Lunch", 0)</f>
        <v>1</v>
      </c>
      <c r="K59" cm="1">
        <f t="array" ref="K59">_xlfn.IFS(B59="Yes", 1,B59="No", 0)</f>
        <v>0</v>
      </c>
    </row>
    <row r="60" spans="1:11" x14ac:dyDescent="0.25">
      <c r="A60" t="s">
        <v>5</v>
      </c>
      <c r="B60" t="s">
        <v>6</v>
      </c>
      <c r="C60" t="s">
        <v>4</v>
      </c>
      <c r="D60" t="s">
        <v>0</v>
      </c>
      <c r="E60">
        <v>2</v>
      </c>
      <c r="F60">
        <v>11.24</v>
      </c>
      <c r="G60">
        <v>1.76</v>
      </c>
      <c r="H60" cm="1">
        <f t="array" ref="H60">_xlfn.IFS(A60="Female", 0, A60="Male", 1)</f>
        <v>1</v>
      </c>
      <c r="I60" cm="1">
        <f t="array" ref="I60">_xlfn.IFS(C60="Sun",0,C60="Mon",1,C60="Tue",3,C60="Wed",4,C60="Thur",5,C60="Fri",6,C60="Sat",7)</f>
        <v>7</v>
      </c>
      <c r="J60" cm="1">
        <f t="array" ref="J60">_xlfn.IFS(D60="Dinner", 1, D60="Lunch", 0)</f>
        <v>1</v>
      </c>
      <c r="K60" cm="1">
        <f t="array" ref="K60">_xlfn.IFS(B60="Yes", 1,B60="No", 0)</f>
        <v>1</v>
      </c>
    </row>
    <row r="61" spans="1:11" x14ac:dyDescent="0.25">
      <c r="A61" t="s">
        <v>5</v>
      </c>
      <c r="B61" t="s">
        <v>2</v>
      </c>
      <c r="C61" t="s">
        <v>4</v>
      </c>
      <c r="D61" t="s">
        <v>0</v>
      </c>
      <c r="E61">
        <v>4</v>
      </c>
      <c r="F61">
        <v>48.27</v>
      </c>
      <c r="G61">
        <v>6.73</v>
      </c>
      <c r="H61" cm="1">
        <f t="array" ref="H61">_xlfn.IFS(A61="Female", 0, A61="Male", 1)</f>
        <v>1</v>
      </c>
      <c r="I61" cm="1">
        <f t="array" ref="I61">_xlfn.IFS(C61="Sun",0,C61="Mon",1,C61="Tue",3,C61="Wed",4,C61="Thur",5,C61="Fri",6,C61="Sat",7)</f>
        <v>7</v>
      </c>
      <c r="J61" cm="1">
        <f t="array" ref="J61">_xlfn.IFS(D61="Dinner", 1, D61="Lunch", 0)</f>
        <v>1</v>
      </c>
      <c r="K61" cm="1">
        <f t="array" ref="K61">_xlfn.IFS(B61="Yes", 1,B61="No", 0)</f>
        <v>0</v>
      </c>
    </row>
    <row r="62" spans="1:11" x14ac:dyDescent="0.25">
      <c r="A62" t="s">
        <v>5</v>
      </c>
      <c r="B62" t="s">
        <v>6</v>
      </c>
      <c r="C62" t="s">
        <v>4</v>
      </c>
      <c r="D62" t="s">
        <v>0</v>
      </c>
      <c r="E62">
        <v>2</v>
      </c>
      <c r="F62">
        <v>20.29</v>
      </c>
      <c r="G62">
        <v>3.21</v>
      </c>
      <c r="H62" cm="1">
        <f t="array" ref="H62">_xlfn.IFS(A62="Female", 0, A62="Male", 1)</f>
        <v>1</v>
      </c>
      <c r="I62" cm="1">
        <f t="array" ref="I62">_xlfn.IFS(C62="Sun",0,C62="Mon",1,C62="Tue",3,C62="Wed",4,C62="Thur",5,C62="Fri",6,C62="Sat",7)</f>
        <v>7</v>
      </c>
      <c r="J62" cm="1">
        <f t="array" ref="J62">_xlfn.IFS(D62="Dinner", 1, D62="Lunch", 0)</f>
        <v>1</v>
      </c>
      <c r="K62" cm="1">
        <f t="array" ref="K62">_xlfn.IFS(B62="Yes", 1,B62="No", 0)</f>
        <v>1</v>
      </c>
    </row>
    <row r="63" spans="1:11" x14ac:dyDescent="0.25">
      <c r="A63" t="s">
        <v>5</v>
      </c>
      <c r="B63" t="s">
        <v>6</v>
      </c>
      <c r="C63" t="s">
        <v>4</v>
      </c>
      <c r="D63" t="s">
        <v>0</v>
      </c>
      <c r="E63">
        <v>2</v>
      </c>
      <c r="F63">
        <v>13.81</v>
      </c>
      <c r="G63">
        <v>2</v>
      </c>
      <c r="H63" cm="1">
        <f t="array" ref="H63">_xlfn.IFS(A63="Female", 0, A63="Male", 1)</f>
        <v>1</v>
      </c>
      <c r="I63" cm="1">
        <f t="array" ref="I63">_xlfn.IFS(C63="Sun",0,C63="Mon",1,C63="Tue",3,C63="Wed",4,C63="Thur",5,C63="Fri",6,C63="Sat",7)</f>
        <v>7</v>
      </c>
      <c r="J63" cm="1">
        <f t="array" ref="J63">_xlfn.IFS(D63="Dinner", 1, D63="Lunch", 0)</f>
        <v>1</v>
      </c>
      <c r="K63" cm="1">
        <f t="array" ref="K63">_xlfn.IFS(B63="Yes", 1,B63="No", 0)</f>
        <v>1</v>
      </c>
    </row>
    <row r="64" spans="1:11" x14ac:dyDescent="0.25">
      <c r="A64" t="s">
        <v>5</v>
      </c>
      <c r="B64" t="s">
        <v>6</v>
      </c>
      <c r="C64" t="s">
        <v>4</v>
      </c>
      <c r="D64" t="s">
        <v>0</v>
      </c>
      <c r="E64">
        <v>2</v>
      </c>
      <c r="F64">
        <v>11.02</v>
      </c>
      <c r="G64">
        <v>1.98</v>
      </c>
      <c r="H64" cm="1">
        <f t="array" ref="H64">_xlfn.IFS(A64="Female", 0, A64="Male", 1)</f>
        <v>1</v>
      </c>
      <c r="I64" cm="1">
        <f t="array" ref="I64">_xlfn.IFS(C64="Sun",0,C64="Mon",1,C64="Tue",3,C64="Wed",4,C64="Thur",5,C64="Fri",6,C64="Sat",7)</f>
        <v>7</v>
      </c>
      <c r="J64" cm="1">
        <f t="array" ref="J64">_xlfn.IFS(D64="Dinner", 1, D64="Lunch", 0)</f>
        <v>1</v>
      </c>
      <c r="K64" cm="1">
        <f t="array" ref="K64">_xlfn.IFS(B64="Yes", 1,B64="No", 0)</f>
        <v>1</v>
      </c>
    </row>
    <row r="65" spans="1:11" x14ac:dyDescent="0.25">
      <c r="A65" t="s">
        <v>5</v>
      </c>
      <c r="B65" t="s">
        <v>6</v>
      </c>
      <c r="C65" t="s">
        <v>4</v>
      </c>
      <c r="D65" t="s">
        <v>0</v>
      </c>
      <c r="E65">
        <v>4</v>
      </c>
      <c r="F65">
        <v>18.29</v>
      </c>
      <c r="G65">
        <v>3.76</v>
      </c>
      <c r="H65" cm="1">
        <f t="array" ref="H65">_xlfn.IFS(A65="Female", 0, A65="Male", 1)</f>
        <v>1</v>
      </c>
      <c r="I65" cm="1">
        <f t="array" ref="I65">_xlfn.IFS(C65="Sun",0,C65="Mon",1,C65="Tue",3,C65="Wed",4,C65="Thur",5,C65="Fri",6,C65="Sat",7)</f>
        <v>7</v>
      </c>
      <c r="J65" cm="1">
        <f t="array" ref="J65">_xlfn.IFS(D65="Dinner", 1, D65="Lunch", 0)</f>
        <v>1</v>
      </c>
      <c r="K65" cm="1">
        <f t="array" ref="K65">_xlfn.IFS(B65="Yes", 1,B65="No", 0)</f>
        <v>1</v>
      </c>
    </row>
    <row r="66" spans="1:11" x14ac:dyDescent="0.25">
      <c r="A66" t="s">
        <v>5</v>
      </c>
      <c r="B66" t="s">
        <v>2</v>
      </c>
      <c r="C66" t="s">
        <v>4</v>
      </c>
      <c r="D66" t="s">
        <v>0</v>
      </c>
      <c r="E66">
        <v>3</v>
      </c>
      <c r="F66">
        <v>17.59</v>
      </c>
      <c r="G66">
        <v>2.64</v>
      </c>
      <c r="H66" cm="1">
        <f t="array" ref="H66">_xlfn.IFS(A66="Female", 0, A66="Male", 1)</f>
        <v>1</v>
      </c>
      <c r="I66" cm="1">
        <f t="array" ref="I66">_xlfn.IFS(C66="Sun",0,C66="Mon",1,C66="Tue",3,C66="Wed",4,C66="Thur",5,C66="Fri",6,C66="Sat",7)</f>
        <v>7</v>
      </c>
      <c r="J66" cm="1">
        <f t="array" ref="J66">_xlfn.IFS(D66="Dinner", 1, D66="Lunch", 0)</f>
        <v>1</v>
      </c>
      <c r="K66" cm="1">
        <f t="array" ref="K66">_xlfn.IFS(B66="Yes", 1,B66="No", 0)</f>
        <v>0</v>
      </c>
    </row>
    <row r="67" spans="1:11" x14ac:dyDescent="0.25">
      <c r="A67" t="s">
        <v>5</v>
      </c>
      <c r="B67" t="s">
        <v>2</v>
      </c>
      <c r="C67" t="s">
        <v>4</v>
      </c>
      <c r="D67" t="s">
        <v>0</v>
      </c>
      <c r="E67">
        <v>3</v>
      </c>
      <c r="F67">
        <v>20.079999999999998</v>
      </c>
      <c r="G67">
        <v>3.15</v>
      </c>
      <c r="H67" cm="1">
        <f t="array" ref="H67">_xlfn.IFS(A67="Female", 0, A67="Male", 1)</f>
        <v>1</v>
      </c>
      <c r="I67" cm="1">
        <f t="array" ref="I67">_xlfn.IFS(C67="Sun",0,C67="Mon",1,C67="Tue",3,C67="Wed",4,C67="Thur",5,C67="Fri",6,C67="Sat",7)</f>
        <v>7</v>
      </c>
      <c r="J67" cm="1">
        <f t="array" ref="J67">_xlfn.IFS(D67="Dinner", 1, D67="Lunch", 0)</f>
        <v>1</v>
      </c>
      <c r="K67" cm="1">
        <f t="array" ref="K67">_xlfn.IFS(B67="Yes", 1,B67="No", 0)</f>
        <v>0</v>
      </c>
    </row>
    <row r="68" spans="1:11" x14ac:dyDescent="0.25">
      <c r="A68" t="s">
        <v>3</v>
      </c>
      <c r="B68" t="s">
        <v>2</v>
      </c>
      <c r="C68" t="s">
        <v>4</v>
      </c>
      <c r="D68" t="s">
        <v>0</v>
      </c>
      <c r="E68">
        <v>2</v>
      </c>
      <c r="F68">
        <v>16.45</v>
      </c>
      <c r="G68">
        <v>2.4700000000000002</v>
      </c>
      <c r="H68" cm="1">
        <f t="array" ref="H68">_xlfn.IFS(A68="Female", 0, A68="Male", 1)</f>
        <v>0</v>
      </c>
      <c r="I68" cm="1">
        <f t="array" ref="I68">_xlfn.IFS(C68="Sun",0,C68="Mon",1,C68="Tue",3,C68="Wed",4,C68="Thur",5,C68="Fri",6,C68="Sat",7)</f>
        <v>7</v>
      </c>
      <c r="J68" cm="1">
        <f t="array" ref="J68">_xlfn.IFS(D68="Dinner", 1, D68="Lunch", 0)</f>
        <v>1</v>
      </c>
      <c r="K68" cm="1">
        <f t="array" ref="K68">_xlfn.IFS(B68="Yes", 1,B68="No", 0)</f>
        <v>0</v>
      </c>
    </row>
    <row r="69" spans="1:11" x14ac:dyDescent="0.25">
      <c r="A69" t="s">
        <v>3</v>
      </c>
      <c r="B69" t="s">
        <v>6</v>
      </c>
      <c r="C69" t="s">
        <v>4</v>
      </c>
      <c r="D69" t="s">
        <v>0</v>
      </c>
      <c r="E69">
        <v>1</v>
      </c>
      <c r="F69">
        <v>3.07</v>
      </c>
      <c r="G69">
        <v>1</v>
      </c>
      <c r="H69" cm="1">
        <f t="array" ref="H69">_xlfn.IFS(A69="Female", 0, A69="Male", 1)</f>
        <v>0</v>
      </c>
      <c r="I69" cm="1">
        <f t="array" ref="I69">_xlfn.IFS(C69="Sun",0,C69="Mon",1,C69="Tue",3,C69="Wed",4,C69="Thur",5,C69="Fri",6,C69="Sat",7)</f>
        <v>7</v>
      </c>
      <c r="J69" cm="1">
        <f t="array" ref="J69">_xlfn.IFS(D69="Dinner", 1, D69="Lunch", 0)</f>
        <v>1</v>
      </c>
      <c r="K69" cm="1">
        <f t="array" ref="K69">_xlfn.IFS(B69="Yes", 1,B69="No", 0)</f>
        <v>1</v>
      </c>
    </row>
    <row r="70" spans="1:11" x14ac:dyDescent="0.25">
      <c r="A70" t="s">
        <v>5</v>
      </c>
      <c r="B70" t="s">
        <v>2</v>
      </c>
      <c r="C70" t="s">
        <v>4</v>
      </c>
      <c r="D70" t="s">
        <v>0</v>
      </c>
      <c r="E70">
        <v>2</v>
      </c>
      <c r="F70">
        <v>20.23</v>
      </c>
      <c r="G70">
        <v>2.0099999999999998</v>
      </c>
      <c r="H70" cm="1">
        <f t="array" ref="H70">_xlfn.IFS(A70="Female", 0, A70="Male", 1)</f>
        <v>1</v>
      </c>
      <c r="I70" cm="1">
        <f t="array" ref="I70">_xlfn.IFS(C70="Sun",0,C70="Mon",1,C70="Tue",3,C70="Wed",4,C70="Thur",5,C70="Fri",6,C70="Sat",7)</f>
        <v>7</v>
      </c>
      <c r="J70" cm="1">
        <f t="array" ref="J70">_xlfn.IFS(D70="Dinner", 1, D70="Lunch", 0)</f>
        <v>1</v>
      </c>
      <c r="K70" cm="1">
        <f t="array" ref="K70">_xlfn.IFS(B70="Yes", 1,B70="No", 0)</f>
        <v>0</v>
      </c>
    </row>
    <row r="71" spans="1:11" x14ac:dyDescent="0.25">
      <c r="A71" t="s">
        <v>5</v>
      </c>
      <c r="B71" t="s">
        <v>6</v>
      </c>
      <c r="C71" t="s">
        <v>4</v>
      </c>
      <c r="D71" t="s">
        <v>0</v>
      </c>
      <c r="E71">
        <v>2</v>
      </c>
      <c r="F71">
        <v>15.01</v>
      </c>
      <c r="G71">
        <v>2.09</v>
      </c>
      <c r="H71" cm="1">
        <f t="array" ref="H71">_xlfn.IFS(A71="Female", 0, A71="Male", 1)</f>
        <v>1</v>
      </c>
      <c r="I71" cm="1">
        <f t="array" ref="I71">_xlfn.IFS(C71="Sun",0,C71="Mon",1,C71="Tue",3,C71="Wed",4,C71="Thur",5,C71="Fri",6,C71="Sat",7)</f>
        <v>7</v>
      </c>
      <c r="J71" cm="1">
        <f t="array" ref="J71">_xlfn.IFS(D71="Dinner", 1, D71="Lunch", 0)</f>
        <v>1</v>
      </c>
      <c r="K71" cm="1">
        <f t="array" ref="K71">_xlfn.IFS(B71="Yes", 1,B71="No", 0)</f>
        <v>1</v>
      </c>
    </row>
    <row r="72" spans="1:11" x14ac:dyDescent="0.25">
      <c r="A72" t="s">
        <v>5</v>
      </c>
      <c r="B72" t="s">
        <v>2</v>
      </c>
      <c r="C72" t="s">
        <v>4</v>
      </c>
      <c r="D72" t="s">
        <v>0</v>
      </c>
      <c r="E72">
        <v>2</v>
      </c>
      <c r="F72">
        <v>12.02</v>
      </c>
      <c r="G72">
        <v>1.97</v>
      </c>
      <c r="H72" cm="1">
        <f t="array" ref="H72">_xlfn.IFS(A72="Female", 0, A72="Male", 1)</f>
        <v>1</v>
      </c>
      <c r="I72" cm="1">
        <f t="array" ref="I72">_xlfn.IFS(C72="Sun",0,C72="Mon",1,C72="Tue",3,C72="Wed",4,C72="Thur",5,C72="Fri",6,C72="Sat",7)</f>
        <v>7</v>
      </c>
      <c r="J72" cm="1">
        <f t="array" ref="J72">_xlfn.IFS(D72="Dinner", 1, D72="Lunch", 0)</f>
        <v>1</v>
      </c>
      <c r="K72" cm="1">
        <f t="array" ref="K72">_xlfn.IFS(B72="Yes", 1,B72="No", 0)</f>
        <v>0</v>
      </c>
    </row>
    <row r="73" spans="1:11" x14ac:dyDescent="0.25">
      <c r="A73" t="s">
        <v>3</v>
      </c>
      <c r="B73" t="s">
        <v>2</v>
      </c>
      <c r="C73" t="s">
        <v>4</v>
      </c>
      <c r="D73" t="s">
        <v>0</v>
      </c>
      <c r="E73">
        <v>3</v>
      </c>
      <c r="F73">
        <v>17.07</v>
      </c>
      <c r="G73">
        <v>3</v>
      </c>
      <c r="H73" cm="1">
        <f t="array" ref="H73">_xlfn.IFS(A73="Female", 0, A73="Male", 1)</f>
        <v>0</v>
      </c>
      <c r="I73" cm="1">
        <f t="array" ref="I73">_xlfn.IFS(C73="Sun",0,C73="Mon",1,C73="Tue",3,C73="Wed",4,C73="Thur",5,C73="Fri",6,C73="Sat",7)</f>
        <v>7</v>
      </c>
      <c r="J73" cm="1">
        <f t="array" ref="J73">_xlfn.IFS(D73="Dinner", 1, D73="Lunch", 0)</f>
        <v>1</v>
      </c>
      <c r="K73" cm="1">
        <f t="array" ref="K73">_xlfn.IFS(B73="Yes", 1,B73="No", 0)</f>
        <v>0</v>
      </c>
    </row>
    <row r="74" spans="1:11" x14ac:dyDescent="0.25">
      <c r="A74" t="s">
        <v>3</v>
      </c>
      <c r="B74" t="s">
        <v>6</v>
      </c>
      <c r="C74" t="s">
        <v>4</v>
      </c>
      <c r="D74" t="s">
        <v>0</v>
      </c>
      <c r="E74">
        <v>2</v>
      </c>
      <c r="F74">
        <v>26.86</v>
      </c>
      <c r="G74">
        <v>3.14</v>
      </c>
      <c r="H74" cm="1">
        <f t="array" ref="H74">_xlfn.IFS(A74="Female", 0, A74="Male", 1)</f>
        <v>0</v>
      </c>
      <c r="I74" cm="1">
        <f t="array" ref="I74">_xlfn.IFS(C74="Sun",0,C74="Mon",1,C74="Tue",3,C74="Wed",4,C74="Thur",5,C74="Fri",6,C74="Sat",7)</f>
        <v>7</v>
      </c>
      <c r="J74" cm="1">
        <f t="array" ref="J74">_xlfn.IFS(D74="Dinner", 1, D74="Lunch", 0)</f>
        <v>1</v>
      </c>
      <c r="K74" cm="1">
        <f t="array" ref="K74">_xlfn.IFS(B74="Yes", 1,B74="No", 0)</f>
        <v>1</v>
      </c>
    </row>
    <row r="75" spans="1:11" x14ac:dyDescent="0.25">
      <c r="A75" t="s">
        <v>3</v>
      </c>
      <c r="B75" t="s">
        <v>6</v>
      </c>
      <c r="C75" t="s">
        <v>4</v>
      </c>
      <c r="D75" t="s">
        <v>0</v>
      </c>
      <c r="E75">
        <v>2</v>
      </c>
      <c r="F75">
        <v>25.28</v>
      </c>
      <c r="G75">
        <v>5</v>
      </c>
      <c r="H75" cm="1">
        <f t="array" ref="H75">_xlfn.IFS(A75="Female", 0, A75="Male", 1)</f>
        <v>0</v>
      </c>
      <c r="I75" cm="1">
        <f t="array" ref="I75">_xlfn.IFS(C75="Sun",0,C75="Mon",1,C75="Tue",3,C75="Wed",4,C75="Thur",5,C75="Fri",6,C75="Sat",7)</f>
        <v>7</v>
      </c>
      <c r="J75" cm="1">
        <f t="array" ref="J75">_xlfn.IFS(D75="Dinner", 1, D75="Lunch", 0)</f>
        <v>1</v>
      </c>
      <c r="K75" cm="1">
        <f t="array" ref="K75">_xlfn.IFS(B75="Yes", 1,B75="No", 0)</f>
        <v>1</v>
      </c>
    </row>
    <row r="76" spans="1:11" x14ac:dyDescent="0.25">
      <c r="A76" t="s">
        <v>3</v>
      </c>
      <c r="B76" t="s">
        <v>2</v>
      </c>
      <c r="C76" t="s">
        <v>4</v>
      </c>
      <c r="D76" t="s">
        <v>0</v>
      </c>
      <c r="E76">
        <v>2</v>
      </c>
      <c r="F76">
        <v>14.73</v>
      </c>
      <c r="G76">
        <v>2.2000000000000002</v>
      </c>
      <c r="H76" cm="1">
        <f t="array" ref="H76">_xlfn.IFS(A76="Female", 0, A76="Male", 1)</f>
        <v>0</v>
      </c>
      <c r="I76" cm="1">
        <f t="array" ref="I76">_xlfn.IFS(C76="Sun",0,C76="Mon",1,C76="Tue",3,C76="Wed",4,C76="Thur",5,C76="Fri",6,C76="Sat",7)</f>
        <v>7</v>
      </c>
      <c r="J76" cm="1">
        <f t="array" ref="J76">_xlfn.IFS(D76="Dinner", 1, D76="Lunch", 0)</f>
        <v>1</v>
      </c>
      <c r="K76" cm="1">
        <f t="array" ref="K76">_xlfn.IFS(B76="Yes", 1,B76="No", 0)</f>
        <v>0</v>
      </c>
    </row>
    <row r="77" spans="1:11" x14ac:dyDescent="0.25">
      <c r="A77" t="s">
        <v>5</v>
      </c>
      <c r="B77" t="s">
        <v>2</v>
      </c>
      <c r="C77" t="s">
        <v>4</v>
      </c>
      <c r="D77" t="s">
        <v>0</v>
      </c>
      <c r="E77">
        <v>2</v>
      </c>
      <c r="F77">
        <v>10.51</v>
      </c>
      <c r="G77">
        <v>1.25</v>
      </c>
      <c r="H77" cm="1">
        <f t="array" ref="H77">_xlfn.IFS(A77="Female", 0, A77="Male", 1)</f>
        <v>1</v>
      </c>
      <c r="I77" cm="1">
        <f t="array" ref="I77">_xlfn.IFS(C77="Sun",0,C77="Mon",1,C77="Tue",3,C77="Wed",4,C77="Thur",5,C77="Fri",6,C77="Sat",7)</f>
        <v>7</v>
      </c>
      <c r="J77" cm="1">
        <f t="array" ref="J77">_xlfn.IFS(D77="Dinner", 1, D77="Lunch", 0)</f>
        <v>1</v>
      </c>
      <c r="K77" cm="1">
        <f t="array" ref="K77">_xlfn.IFS(B77="Yes", 1,B77="No", 0)</f>
        <v>0</v>
      </c>
    </row>
    <row r="78" spans="1:11" x14ac:dyDescent="0.25">
      <c r="A78" t="s">
        <v>5</v>
      </c>
      <c r="B78" t="s">
        <v>6</v>
      </c>
      <c r="C78" t="s">
        <v>4</v>
      </c>
      <c r="D78" t="s">
        <v>0</v>
      </c>
      <c r="E78">
        <v>2</v>
      </c>
      <c r="F78">
        <v>17.920000000000002</v>
      </c>
      <c r="G78">
        <v>3.08</v>
      </c>
      <c r="H78" cm="1">
        <f t="array" ref="H78">_xlfn.IFS(A78="Female", 0, A78="Male", 1)</f>
        <v>1</v>
      </c>
      <c r="I78" cm="1">
        <f t="array" ref="I78">_xlfn.IFS(C78="Sun",0,C78="Mon",1,C78="Tue",3,C78="Wed",4,C78="Thur",5,C78="Fri",6,C78="Sat",7)</f>
        <v>7</v>
      </c>
      <c r="J78" cm="1">
        <f t="array" ref="J78">_xlfn.IFS(D78="Dinner", 1, D78="Lunch", 0)</f>
        <v>1</v>
      </c>
      <c r="K78" cm="1">
        <f t="array" ref="K78">_xlfn.IFS(B78="Yes", 1,B78="No", 0)</f>
        <v>1</v>
      </c>
    </row>
    <row r="79" spans="1:11" x14ac:dyDescent="0.25">
      <c r="A79" t="s">
        <v>5</v>
      </c>
      <c r="B79" t="s">
        <v>2</v>
      </c>
      <c r="C79" t="s">
        <v>1</v>
      </c>
      <c r="D79" t="s">
        <v>7</v>
      </c>
      <c r="E79">
        <v>4</v>
      </c>
      <c r="F79">
        <v>27.2</v>
      </c>
      <c r="G79">
        <v>4</v>
      </c>
      <c r="H79" cm="1">
        <f t="array" ref="H79">_xlfn.IFS(A79="Female", 0, A79="Male", 1)</f>
        <v>1</v>
      </c>
      <c r="I79" cm="1">
        <f t="array" ref="I79">_xlfn.IFS(C79="Sun",0,C79="Mon",1,C79="Tue",3,C79="Wed",4,C79="Thur",5,C79="Fri",6,C79="Sat",7)</f>
        <v>5</v>
      </c>
      <c r="J79" cm="1">
        <f t="array" ref="J79">_xlfn.IFS(D79="Dinner", 1, D79="Lunch", 0)</f>
        <v>0</v>
      </c>
      <c r="K79" cm="1">
        <f t="array" ref="K79">_xlfn.IFS(B79="Yes", 1,B79="No", 0)</f>
        <v>0</v>
      </c>
    </row>
    <row r="80" spans="1:11" x14ac:dyDescent="0.25">
      <c r="A80" t="s">
        <v>5</v>
      </c>
      <c r="B80" t="s">
        <v>2</v>
      </c>
      <c r="C80" t="s">
        <v>1</v>
      </c>
      <c r="D80" t="s">
        <v>7</v>
      </c>
      <c r="E80">
        <v>2</v>
      </c>
      <c r="F80">
        <v>22.76</v>
      </c>
      <c r="G80">
        <v>3</v>
      </c>
      <c r="H80" cm="1">
        <f t="array" ref="H80">_xlfn.IFS(A80="Female", 0, A80="Male", 1)</f>
        <v>1</v>
      </c>
      <c r="I80" cm="1">
        <f t="array" ref="I80">_xlfn.IFS(C80="Sun",0,C80="Mon",1,C80="Tue",3,C80="Wed",4,C80="Thur",5,C80="Fri",6,C80="Sat",7)</f>
        <v>5</v>
      </c>
      <c r="J80" cm="1">
        <f t="array" ref="J80">_xlfn.IFS(D80="Dinner", 1, D80="Lunch", 0)</f>
        <v>0</v>
      </c>
      <c r="K80" cm="1">
        <f t="array" ref="K80">_xlfn.IFS(B80="Yes", 1,B80="No", 0)</f>
        <v>0</v>
      </c>
    </row>
    <row r="81" spans="1:11" x14ac:dyDescent="0.25">
      <c r="A81" t="s">
        <v>5</v>
      </c>
      <c r="B81" t="s">
        <v>2</v>
      </c>
      <c r="C81" t="s">
        <v>1</v>
      </c>
      <c r="D81" t="s">
        <v>7</v>
      </c>
      <c r="E81">
        <v>2</v>
      </c>
      <c r="F81">
        <v>17.29</v>
      </c>
      <c r="G81">
        <v>2.71</v>
      </c>
      <c r="H81" cm="1">
        <f t="array" ref="H81">_xlfn.IFS(A81="Female", 0, A81="Male", 1)</f>
        <v>1</v>
      </c>
      <c r="I81" cm="1">
        <f t="array" ref="I81">_xlfn.IFS(C81="Sun",0,C81="Mon",1,C81="Tue",3,C81="Wed",4,C81="Thur",5,C81="Fri",6,C81="Sat",7)</f>
        <v>5</v>
      </c>
      <c r="J81" cm="1">
        <f t="array" ref="J81">_xlfn.IFS(D81="Dinner", 1, D81="Lunch", 0)</f>
        <v>0</v>
      </c>
      <c r="K81" cm="1">
        <f t="array" ref="K81">_xlfn.IFS(B81="Yes", 1,B81="No", 0)</f>
        <v>0</v>
      </c>
    </row>
    <row r="82" spans="1:11" x14ac:dyDescent="0.25">
      <c r="A82" t="s">
        <v>5</v>
      </c>
      <c r="B82" t="s">
        <v>6</v>
      </c>
      <c r="C82" t="s">
        <v>1</v>
      </c>
      <c r="D82" t="s">
        <v>7</v>
      </c>
      <c r="E82">
        <v>2</v>
      </c>
      <c r="F82">
        <v>19.440000000000001</v>
      </c>
      <c r="G82">
        <v>3</v>
      </c>
      <c r="H82" cm="1">
        <f t="array" ref="H82">_xlfn.IFS(A82="Female", 0, A82="Male", 1)</f>
        <v>1</v>
      </c>
      <c r="I82" cm="1">
        <f t="array" ref="I82">_xlfn.IFS(C82="Sun",0,C82="Mon",1,C82="Tue",3,C82="Wed",4,C82="Thur",5,C82="Fri",6,C82="Sat",7)</f>
        <v>5</v>
      </c>
      <c r="J82" cm="1">
        <f t="array" ref="J82">_xlfn.IFS(D82="Dinner", 1, D82="Lunch", 0)</f>
        <v>0</v>
      </c>
      <c r="K82" cm="1">
        <f t="array" ref="K82">_xlfn.IFS(B82="Yes", 1,B82="No", 0)</f>
        <v>1</v>
      </c>
    </row>
    <row r="83" spans="1:11" x14ac:dyDescent="0.25">
      <c r="A83" t="s">
        <v>5</v>
      </c>
      <c r="B83" t="s">
        <v>2</v>
      </c>
      <c r="C83" t="s">
        <v>1</v>
      </c>
      <c r="D83" t="s">
        <v>7</v>
      </c>
      <c r="E83">
        <v>2</v>
      </c>
      <c r="F83">
        <v>16.66</v>
      </c>
      <c r="G83">
        <v>3.4</v>
      </c>
      <c r="H83" cm="1">
        <f t="array" ref="H83">_xlfn.IFS(A83="Female", 0, A83="Male", 1)</f>
        <v>1</v>
      </c>
      <c r="I83" cm="1">
        <f t="array" ref="I83">_xlfn.IFS(C83="Sun",0,C83="Mon",1,C83="Tue",3,C83="Wed",4,C83="Thur",5,C83="Fri",6,C83="Sat",7)</f>
        <v>5</v>
      </c>
      <c r="J83" cm="1">
        <f t="array" ref="J83">_xlfn.IFS(D83="Dinner", 1, D83="Lunch", 0)</f>
        <v>0</v>
      </c>
      <c r="K83" cm="1">
        <f t="array" ref="K83">_xlfn.IFS(B83="Yes", 1,B83="No", 0)</f>
        <v>0</v>
      </c>
    </row>
    <row r="84" spans="1:11" x14ac:dyDescent="0.25">
      <c r="A84" t="s">
        <v>3</v>
      </c>
      <c r="B84" t="s">
        <v>2</v>
      </c>
      <c r="C84" t="s">
        <v>1</v>
      </c>
      <c r="D84" t="s">
        <v>7</v>
      </c>
      <c r="E84">
        <v>1</v>
      </c>
      <c r="F84">
        <v>10.07</v>
      </c>
      <c r="G84">
        <v>1.83</v>
      </c>
      <c r="H84" cm="1">
        <f t="array" ref="H84">_xlfn.IFS(A84="Female", 0, A84="Male", 1)</f>
        <v>0</v>
      </c>
      <c r="I84" cm="1">
        <f t="array" ref="I84">_xlfn.IFS(C84="Sun",0,C84="Mon",1,C84="Tue",3,C84="Wed",4,C84="Thur",5,C84="Fri",6,C84="Sat",7)</f>
        <v>5</v>
      </c>
      <c r="J84" cm="1">
        <f t="array" ref="J84">_xlfn.IFS(D84="Dinner", 1, D84="Lunch", 0)</f>
        <v>0</v>
      </c>
      <c r="K84" cm="1">
        <f t="array" ref="K84">_xlfn.IFS(B84="Yes", 1,B84="No", 0)</f>
        <v>0</v>
      </c>
    </row>
    <row r="85" spans="1:11" x14ac:dyDescent="0.25">
      <c r="A85" t="s">
        <v>5</v>
      </c>
      <c r="B85" t="s">
        <v>6</v>
      </c>
      <c r="C85" t="s">
        <v>1</v>
      </c>
      <c r="D85" t="s">
        <v>7</v>
      </c>
      <c r="E85">
        <v>2</v>
      </c>
      <c r="F85">
        <v>32.68</v>
      </c>
      <c r="G85">
        <v>5</v>
      </c>
      <c r="H85" cm="1">
        <f t="array" ref="H85">_xlfn.IFS(A85="Female", 0, A85="Male", 1)</f>
        <v>1</v>
      </c>
      <c r="I85" cm="1">
        <f t="array" ref="I85">_xlfn.IFS(C85="Sun",0,C85="Mon",1,C85="Tue",3,C85="Wed",4,C85="Thur",5,C85="Fri",6,C85="Sat",7)</f>
        <v>5</v>
      </c>
      <c r="J85" cm="1">
        <f t="array" ref="J85">_xlfn.IFS(D85="Dinner", 1, D85="Lunch", 0)</f>
        <v>0</v>
      </c>
      <c r="K85" cm="1">
        <f t="array" ref="K85">_xlfn.IFS(B85="Yes", 1,B85="No", 0)</f>
        <v>1</v>
      </c>
    </row>
    <row r="86" spans="1:11" x14ac:dyDescent="0.25">
      <c r="A86" t="s">
        <v>5</v>
      </c>
      <c r="B86" t="s">
        <v>2</v>
      </c>
      <c r="C86" t="s">
        <v>1</v>
      </c>
      <c r="D86" t="s">
        <v>7</v>
      </c>
      <c r="E86">
        <v>2</v>
      </c>
      <c r="F86">
        <v>15.98</v>
      </c>
      <c r="G86">
        <v>2.0299999999999998</v>
      </c>
      <c r="H86" cm="1">
        <f t="array" ref="H86">_xlfn.IFS(A86="Female", 0, A86="Male", 1)</f>
        <v>1</v>
      </c>
      <c r="I86" cm="1">
        <f t="array" ref="I86">_xlfn.IFS(C86="Sun",0,C86="Mon",1,C86="Tue",3,C86="Wed",4,C86="Thur",5,C86="Fri",6,C86="Sat",7)</f>
        <v>5</v>
      </c>
      <c r="J86" cm="1">
        <f t="array" ref="J86">_xlfn.IFS(D86="Dinner", 1, D86="Lunch", 0)</f>
        <v>0</v>
      </c>
      <c r="K86" cm="1">
        <f t="array" ref="K86">_xlfn.IFS(B86="Yes", 1,B86="No", 0)</f>
        <v>0</v>
      </c>
    </row>
    <row r="87" spans="1:11" x14ac:dyDescent="0.25">
      <c r="A87" t="s">
        <v>3</v>
      </c>
      <c r="B87" t="s">
        <v>2</v>
      </c>
      <c r="C87" t="s">
        <v>1</v>
      </c>
      <c r="D87" t="s">
        <v>7</v>
      </c>
      <c r="E87">
        <v>4</v>
      </c>
      <c r="F87">
        <v>34.83</v>
      </c>
      <c r="G87">
        <v>5.17</v>
      </c>
      <c r="H87" cm="1">
        <f t="array" ref="H87">_xlfn.IFS(A87="Female", 0, A87="Male", 1)</f>
        <v>0</v>
      </c>
      <c r="I87" cm="1">
        <f t="array" ref="I87">_xlfn.IFS(C87="Sun",0,C87="Mon",1,C87="Tue",3,C87="Wed",4,C87="Thur",5,C87="Fri",6,C87="Sat",7)</f>
        <v>5</v>
      </c>
      <c r="J87" cm="1">
        <f t="array" ref="J87">_xlfn.IFS(D87="Dinner", 1, D87="Lunch", 0)</f>
        <v>0</v>
      </c>
      <c r="K87" cm="1">
        <f t="array" ref="K87">_xlfn.IFS(B87="Yes", 1,B87="No", 0)</f>
        <v>0</v>
      </c>
    </row>
    <row r="88" spans="1:11" x14ac:dyDescent="0.25">
      <c r="A88" t="s">
        <v>5</v>
      </c>
      <c r="B88" t="s">
        <v>2</v>
      </c>
      <c r="C88" t="s">
        <v>1</v>
      </c>
      <c r="D88" t="s">
        <v>7</v>
      </c>
      <c r="E88">
        <v>2</v>
      </c>
      <c r="F88">
        <v>13.03</v>
      </c>
      <c r="G88">
        <v>2</v>
      </c>
      <c r="H88" cm="1">
        <f t="array" ref="H88">_xlfn.IFS(A88="Female", 0, A88="Male", 1)</f>
        <v>1</v>
      </c>
      <c r="I88" cm="1">
        <f t="array" ref="I88">_xlfn.IFS(C88="Sun",0,C88="Mon",1,C88="Tue",3,C88="Wed",4,C88="Thur",5,C88="Fri",6,C88="Sat",7)</f>
        <v>5</v>
      </c>
      <c r="J88" cm="1">
        <f t="array" ref="J88">_xlfn.IFS(D88="Dinner", 1, D88="Lunch", 0)</f>
        <v>0</v>
      </c>
      <c r="K88" cm="1">
        <f t="array" ref="K88">_xlfn.IFS(B88="Yes", 1,B88="No", 0)</f>
        <v>0</v>
      </c>
    </row>
    <row r="89" spans="1:11" x14ac:dyDescent="0.25">
      <c r="A89" t="s">
        <v>5</v>
      </c>
      <c r="B89" t="s">
        <v>2</v>
      </c>
      <c r="C89" t="s">
        <v>1</v>
      </c>
      <c r="D89" t="s">
        <v>7</v>
      </c>
      <c r="E89">
        <v>2</v>
      </c>
      <c r="F89">
        <v>18.28</v>
      </c>
      <c r="G89">
        <v>4</v>
      </c>
      <c r="H89" cm="1">
        <f t="array" ref="H89">_xlfn.IFS(A89="Female", 0, A89="Male", 1)</f>
        <v>1</v>
      </c>
      <c r="I89" cm="1">
        <f t="array" ref="I89">_xlfn.IFS(C89="Sun",0,C89="Mon",1,C89="Tue",3,C89="Wed",4,C89="Thur",5,C89="Fri",6,C89="Sat",7)</f>
        <v>5</v>
      </c>
      <c r="J89" cm="1">
        <f t="array" ref="J89">_xlfn.IFS(D89="Dinner", 1, D89="Lunch", 0)</f>
        <v>0</v>
      </c>
      <c r="K89" cm="1">
        <f t="array" ref="K89">_xlfn.IFS(B89="Yes", 1,B89="No", 0)</f>
        <v>0</v>
      </c>
    </row>
    <row r="90" spans="1:11" x14ac:dyDescent="0.25">
      <c r="A90" t="s">
        <v>5</v>
      </c>
      <c r="B90" t="s">
        <v>2</v>
      </c>
      <c r="C90" t="s">
        <v>1</v>
      </c>
      <c r="D90" t="s">
        <v>7</v>
      </c>
      <c r="E90">
        <v>2</v>
      </c>
      <c r="F90">
        <v>24.71</v>
      </c>
      <c r="G90">
        <v>5.85</v>
      </c>
      <c r="H90" cm="1">
        <f t="array" ref="H90">_xlfn.IFS(A90="Female", 0, A90="Male", 1)</f>
        <v>1</v>
      </c>
      <c r="I90" cm="1">
        <f t="array" ref="I90">_xlfn.IFS(C90="Sun",0,C90="Mon",1,C90="Tue",3,C90="Wed",4,C90="Thur",5,C90="Fri",6,C90="Sat",7)</f>
        <v>5</v>
      </c>
      <c r="J90" cm="1">
        <f t="array" ref="J90">_xlfn.IFS(D90="Dinner", 1, D90="Lunch", 0)</f>
        <v>0</v>
      </c>
      <c r="K90" cm="1">
        <f t="array" ref="K90">_xlfn.IFS(B90="Yes", 1,B90="No", 0)</f>
        <v>0</v>
      </c>
    </row>
    <row r="91" spans="1:11" x14ac:dyDescent="0.25">
      <c r="A91" t="s">
        <v>5</v>
      </c>
      <c r="B91" t="s">
        <v>2</v>
      </c>
      <c r="C91" t="s">
        <v>1</v>
      </c>
      <c r="D91" t="s">
        <v>7</v>
      </c>
      <c r="E91">
        <v>2</v>
      </c>
      <c r="F91">
        <v>21.16</v>
      </c>
      <c r="G91">
        <v>3</v>
      </c>
      <c r="H91" cm="1">
        <f t="array" ref="H91">_xlfn.IFS(A91="Female", 0, A91="Male", 1)</f>
        <v>1</v>
      </c>
      <c r="I91" cm="1">
        <f t="array" ref="I91">_xlfn.IFS(C91="Sun",0,C91="Mon",1,C91="Tue",3,C91="Wed",4,C91="Thur",5,C91="Fri",6,C91="Sat",7)</f>
        <v>5</v>
      </c>
      <c r="J91" cm="1">
        <f t="array" ref="J91">_xlfn.IFS(D91="Dinner", 1, D91="Lunch", 0)</f>
        <v>0</v>
      </c>
      <c r="K91" cm="1">
        <f t="array" ref="K91">_xlfn.IFS(B91="Yes", 1,B91="No", 0)</f>
        <v>0</v>
      </c>
    </row>
    <row r="92" spans="1:11" x14ac:dyDescent="0.25">
      <c r="A92" t="s">
        <v>5</v>
      </c>
      <c r="B92" t="s">
        <v>6</v>
      </c>
      <c r="C92" t="s">
        <v>8</v>
      </c>
      <c r="D92" t="s">
        <v>0</v>
      </c>
      <c r="E92">
        <v>2</v>
      </c>
      <c r="F92">
        <v>28.97</v>
      </c>
      <c r="G92">
        <v>3</v>
      </c>
      <c r="H92" cm="1">
        <f t="array" ref="H92">_xlfn.IFS(A92="Female", 0, A92="Male", 1)</f>
        <v>1</v>
      </c>
      <c r="I92" cm="1">
        <f t="array" ref="I92">_xlfn.IFS(C92="Sun",0,C92="Mon",1,C92="Tue",3,C92="Wed",4,C92="Thur",5,C92="Fri",6,C92="Sat",7)</f>
        <v>6</v>
      </c>
      <c r="J92" cm="1">
        <f t="array" ref="J92">_xlfn.IFS(D92="Dinner", 1, D92="Lunch", 0)</f>
        <v>1</v>
      </c>
      <c r="K92" cm="1">
        <f t="array" ref="K92">_xlfn.IFS(B92="Yes", 1,B92="No", 0)</f>
        <v>1</v>
      </c>
    </row>
    <row r="93" spans="1:11" x14ac:dyDescent="0.25">
      <c r="A93" t="s">
        <v>5</v>
      </c>
      <c r="B93" t="s">
        <v>2</v>
      </c>
      <c r="C93" t="s">
        <v>8</v>
      </c>
      <c r="D93" t="s">
        <v>0</v>
      </c>
      <c r="E93">
        <v>2</v>
      </c>
      <c r="F93">
        <v>22.49</v>
      </c>
      <c r="G93">
        <v>3.5</v>
      </c>
      <c r="H93" cm="1">
        <f t="array" ref="H93">_xlfn.IFS(A93="Female", 0, A93="Male", 1)</f>
        <v>1</v>
      </c>
      <c r="I93" cm="1">
        <f t="array" ref="I93">_xlfn.IFS(C93="Sun",0,C93="Mon",1,C93="Tue",3,C93="Wed",4,C93="Thur",5,C93="Fri",6,C93="Sat",7)</f>
        <v>6</v>
      </c>
      <c r="J93" cm="1">
        <f t="array" ref="J93">_xlfn.IFS(D93="Dinner", 1, D93="Lunch", 0)</f>
        <v>1</v>
      </c>
      <c r="K93" cm="1">
        <f t="array" ref="K93">_xlfn.IFS(B93="Yes", 1,B93="No", 0)</f>
        <v>0</v>
      </c>
    </row>
    <row r="94" spans="1:11" x14ac:dyDescent="0.25">
      <c r="A94" t="s">
        <v>3</v>
      </c>
      <c r="B94" t="s">
        <v>6</v>
      </c>
      <c r="C94" t="s">
        <v>8</v>
      </c>
      <c r="D94" t="s">
        <v>0</v>
      </c>
      <c r="E94">
        <v>2</v>
      </c>
      <c r="F94">
        <v>5.75</v>
      </c>
      <c r="G94">
        <v>1</v>
      </c>
      <c r="H94" cm="1">
        <f t="array" ref="H94">_xlfn.IFS(A94="Female", 0, A94="Male", 1)</f>
        <v>0</v>
      </c>
      <c r="I94" cm="1">
        <f t="array" ref="I94">_xlfn.IFS(C94="Sun",0,C94="Mon",1,C94="Tue",3,C94="Wed",4,C94="Thur",5,C94="Fri",6,C94="Sat",7)</f>
        <v>6</v>
      </c>
      <c r="J94" cm="1">
        <f t="array" ref="J94">_xlfn.IFS(D94="Dinner", 1, D94="Lunch", 0)</f>
        <v>1</v>
      </c>
      <c r="K94" cm="1">
        <f t="array" ref="K94">_xlfn.IFS(B94="Yes", 1,B94="No", 0)</f>
        <v>1</v>
      </c>
    </row>
    <row r="95" spans="1:11" x14ac:dyDescent="0.25">
      <c r="A95" t="s">
        <v>3</v>
      </c>
      <c r="B95" t="s">
        <v>6</v>
      </c>
      <c r="C95" t="s">
        <v>8</v>
      </c>
      <c r="D95" t="s">
        <v>0</v>
      </c>
      <c r="E95">
        <v>2</v>
      </c>
      <c r="F95">
        <v>16.32</v>
      </c>
      <c r="G95">
        <v>4.3</v>
      </c>
      <c r="H95" cm="1">
        <f t="array" ref="H95">_xlfn.IFS(A95="Female", 0, A95="Male", 1)</f>
        <v>0</v>
      </c>
      <c r="I95" cm="1">
        <f t="array" ref="I95">_xlfn.IFS(C95="Sun",0,C95="Mon",1,C95="Tue",3,C95="Wed",4,C95="Thur",5,C95="Fri",6,C95="Sat",7)</f>
        <v>6</v>
      </c>
      <c r="J95" cm="1">
        <f t="array" ref="J95">_xlfn.IFS(D95="Dinner", 1, D95="Lunch", 0)</f>
        <v>1</v>
      </c>
      <c r="K95" cm="1">
        <f t="array" ref="K95">_xlfn.IFS(B95="Yes", 1,B95="No", 0)</f>
        <v>1</v>
      </c>
    </row>
    <row r="96" spans="1:11" x14ac:dyDescent="0.25">
      <c r="A96" t="s">
        <v>3</v>
      </c>
      <c r="B96" t="s">
        <v>2</v>
      </c>
      <c r="C96" t="s">
        <v>8</v>
      </c>
      <c r="D96" t="s">
        <v>0</v>
      </c>
      <c r="E96">
        <v>2</v>
      </c>
      <c r="F96">
        <v>22.75</v>
      </c>
      <c r="G96">
        <v>3.25</v>
      </c>
      <c r="H96" cm="1">
        <f t="array" ref="H96">_xlfn.IFS(A96="Female", 0, A96="Male", 1)</f>
        <v>0</v>
      </c>
      <c r="I96" cm="1">
        <f t="array" ref="I96">_xlfn.IFS(C96="Sun",0,C96="Mon",1,C96="Tue",3,C96="Wed",4,C96="Thur",5,C96="Fri",6,C96="Sat",7)</f>
        <v>6</v>
      </c>
      <c r="J96" cm="1">
        <f t="array" ref="J96">_xlfn.IFS(D96="Dinner", 1, D96="Lunch", 0)</f>
        <v>1</v>
      </c>
      <c r="K96" cm="1">
        <f t="array" ref="K96">_xlfn.IFS(B96="Yes", 1,B96="No", 0)</f>
        <v>0</v>
      </c>
    </row>
    <row r="97" spans="1:11" x14ac:dyDescent="0.25">
      <c r="A97" t="s">
        <v>5</v>
      </c>
      <c r="B97" t="s">
        <v>6</v>
      </c>
      <c r="C97" t="s">
        <v>8</v>
      </c>
      <c r="D97" t="s">
        <v>0</v>
      </c>
      <c r="E97">
        <v>4</v>
      </c>
      <c r="F97">
        <v>40.17</v>
      </c>
      <c r="G97">
        <v>4.7300000000000004</v>
      </c>
      <c r="H97" cm="1">
        <f t="array" ref="H97">_xlfn.IFS(A97="Female", 0, A97="Male", 1)</f>
        <v>1</v>
      </c>
      <c r="I97" cm="1">
        <f t="array" ref="I97">_xlfn.IFS(C97="Sun",0,C97="Mon",1,C97="Tue",3,C97="Wed",4,C97="Thur",5,C97="Fri",6,C97="Sat",7)</f>
        <v>6</v>
      </c>
      <c r="J97" cm="1">
        <f t="array" ref="J97">_xlfn.IFS(D97="Dinner", 1, D97="Lunch", 0)</f>
        <v>1</v>
      </c>
      <c r="K97" cm="1">
        <f t="array" ref="K97">_xlfn.IFS(B97="Yes", 1,B97="No", 0)</f>
        <v>1</v>
      </c>
    </row>
    <row r="98" spans="1:11" x14ac:dyDescent="0.25">
      <c r="A98" t="s">
        <v>5</v>
      </c>
      <c r="B98" t="s">
        <v>6</v>
      </c>
      <c r="C98" t="s">
        <v>8</v>
      </c>
      <c r="D98" t="s">
        <v>0</v>
      </c>
      <c r="E98">
        <v>2</v>
      </c>
      <c r="F98">
        <v>27.28</v>
      </c>
      <c r="G98">
        <v>4</v>
      </c>
      <c r="H98" cm="1">
        <f t="array" ref="H98">_xlfn.IFS(A98="Female", 0, A98="Male", 1)</f>
        <v>1</v>
      </c>
      <c r="I98" cm="1">
        <f t="array" ref="I98">_xlfn.IFS(C98="Sun",0,C98="Mon",1,C98="Tue",3,C98="Wed",4,C98="Thur",5,C98="Fri",6,C98="Sat",7)</f>
        <v>6</v>
      </c>
      <c r="J98" cm="1">
        <f t="array" ref="J98">_xlfn.IFS(D98="Dinner", 1, D98="Lunch", 0)</f>
        <v>1</v>
      </c>
      <c r="K98" cm="1">
        <f t="array" ref="K98">_xlfn.IFS(B98="Yes", 1,B98="No", 0)</f>
        <v>1</v>
      </c>
    </row>
    <row r="99" spans="1:11" x14ac:dyDescent="0.25">
      <c r="A99" t="s">
        <v>5</v>
      </c>
      <c r="B99" t="s">
        <v>6</v>
      </c>
      <c r="C99" t="s">
        <v>8</v>
      </c>
      <c r="D99" t="s">
        <v>0</v>
      </c>
      <c r="E99">
        <v>2</v>
      </c>
      <c r="F99">
        <v>12.03</v>
      </c>
      <c r="G99">
        <v>1.5</v>
      </c>
      <c r="H99" cm="1">
        <f t="array" ref="H99">_xlfn.IFS(A99="Female", 0, A99="Male", 1)</f>
        <v>1</v>
      </c>
      <c r="I99" cm="1">
        <f t="array" ref="I99">_xlfn.IFS(C99="Sun",0,C99="Mon",1,C99="Tue",3,C99="Wed",4,C99="Thur",5,C99="Fri",6,C99="Sat",7)</f>
        <v>6</v>
      </c>
      <c r="J99" cm="1">
        <f t="array" ref="J99">_xlfn.IFS(D99="Dinner", 1, D99="Lunch", 0)</f>
        <v>1</v>
      </c>
      <c r="K99" cm="1">
        <f t="array" ref="K99">_xlfn.IFS(B99="Yes", 1,B99="No", 0)</f>
        <v>1</v>
      </c>
    </row>
    <row r="100" spans="1:11" x14ac:dyDescent="0.25">
      <c r="A100" t="s">
        <v>5</v>
      </c>
      <c r="B100" t="s">
        <v>6</v>
      </c>
      <c r="C100" t="s">
        <v>8</v>
      </c>
      <c r="D100" t="s">
        <v>0</v>
      </c>
      <c r="E100">
        <v>2</v>
      </c>
      <c r="F100">
        <v>21.01</v>
      </c>
      <c r="G100">
        <v>3</v>
      </c>
      <c r="H100" cm="1">
        <f t="array" ref="H100">_xlfn.IFS(A100="Female", 0, A100="Male", 1)</f>
        <v>1</v>
      </c>
      <c r="I100" cm="1">
        <f t="array" ref="I100">_xlfn.IFS(C100="Sun",0,C100="Mon",1,C100="Tue",3,C100="Wed",4,C100="Thur",5,C100="Fri",6,C100="Sat",7)</f>
        <v>6</v>
      </c>
      <c r="J100" cm="1">
        <f t="array" ref="J100">_xlfn.IFS(D100="Dinner", 1, D100="Lunch", 0)</f>
        <v>1</v>
      </c>
      <c r="K100" cm="1">
        <f t="array" ref="K100">_xlfn.IFS(B100="Yes", 1,B100="No", 0)</f>
        <v>1</v>
      </c>
    </row>
    <row r="101" spans="1:11" x14ac:dyDescent="0.25">
      <c r="A101" t="s">
        <v>5</v>
      </c>
      <c r="B101" t="s">
        <v>2</v>
      </c>
      <c r="C101" t="s">
        <v>8</v>
      </c>
      <c r="D101" t="s">
        <v>0</v>
      </c>
      <c r="E101">
        <v>2</v>
      </c>
      <c r="F101">
        <v>12.46</v>
      </c>
      <c r="G101">
        <v>1.5</v>
      </c>
      <c r="H101" cm="1">
        <f t="array" ref="H101">_xlfn.IFS(A101="Female", 0, A101="Male", 1)</f>
        <v>1</v>
      </c>
      <c r="I101" cm="1">
        <f t="array" ref="I101">_xlfn.IFS(C101="Sun",0,C101="Mon",1,C101="Tue",3,C101="Wed",4,C101="Thur",5,C101="Fri",6,C101="Sat",7)</f>
        <v>6</v>
      </c>
      <c r="J101" cm="1">
        <f t="array" ref="J101">_xlfn.IFS(D101="Dinner", 1, D101="Lunch", 0)</f>
        <v>1</v>
      </c>
      <c r="K101" cm="1">
        <f t="array" ref="K101">_xlfn.IFS(B101="Yes", 1,B101="No", 0)</f>
        <v>0</v>
      </c>
    </row>
    <row r="102" spans="1:11" x14ac:dyDescent="0.25">
      <c r="A102" t="s">
        <v>3</v>
      </c>
      <c r="B102" t="s">
        <v>6</v>
      </c>
      <c r="C102" t="s">
        <v>8</v>
      </c>
      <c r="D102" t="s">
        <v>0</v>
      </c>
      <c r="E102">
        <v>2</v>
      </c>
      <c r="F102">
        <v>11.35</v>
      </c>
      <c r="G102">
        <v>2.5</v>
      </c>
      <c r="H102" cm="1">
        <f t="array" ref="H102">_xlfn.IFS(A102="Female", 0, A102="Male", 1)</f>
        <v>0</v>
      </c>
      <c r="I102" cm="1">
        <f t="array" ref="I102">_xlfn.IFS(C102="Sun",0,C102="Mon",1,C102="Tue",3,C102="Wed",4,C102="Thur",5,C102="Fri",6,C102="Sat",7)</f>
        <v>6</v>
      </c>
      <c r="J102" cm="1">
        <f t="array" ref="J102">_xlfn.IFS(D102="Dinner", 1, D102="Lunch", 0)</f>
        <v>1</v>
      </c>
      <c r="K102" cm="1">
        <f t="array" ref="K102">_xlfn.IFS(B102="Yes", 1,B102="No", 0)</f>
        <v>1</v>
      </c>
    </row>
    <row r="103" spans="1:11" x14ac:dyDescent="0.25">
      <c r="A103" t="s">
        <v>3</v>
      </c>
      <c r="B103" t="s">
        <v>6</v>
      </c>
      <c r="C103" t="s">
        <v>8</v>
      </c>
      <c r="D103" t="s">
        <v>0</v>
      </c>
      <c r="E103">
        <v>2</v>
      </c>
      <c r="F103">
        <v>15.38</v>
      </c>
      <c r="G103">
        <v>3</v>
      </c>
      <c r="H103" cm="1">
        <f t="array" ref="H103">_xlfn.IFS(A103="Female", 0, A103="Male", 1)</f>
        <v>0</v>
      </c>
      <c r="I103" cm="1">
        <f t="array" ref="I103">_xlfn.IFS(C103="Sun",0,C103="Mon",1,C103="Tue",3,C103="Wed",4,C103="Thur",5,C103="Fri",6,C103="Sat",7)</f>
        <v>6</v>
      </c>
      <c r="J103" cm="1">
        <f t="array" ref="J103">_xlfn.IFS(D103="Dinner", 1, D103="Lunch", 0)</f>
        <v>1</v>
      </c>
      <c r="K103" cm="1">
        <f t="array" ref="K103">_xlfn.IFS(B103="Yes", 1,B103="No", 0)</f>
        <v>1</v>
      </c>
    </row>
    <row r="104" spans="1:11" x14ac:dyDescent="0.25">
      <c r="A104" t="s">
        <v>3</v>
      </c>
      <c r="B104" t="s">
        <v>6</v>
      </c>
      <c r="C104" t="s">
        <v>4</v>
      </c>
      <c r="D104" t="s">
        <v>0</v>
      </c>
      <c r="E104">
        <v>3</v>
      </c>
      <c r="F104">
        <v>44.3</v>
      </c>
      <c r="G104">
        <v>2.5</v>
      </c>
      <c r="H104" cm="1">
        <f t="array" ref="H104">_xlfn.IFS(A104="Female", 0, A104="Male", 1)</f>
        <v>0</v>
      </c>
      <c r="I104" cm="1">
        <f t="array" ref="I104">_xlfn.IFS(C104="Sun",0,C104="Mon",1,C104="Tue",3,C104="Wed",4,C104="Thur",5,C104="Fri",6,C104="Sat",7)</f>
        <v>7</v>
      </c>
      <c r="J104" cm="1">
        <f t="array" ref="J104">_xlfn.IFS(D104="Dinner", 1, D104="Lunch", 0)</f>
        <v>1</v>
      </c>
      <c r="K104" cm="1">
        <f t="array" ref="K104">_xlfn.IFS(B104="Yes", 1,B104="No", 0)</f>
        <v>1</v>
      </c>
    </row>
    <row r="105" spans="1:11" x14ac:dyDescent="0.25">
      <c r="A105" t="s">
        <v>3</v>
      </c>
      <c r="B105" t="s">
        <v>6</v>
      </c>
      <c r="C105" t="s">
        <v>4</v>
      </c>
      <c r="D105" t="s">
        <v>0</v>
      </c>
      <c r="E105">
        <v>2</v>
      </c>
      <c r="F105">
        <v>22.42</v>
      </c>
      <c r="G105">
        <v>3.48</v>
      </c>
      <c r="H105" cm="1">
        <f t="array" ref="H105">_xlfn.IFS(A105="Female", 0, A105="Male", 1)</f>
        <v>0</v>
      </c>
      <c r="I105" cm="1">
        <f t="array" ref="I105">_xlfn.IFS(C105="Sun",0,C105="Mon",1,C105="Tue",3,C105="Wed",4,C105="Thur",5,C105="Fri",6,C105="Sat",7)</f>
        <v>7</v>
      </c>
      <c r="J105" cm="1">
        <f t="array" ref="J105">_xlfn.IFS(D105="Dinner", 1, D105="Lunch", 0)</f>
        <v>1</v>
      </c>
      <c r="K105" cm="1">
        <f t="array" ref="K105">_xlfn.IFS(B105="Yes", 1,B105="No", 0)</f>
        <v>1</v>
      </c>
    </row>
    <row r="106" spans="1:11" x14ac:dyDescent="0.25">
      <c r="A106" t="s">
        <v>3</v>
      </c>
      <c r="B106" t="s">
        <v>2</v>
      </c>
      <c r="C106" t="s">
        <v>4</v>
      </c>
      <c r="D106" t="s">
        <v>0</v>
      </c>
      <c r="E106">
        <v>2</v>
      </c>
      <c r="F106">
        <v>20.92</v>
      </c>
      <c r="G106">
        <v>4.08</v>
      </c>
      <c r="H106" cm="1">
        <f t="array" ref="H106">_xlfn.IFS(A106="Female", 0, A106="Male", 1)</f>
        <v>0</v>
      </c>
      <c r="I106" cm="1">
        <f t="array" ref="I106">_xlfn.IFS(C106="Sun",0,C106="Mon",1,C106="Tue",3,C106="Wed",4,C106="Thur",5,C106="Fri",6,C106="Sat",7)</f>
        <v>7</v>
      </c>
      <c r="J106" cm="1">
        <f t="array" ref="J106">_xlfn.IFS(D106="Dinner", 1, D106="Lunch", 0)</f>
        <v>1</v>
      </c>
      <c r="K106" cm="1">
        <f t="array" ref="K106">_xlfn.IFS(B106="Yes", 1,B106="No", 0)</f>
        <v>0</v>
      </c>
    </row>
    <row r="107" spans="1:11" x14ac:dyDescent="0.25">
      <c r="A107" t="s">
        <v>5</v>
      </c>
      <c r="B107" t="s">
        <v>6</v>
      </c>
      <c r="C107" t="s">
        <v>4</v>
      </c>
      <c r="D107" t="s">
        <v>0</v>
      </c>
      <c r="E107">
        <v>2</v>
      </c>
      <c r="F107">
        <v>15.36</v>
      </c>
      <c r="G107">
        <v>1.64</v>
      </c>
      <c r="H107" cm="1">
        <f t="array" ref="H107">_xlfn.IFS(A107="Female", 0, A107="Male", 1)</f>
        <v>1</v>
      </c>
      <c r="I107" cm="1">
        <f t="array" ref="I107">_xlfn.IFS(C107="Sun",0,C107="Mon",1,C107="Tue",3,C107="Wed",4,C107="Thur",5,C107="Fri",6,C107="Sat",7)</f>
        <v>7</v>
      </c>
      <c r="J107" cm="1">
        <f t="array" ref="J107">_xlfn.IFS(D107="Dinner", 1, D107="Lunch", 0)</f>
        <v>1</v>
      </c>
      <c r="K107" cm="1">
        <f t="array" ref="K107">_xlfn.IFS(B107="Yes", 1,B107="No", 0)</f>
        <v>1</v>
      </c>
    </row>
    <row r="108" spans="1:11" x14ac:dyDescent="0.25">
      <c r="A108" t="s">
        <v>5</v>
      </c>
      <c r="B108" t="s">
        <v>6</v>
      </c>
      <c r="C108" t="s">
        <v>4</v>
      </c>
      <c r="D108" t="s">
        <v>0</v>
      </c>
      <c r="E108">
        <v>2</v>
      </c>
      <c r="F108">
        <v>20.49</v>
      </c>
      <c r="G108">
        <v>4.0599999999999996</v>
      </c>
      <c r="H108" cm="1">
        <f t="array" ref="H108">_xlfn.IFS(A108="Female", 0, A108="Male", 1)</f>
        <v>1</v>
      </c>
      <c r="I108" cm="1">
        <f t="array" ref="I108">_xlfn.IFS(C108="Sun",0,C108="Mon",1,C108="Tue",3,C108="Wed",4,C108="Thur",5,C108="Fri",6,C108="Sat",7)</f>
        <v>7</v>
      </c>
      <c r="J108" cm="1">
        <f t="array" ref="J108">_xlfn.IFS(D108="Dinner", 1, D108="Lunch", 0)</f>
        <v>1</v>
      </c>
      <c r="K108" cm="1">
        <f t="array" ref="K108">_xlfn.IFS(B108="Yes", 1,B108="No", 0)</f>
        <v>1</v>
      </c>
    </row>
    <row r="109" spans="1:11" x14ac:dyDescent="0.25">
      <c r="A109" t="s">
        <v>5</v>
      </c>
      <c r="B109" t="s">
        <v>6</v>
      </c>
      <c r="C109" t="s">
        <v>4</v>
      </c>
      <c r="D109" t="s">
        <v>0</v>
      </c>
      <c r="E109">
        <v>2</v>
      </c>
      <c r="F109">
        <v>25.21</v>
      </c>
      <c r="G109">
        <v>4.29</v>
      </c>
      <c r="H109" cm="1">
        <f t="array" ref="H109">_xlfn.IFS(A109="Female", 0, A109="Male", 1)</f>
        <v>1</v>
      </c>
      <c r="I109" cm="1">
        <f t="array" ref="I109">_xlfn.IFS(C109="Sun",0,C109="Mon",1,C109="Tue",3,C109="Wed",4,C109="Thur",5,C109="Fri",6,C109="Sat",7)</f>
        <v>7</v>
      </c>
      <c r="J109" cm="1">
        <f t="array" ref="J109">_xlfn.IFS(D109="Dinner", 1, D109="Lunch", 0)</f>
        <v>1</v>
      </c>
      <c r="K109" cm="1">
        <f t="array" ref="K109">_xlfn.IFS(B109="Yes", 1,B109="No", 0)</f>
        <v>1</v>
      </c>
    </row>
    <row r="110" spans="1:11" x14ac:dyDescent="0.25">
      <c r="A110" t="s">
        <v>5</v>
      </c>
      <c r="B110" t="s">
        <v>2</v>
      </c>
      <c r="C110" t="s">
        <v>4</v>
      </c>
      <c r="D110" t="s">
        <v>0</v>
      </c>
      <c r="E110">
        <v>2</v>
      </c>
      <c r="F110">
        <v>18.239999999999998</v>
      </c>
      <c r="G110">
        <v>3.76</v>
      </c>
      <c r="H110" cm="1">
        <f t="array" ref="H110">_xlfn.IFS(A110="Female", 0, A110="Male", 1)</f>
        <v>1</v>
      </c>
      <c r="I110" cm="1">
        <f t="array" ref="I110">_xlfn.IFS(C110="Sun",0,C110="Mon",1,C110="Tue",3,C110="Wed",4,C110="Thur",5,C110="Fri",6,C110="Sat",7)</f>
        <v>7</v>
      </c>
      <c r="J110" cm="1">
        <f t="array" ref="J110">_xlfn.IFS(D110="Dinner", 1, D110="Lunch", 0)</f>
        <v>1</v>
      </c>
      <c r="K110" cm="1">
        <f t="array" ref="K110">_xlfn.IFS(B110="Yes", 1,B110="No", 0)</f>
        <v>0</v>
      </c>
    </row>
    <row r="111" spans="1:11" x14ac:dyDescent="0.25">
      <c r="A111" t="s">
        <v>3</v>
      </c>
      <c r="B111" t="s">
        <v>6</v>
      </c>
      <c r="C111" t="s">
        <v>4</v>
      </c>
      <c r="D111" t="s">
        <v>0</v>
      </c>
      <c r="E111">
        <v>2</v>
      </c>
      <c r="F111">
        <v>14.31</v>
      </c>
      <c r="G111">
        <v>4</v>
      </c>
      <c r="H111" cm="1">
        <f t="array" ref="H111">_xlfn.IFS(A111="Female", 0, A111="Male", 1)</f>
        <v>0</v>
      </c>
      <c r="I111" cm="1">
        <f t="array" ref="I111">_xlfn.IFS(C111="Sun",0,C111="Mon",1,C111="Tue",3,C111="Wed",4,C111="Thur",5,C111="Fri",6,C111="Sat",7)</f>
        <v>7</v>
      </c>
      <c r="J111" cm="1">
        <f t="array" ref="J111">_xlfn.IFS(D111="Dinner", 1, D111="Lunch", 0)</f>
        <v>1</v>
      </c>
      <c r="K111" cm="1">
        <f t="array" ref="K111">_xlfn.IFS(B111="Yes", 1,B111="No", 0)</f>
        <v>1</v>
      </c>
    </row>
    <row r="112" spans="1:11" x14ac:dyDescent="0.25">
      <c r="A112" t="s">
        <v>5</v>
      </c>
      <c r="B112" t="s">
        <v>2</v>
      </c>
      <c r="C112" t="s">
        <v>4</v>
      </c>
      <c r="D112" t="s">
        <v>0</v>
      </c>
      <c r="E112">
        <v>2</v>
      </c>
      <c r="F112">
        <v>14</v>
      </c>
      <c r="G112">
        <v>3</v>
      </c>
      <c r="H112" cm="1">
        <f t="array" ref="H112">_xlfn.IFS(A112="Female", 0, A112="Male", 1)</f>
        <v>1</v>
      </c>
      <c r="I112" cm="1">
        <f t="array" ref="I112">_xlfn.IFS(C112="Sun",0,C112="Mon",1,C112="Tue",3,C112="Wed",4,C112="Thur",5,C112="Fri",6,C112="Sat",7)</f>
        <v>7</v>
      </c>
      <c r="J112" cm="1">
        <f t="array" ref="J112">_xlfn.IFS(D112="Dinner", 1, D112="Lunch", 0)</f>
        <v>1</v>
      </c>
      <c r="K112" cm="1">
        <f t="array" ref="K112">_xlfn.IFS(B112="Yes", 1,B112="No", 0)</f>
        <v>0</v>
      </c>
    </row>
    <row r="113" spans="1:11" x14ac:dyDescent="0.25">
      <c r="A113" t="s">
        <v>3</v>
      </c>
      <c r="B113" t="s">
        <v>2</v>
      </c>
      <c r="C113" t="s">
        <v>4</v>
      </c>
      <c r="D113" t="s">
        <v>0</v>
      </c>
      <c r="E113">
        <v>1</v>
      </c>
      <c r="F113">
        <v>7.25</v>
      </c>
      <c r="G113">
        <v>1</v>
      </c>
      <c r="H113" cm="1">
        <f t="array" ref="H113">_xlfn.IFS(A113="Female", 0, A113="Male", 1)</f>
        <v>0</v>
      </c>
      <c r="I113" cm="1">
        <f t="array" ref="I113">_xlfn.IFS(C113="Sun",0,C113="Mon",1,C113="Tue",3,C113="Wed",4,C113="Thur",5,C113="Fri",6,C113="Sat",7)</f>
        <v>7</v>
      </c>
      <c r="J113" cm="1">
        <f t="array" ref="J113">_xlfn.IFS(D113="Dinner", 1, D113="Lunch", 0)</f>
        <v>1</v>
      </c>
      <c r="K113" cm="1">
        <f t="array" ref="K113">_xlfn.IFS(B113="Yes", 1,B113="No", 0)</f>
        <v>0</v>
      </c>
    </row>
    <row r="114" spans="1:11" x14ac:dyDescent="0.25">
      <c r="A114" t="s">
        <v>5</v>
      </c>
      <c r="B114" t="s">
        <v>2</v>
      </c>
      <c r="C114" t="s">
        <v>9</v>
      </c>
      <c r="D114" t="s">
        <v>0</v>
      </c>
      <c r="E114">
        <v>3</v>
      </c>
      <c r="F114">
        <v>38.07</v>
      </c>
      <c r="G114">
        <v>4</v>
      </c>
      <c r="H114" cm="1">
        <f t="array" ref="H114">_xlfn.IFS(A114="Female", 0, A114="Male", 1)</f>
        <v>1</v>
      </c>
      <c r="I114" cm="1">
        <f t="array" ref="I114">_xlfn.IFS(C114="Sun",0,C114="Mon",1,C114="Tue",3,C114="Wed",4,C114="Thur",5,C114="Fri",6,C114="Sat",7)</f>
        <v>0</v>
      </c>
      <c r="J114" cm="1">
        <f t="array" ref="J114">_xlfn.IFS(D114="Dinner", 1, D114="Lunch", 0)</f>
        <v>1</v>
      </c>
      <c r="K114" cm="1">
        <f t="array" ref="K114">_xlfn.IFS(B114="Yes", 1,B114="No", 0)</f>
        <v>0</v>
      </c>
    </row>
    <row r="115" spans="1:11" x14ac:dyDescent="0.25">
      <c r="A115" t="s">
        <v>5</v>
      </c>
      <c r="B115" t="s">
        <v>2</v>
      </c>
      <c r="C115" t="s">
        <v>9</v>
      </c>
      <c r="D115" t="s">
        <v>0</v>
      </c>
      <c r="E115">
        <v>2</v>
      </c>
      <c r="F115">
        <v>23.95</v>
      </c>
      <c r="G115">
        <v>2.5499999999999998</v>
      </c>
      <c r="H115" cm="1">
        <f t="array" ref="H115">_xlfn.IFS(A115="Female", 0, A115="Male", 1)</f>
        <v>1</v>
      </c>
      <c r="I115" cm="1">
        <f t="array" ref="I115">_xlfn.IFS(C115="Sun",0,C115="Mon",1,C115="Tue",3,C115="Wed",4,C115="Thur",5,C115="Fri",6,C115="Sat",7)</f>
        <v>0</v>
      </c>
      <c r="J115" cm="1">
        <f t="array" ref="J115">_xlfn.IFS(D115="Dinner", 1, D115="Lunch", 0)</f>
        <v>1</v>
      </c>
      <c r="K115" cm="1">
        <f t="array" ref="K115">_xlfn.IFS(B115="Yes", 1,B115="No", 0)</f>
        <v>0</v>
      </c>
    </row>
    <row r="116" spans="1:11" x14ac:dyDescent="0.25">
      <c r="A116" t="s">
        <v>3</v>
      </c>
      <c r="B116" t="s">
        <v>2</v>
      </c>
      <c r="C116" t="s">
        <v>9</v>
      </c>
      <c r="D116" t="s">
        <v>0</v>
      </c>
      <c r="E116">
        <v>3</v>
      </c>
      <c r="F116">
        <v>25.71</v>
      </c>
      <c r="G116">
        <v>4</v>
      </c>
      <c r="H116" cm="1">
        <f t="array" ref="H116">_xlfn.IFS(A116="Female", 0, A116="Male", 1)</f>
        <v>0</v>
      </c>
      <c r="I116" cm="1">
        <f t="array" ref="I116">_xlfn.IFS(C116="Sun",0,C116="Mon",1,C116="Tue",3,C116="Wed",4,C116="Thur",5,C116="Fri",6,C116="Sat",7)</f>
        <v>0</v>
      </c>
      <c r="J116" cm="1">
        <f t="array" ref="J116">_xlfn.IFS(D116="Dinner", 1, D116="Lunch", 0)</f>
        <v>1</v>
      </c>
      <c r="K116" cm="1">
        <f t="array" ref="K116">_xlfn.IFS(B116="Yes", 1,B116="No", 0)</f>
        <v>0</v>
      </c>
    </row>
    <row r="117" spans="1:11" x14ac:dyDescent="0.25">
      <c r="A117" t="s">
        <v>3</v>
      </c>
      <c r="B117" t="s">
        <v>2</v>
      </c>
      <c r="C117" t="s">
        <v>9</v>
      </c>
      <c r="D117" t="s">
        <v>0</v>
      </c>
      <c r="E117">
        <v>2</v>
      </c>
      <c r="F117">
        <v>17.309999999999999</v>
      </c>
      <c r="G117">
        <v>3.5</v>
      </c>
      <c r="H117" cm="1">
        <f t="array" ref="H117">_xlfn.IFS(A117="Female", 0, A117="Male", 1)</f>
        <v>0</v>
      </c>
      <c r="I117" cm="1">
        <f t="array" ref="I117">_xlfn.IFS(C117="Sun",0,C117="Mon",1,C117="Tue",3,C117="Wed",4,C117="Thur",5,C117="Fri",6,C117="Sat",7)</f>
        <v>0</v>
      </c>
      <c r="J117" cm="1">
        <f t="array" ref="J117">_xlfn.IFS(D117="Dinner", 1, D117="Lunch", 0)</f>
        <v>1</v>
      </c>
      <c r="K117" cm="1">
        <f t="array" ref="K117">_xlfn.IFS(B117="Yes", 1,B117="No", 0)</f>
        <v>0</v>
      </c>
    </row>
    <row r="118" spans="1:11" x14ac:dyDescent="0.25">
      <c r="A118" t="s">
        <v>5</v>
      </c>
      <c r="B118" t="s">
        <v>2</v>
      </c>
      <c r="C118" t="s">
        <v>9</v>
      </c>
      <c r="D118" t="s">
        <v>0</v>
      </c>
      <c r="E118">
        <v>4</v>
      </c>
      <c r="F118">
        <v>29.93</v>
      </c>
      <c r="G118">
        <v>5.07</v>
      </c>
      <c r="H118" cm="1">
        <f t="array" ref="H118">_xlfn.IFS(A118="Female", 0, A118="Male", 1)</f>
        <v>1</v>
      </c>
      <c r="I118" cm="1">
        <f t="array" ref="I118">_xlfn.IFS(C118="Sun",0,C118="Mon",1,C118="Tue",3,C118="Wed",4,C118="Thur",5,C118="Fri",6,C118="Sat",7)</f>
        <v>0</v>
      </c>
      <c r="J118" cm="1">
        <f t="array" ref="J118">_xlfn.IFS(D118="Dinner", 1, D118="Lunch", 0)</f>
        <v>1</v>
      </c>
      <c r="K118" cm="1">
        <f t="array" ref="K118">_xlfn.IFS(B118="Yes", 1,B118="No", 0)</f>
        <v>0</v>
      </c>
    </row>
    <row r="119" spans="1:11" x14ac:dyDescent="0.25">
      <c r="A119" t="s">
        <v>3</v>
      </c>
      <c r="B119" t="s">
        <v>2</v>
      </c>
      <c r="C119" t="s">
        <v>1</v>
      </c>
      <c r="D119" t="s">
        <v>7</v>
      </c>
      <c r="E119">
        <v>2</v>
      </c>
      <c r="F119">
        <v>10.65</v>
      </c>
      <c r="G119">
        <v>1.5</v>
      </c>
      <c r="H119" cm="1">
        <f t="array" ref="H119">_xlfn.IFS(A119="Female", 0, A119="Male", 1)</f>
        <v>0</v>
      </c>
      <c r="I119" cm="1">
        <f t="array" ref="I119">_xlfn.IFS(C119="Sun",0,C119="Mon",1,C119="Tue",3,C119="Wed",4,C119="Thur",5,C119="Fri",6,C119="Sat",7)</f>
        <v>5</v>
      </c>
      <c r="J119" cm="1">
        <f t="array" ref="J119">_xlfn.IFS(D119="Dinner", 1, D119="Lunch", 0)</f>
        <v>0</v>
      </c>
      <c r="K119" cm="1">
        <f t="array" ref="K119">_xlfn.IFS(B119="Yes", 1,B119="No", 0)</f>
        <v>0</v>
      </c>
    </row>
    <row r="120" spans="1:11" x14ac:dyDescent="0.25">
      <c r="A120" t="s">
        <v>3</v>
      </c>
      <c r="B120" t="s">
        <v>2</v>
      </c>
      <c r="C120" t="s">
        <v>1</v>
      </c>
      <c r="D120" t="s">
        <v>7</v>
      </c>
      <c r="E120">
        <v>2</v>
      </c>
      <c r="F120">
        <v>12.43</v>
      </c>
      <c r="G120">
        <v>1.8</v>
      </c>
      <c r="H120" cm="1">
        <f t="array" ref="H120">_xlfn.IFS(A120="Female", 0, A120="Male", 1)</f>
        <v>0</v>
      </c>
      <c r="I120" cm="1">
        <f t="array" ref="I120">_xlfn.IFS(C120="Sun",0,C120="Mon",1,C120="Tue",3,C120="Wed",4,C120="Thur",5,C120="Fri",6,C120="Sat",7)</f>
        <v>5</v>
      </c>
      <c r="J120" cm="1">
        <f t="array" ref="J120">_xlfn.IFS(D120="Dinner", 1, D120="Lunch", 0)</f>
        <v>0</v>
      </c>
      <c r="K120" cm="1">
        <f t="array" ref="K120">_xlfn.IFS(B120="Yes", 1,B120="No", 0)</f>
        <v>0</v>
      </c>
    </row>
    <row r="121" spans="1:11" x14ac:dyDescent="0.25">
      <c r="A121" t="s">
        <v>3</v>
      </c>
      <c r="B121" t="s">
        <v>2</v>
      </c>
      <c r="C121" t="s">
        <v>1</v>
      </c>
      <c r="D121" t="s">
        <v>7</v>
      </c>
      <c r="E121">
        <v>4</v>
      </c>
      <c r="F121">
        <v>24.08</v>
      </c>
      <c r="G121">
        <v>2.92</v>
      </c>
      <c r="H121" cm="1">
        <f t="array" ref="H121">_xlfn.IFS(A121="Female", 0, A121="Male", 1)</f>
        <v>0</v>
      </c>
      <c r="I121" cm="1">
        <f t="array" ref="I121">_xlfn.IFS(C121="Sun",0,C121="Mon",1,C121="Tue",3,C121="Wed",4,C121="Thur",5,C121="Fri",6,C121="Sat",7)</f>
        <v>5</v>
      </c>
      <c r="J121" cm="1">
        <f t="array" ref="J121">_xlfn.IFS(D121="Dinner", 1, D121="Lunch", 0)</f>
        <v>0</v>
      </c>
      <c r="K121" cm="1">
        <f t="array" ref="K121">_xlfn.IFS(B121="Yes", 1,B121="No", 0)</f>
        <v>0</v>
      </c>
    </row>
    <row r="122" spans="1:11" x14ac:dyDescent="0.25">
      <c r="A122" t="s">
        <v>5</v>
      </c>
      <c r="B122" t="s">
        <v>2</v>
      </c>
      <c r="C122" t="s">
        <v>1</v>
      </c>
      <c r="D122" t="s">
        <v>7</v>
      </c>
      <c r="E122">
        <v>2</v>
      </c>
      <c r="F122">
        <v>11.69</v>
      </c>
      <c r="G122">
        <v>2.31</v>
      </c>
      <c r="H122" cm="1">
        <f t="array" ref="H122">_xlfn.IFS(A122="Female", 0, A122="Male", 1)</f>
        <v>1</v>
      </c>
      <c r="I122" cm="1">
        <f t="array" ref="I122">_xlfn.IFS(C122="Sun",0,C122="Mon",1,C122="Tue",3,C122="Wed",4,C122="Thur",5,C122="Fri",6,C122="Sat",7)</f>
        <v>5</v>
      </c>
      <c r="J122" cm="1">
        <f t="array" ref="J122">_xlfn.IFS(D122="Dinner", 1, D122="Lunch", 0)</f>
        <v>0</v>
      </c>
      <c r="K122" cm="1">
        <f t="array" ref="K122">_xlfn.IFS(B122="Yes", 1,B122="No", 0)</f>
        <v>0</v>
      </c>
    </row>
    <row r="123" spans="1:11" x14ac:dyDescent="0.25">
      <c r="A123" t="s">
        <v>3</v>
      </c>
      <c r="B123" t="s">
        <v>2</v>
      </c>
      <c r="C123" t="s">
        <v>1</v>
      </c>
      <c r="D123" t="s">
        <v>7</v>
      </c>
      <c r="E123">
        <v>2</v>
      </c>
      <c r="F123">
        <v>13.42</v>
      </c>
      <c r="G123">
        <v>1.68</v>
      </c>
      <c r="H123" cm="1">
        <f t="array" ref="H123">_xlfn.IFS(A123="Female", 0, A123="Male", 1)</f>
        <v>0</v>
      </c>
      <c r="I123" cm="1">
        <f t="array" ref="I123">_xlfn.IFS(C123="Sun",0,C123="Mon",1,C123="Tue",3,C123="Wed",4,C123="Thur",5,C123="Fri",6,C123="Sat",7)</f>
        <v>5</v>
      </c>
      <c r="J123" cm="1">
        <f t="array" ref="J123">_xlfn.IFS(D123="Dinner", 1, D123="Lunch", 0)</f>
        <v>0</v>
      </c>
      <c r="K123" cm="1">
        <f t="array" ref="K123">_xlfn.IFS(B123="Yes", 1,B123="No", 0)</f>
        <v>0</v>
      </c>
    </row>
    <row r="124" spans="1:11" x14ac:dyDescent="0.25">
      <c r="A124" t="s">
        <v>5</v>
      </c>
      <c r="B124" t="s">
        <v>2</v>
      </c>
      <c r="C124" t="s">
        <v>1</v>
      </c>
      <c r="D124" t="s">
        <v>7</v>
      </c>
      <c r="E124">
        <v>2</v>
      </c>
      <c r="F124">
        <v>14.26</v>
      </c>
      <c r="G124">
        <v>2.5</v>
      </c>
      <c r="H124" cm="1">
        <f t="array" ref="H124">_xlfn.IFS(A124="Female", 0, A124="Male", 1)</f>
        <v>1</v>
      </c>
      <c r="I124" cm="1">
        <f t="array" ref="I124">_xlfn.IFS(C124="Sun",0,C124="Mon",1,C124="Tue",3,C124="Wed",4,C124="Thur",5,C124="Fri",6,C124="Sat",7)</f>
        <v>5</v>
      </c>
      <c r="J124" cm="1">
        <f t="array" ref="J124">_xlfn.IFS(D124="Dinner", 1, D124="Lunch", 0)</f>
        <v>0</v>
      </c>
      <c r="K124" cm="1">
        <f t="array" ref="K124">_xlfn.IFS(B124="Yes", 1,B124="No", 0)</f>
        <v>0</v>
      </c>
    </row>
    <row r="125" spans="1:11" x14ac:dyDescent="0.25">
      <c r="A125" t="s">
        <v>5</v>
      </c>
      <c r="B125" t="s">
        <v>2</v>
      </c>
      <c r="C125" t="s">
        <v>1</v>
      </c>
      <c r="D125" t="s">
        <v>7</v>
      </c>
      <c r="E125">
        <v>2</v>
      </c>
      <c r="F125">
        <v>15.95</v>
      </c>
      <c r="G125">
        <v>2</v>
      </c>
      <c r="H125" cm="1">
        <f t="array" ref="H125">_xlfn.IFS(A125="Female", 0, A125="Male", 1)</f>
        <v>1</v>
      </c>
      <c r="I125" cm="1">
        <f t="array" ref="I125">_xlfn.IFS(C125="Sun",0,C125="Mon",1,C125="Tue",3,C125="Wed",4,C125="Thur",5,C125="Fri",6,C125="Sat",7)</f>
        <v>5</v>
      </c>
      <c r="J125" cm="1">
        <f t="array" ref="J125">_xlfn.IFS(D125="Dinner", 1, D125="Lunch", 0)</f>
        <v>0</v>
      </c>
      <c r="K125" cm="1">
        <f t="array" ref="K125">_xlfn.IFS(B125="Yes", 1,B125="No", 0)</f>
        <v>0</v>
      </c>
    </row>
    <row r="126" spans="1:11" x14ac:dyDescent="0.25">
      <c r="A126" t="s">
        <v>3</v>
      </c>
      <c r="B126" t="s">
        <v>2</v>
      </c>
      <c r="C126" t="s">
        <v>1</v>
      </c>
      <c r="D126" t="s">
        <v>7</v>
      </c>
      <c r="E126">
        <v>2</v>
      </c>
      <c r="F126">
        <v>12.48</v>
      </c>
      <c r="G126">
        <v>2.52</v>
      </c>
      <c r="H126" cm="1">
        <f t="array" ref="H126">_xlfn.IFS(A126="Female", 0, A126="Male", 1)</f>
        <v>0</v>
      </c>
      <c r="I126" cm="1">
        <f t="array" ref="I126">_xlfn.IFS(C126="Sun",0,C126="Mon",1,C126="Tue",3,C126="Wed",4,C126="Thur",5,C126="Fri",6,C126="Sat",7)</f>
        <v>5</v>
      </c>
      <c r="J126" cm="1">
        <f t="array" ref="J126">_xlfn.IFS(D126="Dinner", 1, D126="Lunch", 0)</f>
        <v>0</v>
      </c>
      <c r="K126" cm="1">
        <f t="array" ref="K126">_xlfn.IFS(B126="Yes", 1,B126="No", 0)</f>
        <v>0</v>
      </c>
    </row>
    <row r="127" spans="1:11" x14ac:dyDescent="0.25">
      <c r="A127" t="s">
        <v>3</v>
      </c>
      <c r="B127" t="s">
        <v>2</v>
      </c>
      <c r="C127" t="s">
        <v>1</v>
      </c>
      <c r="D127" t="s">
        <v>7</v>
      </c>
      <c r="E127">
        <v>6</v>
      </c>
      <c r="F127">
        <v>29.8</v>
      </c>
      <c r="G127">
        <v>4.2</v>
      </c>
      <c r="H127" cm="1">
        <f t="array" ref="H127">_xlfn.IFS(A127="Female", 0, A127="Male", 1)</f>
        <v>0</v>
      </c>
      <c r="I127" cm="1">
        <f t="array" ref="I127">_xlfn.IFS(C127="Sun",0,C127="Mon",1,C127="Tue",3,C127="Wed",4,C127="Thur",5,C127="Fri",6,C127="Sat",7)</f>
        <v>5</v>
      </c>
      <c r="J127" cm="1">
        <f t="array" ref="J127">_xlfn.IFS(D127="Dinner", 1, D127="Lunch", 0)</f>
        <v>0</v>
      </c>
      <c r="K127" cm="1">
        <f t="array" ref="K127">_xlfn.IFS(B127="Yes", 1,B127="No", 0)</f>
        <v>0</v>
      </c>
    </row>
    <row r="128" spans="1:11" x14ac:dyDescent="0.25">
      <c r="A128" t="s">
        <v>5</v>
      </c>
      <c r="B128" t="s">
        <v>2</v>
      </c>
      <c r="C128" t="s">
        <v>1</v>
      </c>
      <c r="D128" t="s">
        <v>7</v>
      </c>
      <c r="E128">
        <v>2</v>
      </c>
      <c r="F128">
        <v>8.52</v>
      </c>
      <c r="G128">
        <v>1.48</v>
      </c>
      <c r="H128" cm="1">
        <f t="array" ref="H128">_xlfn.IFS(A128="Female", 0, A128="Male", 1)</f>
        <v>1</v>
      </c>
      <c r="I128" cm="1">
        <f t="array" ref="I128">_xlfn.IFS(C128="Sun",0,C128="Mon",1,C128="Tue",3,C128="Wed",4,C128="Thur",5,C128="Fri",6,C128="Sat",7)</f>
        <v>5</v>
      </c>
      <c r="J128" cm="1">
        <f t="array" ref="J128">_xlfn.IFS(D128="Dinner", 1, D128="Lunch", 0)</f>
        <v>0</v>
      </c>
      <c r="K128" cm="1">
        <f t="array" ref="K128">_xlfn.IFS(B128="Yes", 1,B128="No", 0)</f>
        <v>0</v>
      </c>
    </row>
    <row r="129" spans="1:11" x14ac:dyDescent="0.25">
      <c r="A129" t="s">
        <v>3</v>
      </c>
      <c r="B129" t="s">
        <v>2</v>
      </c>
      <c r="C129" t="s">
        <v>1</v>
      </c>
      <c r="D129" t="s">
        <v>7</v>
      </c>
      <c r="E129">
        <v>2</v>
      </c>
      <c r="F129">
        <v>14.52</v>
      </c>
      <c r="G129">
        <v>2</v>
      </c>
      <c r="H129" cm="1">
        <f t="array" ref="H129">_xlfn.IFS(A129="Female", 0, A129="Male", 1)</f>
        <v>0</v>
      </c>
      <c r="I129" cm="1">
        <f t="array" ref="I129">_xlfn.IFS(C129="Sun",0,C129="Mon",1,C129="Tue",3,C129="Wed",4,C129="Thur",5,C129="Fri",6,C129="Sat",7)</f>
        <v>5</v>
      </c>
      <c r="J129" cm="1">
        <f t="array" ref="J129">_xlfn.IFS(D129="Dinner", 1, D129="Lunch", 0)</f>
        <v>0</v>
      </c>
      <c r="K129" cm="1">
        <f t="array" ref="K129">_xlfn.IFS(B129="Yes", 1,B129="No", 0)</f>
        <v>0</v>
      </c>
    </row>
    <row r="130" spans="1:11" x14ac:dyDescent="0.25">
      <c r="A130" t="s">
        <v>3</v>
      </c>
      <c r="B130" t="s">
        <v>2</v>
      </c>
      <c r="C130" t="s">
        <v>1</v>
      </c>
      <c r="D130" t="s">
        <v>7</v>
      </c>
      <c r="E130">
        <v>2</v>
      </c>
      <c r="F130">
        <v>11.38</v>
      </c>
      <c r="G130">
        <v>2</v>
      </c>
      <c r="H130" cm="1">
        <f t="array" ref="H130">_xlfn.IFS(A130="Female", 0, A130="Male", 1)</f>
        <v>0</v>
      </c>
      <c r="I130" cm="1">
        <f t="array" ref="I130">_xlfn.IFS(C130="Sun",0,C130="Mon",1,C130="Tue",3,C130="Wed",4,C130="Thur",5,C130="Fri",6,C130="Sat",7)</f>
        <v>5</v>
      </c>
      <c r="J130" cm="1">
        <f t="array" ref="J130">_xlfn.IFS(D130="Dinner", 1, D130="Lunch", 0)</f>
        <v>0</v>
      </c>
      <c r="K130" cm="1">
        <f t="array" ref="K130">_xlfn.IFS(B130="Yes", 1,B130="No", 0)</f>
        <v>0</v>
      </c>
    </row>
    <row r="131" spans="1:11" x14ac:dyDescent="0.25">
      <c r="A131" t="s">
        <v>5</v>
      </c>
      <c r="B131" t="s">
        <v>2</v>
      </c>
      <c r="C131" t="s">
        <v>1</v>
      </c>
      <c r="D131" t="s">
        <v>7</v>
      </c>
      <c r="E131">
        <v>3</v>
      </c>
      <c r="F131">
        <v>22.82</v>
      </c>
      <c r="G131">
        <v>2.1800000000000002</v>
      </c>
      <c r="H131" cm="1">
        <f t="array" ref="H131">_xlfn.IFS(A131="Female", 0, A131="Male", 1)</f>
        <v>1</v>
      </c>
      <c r="I131" cm="1">
        <f t="array" ref="I131">_xlfn.IFS(C131="Sun",0,C131="Mon",1,C131="Tue",3,C131="Wed",4,C131="Thur",5,C131="Fri",6,C131="Sat",7)</f>
        <v>5</v>
      </c>
      <c r="J131" cm="1">
        <f t="array" ref="J131">_xlfn.IFS(D131="Dinner", 1, D131="Lunch", 0)</f>
        <v>0</v>
      </c>
      <c r="K131" cm="1">
        <f t="array" ref="K131">_xlfn.IFS(B131="Yes", 1,B131="No", 0)</f>
        <v>0</v>
      </c>
    </row>
    <row r="132" spans="1:11" x14ac:dyDescent="0.25">
      <c r="A132" t="s">
        <v>5</v>
      </c>
      <c r="B132" t="s">
        <v>2</v>
      </c>
      <c r="C132" t="s">
        <v>1</v>
      </c>
      <c r="D132" t="s">
        <v>7</v>
      </c>
      <c r="E132">
        <v>2</v>
      </c>
      <c r="F132">
        <v>19.079999999999998</v>
      </c>
      <c r="G132">
        <v>1.5</v>
      </c>
      <c r="H132" cm="1">
        <f t="array" ref="H132">_xlfn.IFS(A132="Female", 0, A132="Male", 1)</f>
        <v>1</v>
      </c>
      <c r="I132" cm="1">
        <f t="array" ref="I132">_xlfn.IFS(C132="Sun",0,C132="Mon",1,C132="Tue",3,C132="Wed",4,C132="Thur",5,C132="Fri",6,C132="Sat",7)</f>
        <v>5</v>
      </c>
      <c r="J132" cm="1">
        <f t="array" ref="J132">_xlfn.IFS(D132="Dinner", 1, D132="Lunch", 0)</f>
        <v>0</v>
      </c>
      <c r="K132" cm="1">
        <f t="array" ref="K132">_xlfn.IFS(B132="Yes", 1,B132="No", 0)</f>
        <v>0</v>
      </c>
    </row>
    <row r="133" spans="1:11" x14ac:dyDescent="0.25">
      <c r="A133" t="s">
        <v>3</v>
      </c>
      <c r="B133" t="s">
        <v>2</v>
      </c>
      <c r="C133" t="s">
        <v>1</v>
      </c>
      <c r="D133" t="s">
        <v>7</v>
      </c>
      <c r="E133">
        <v>2</v>
      </c>
      <c r="F133">
        <v>20.27</v>
      </c>
      <c r="G133">
        <v>2.83</v>
      </c>
      <c r="H133" cm="1">
        <f t="array" ref="H133">_xlfn.IFS(A133="Female", 0, A133="Male", 1)</f>
        <v>0</v>
      </c>
      <c r="I133" cm="1">
        <f t="array" ref="I133">_xlfn.IFS(C133="Sun",0,C133="Mon",1,C133="Tue",3,C133="Wed",4,C133="Thur",5,C133="Fri",6,C133="Sat",7)</f>
        <v>5</v>
      </c>
      <c r="J133" cm="1">
        <f t="array" ref="J133">_xlfn.IFS(D133="Dinner", 1, D133="Lunch", 0)</f>
        <v>0</v>
      </c>
      <c r="K133" cm="1">
        <f t="array" ref="K133">_xlfn.IFS(B133="Yes", 1,B133="No", 0)</f>
        <v>0</v>
      </c>
    </row>
    <row r="134" spans="1:11" x14ac:dyDescent="0.25">
      <c r="A134" t="s">
        <v>3</v>
      </c>
      <c r="B134" t="s">
        <v>2</v>
      </c>
      <c r="C134" t="s">
        <v>1</v>
      </c>
      <c r="D134" t="s">
        <v>7</v>
      </c>
      <c r="E134">
        <v>2</v>
      </c>
      <c r="F134">
        <v>11.17</v>
      </c>
      <c r="G134">
        <v>1.5</v>
      </c>
      <c r="H134" cm="1">
        <f t="array" ref="H134">_xlfn.IFS(A134="Female", 0, A134="Male", 1)</f>
        <v>0</v>
      </c>
      <c r="I134" cm="1">
        <f t="array" ref="I134">_xlfn.IFS(C134="Sun",0,C134="Mon",1,C134="Tue",3,C134="Wed",4,C134="Thur",5,C134="Fri",6,C134="Sat",7)</f>
        <v>5</v>
      </c>
      <c r="J134" cm="1">
        <f t="array" ref="J134">_xlfn.IFS(D134="Dinner", 1, D134="Lunch", 0)</f>
        <v>0</v>
      </c>
      <c r="K134" cm="1">
        <f t="array" ref="K134">_xlfn.IFS(B134="Yes", 1,B134="No", 0)</f>
        <v>0</v>
      </c>
    </row>
    <row r="135" spans="1:11" x14ac:dyDescent="0.25">
      <c r="A135" t="s">
        <v>3</v>
      </c>
      <c r="B135" t="s">
        <v>2</v>
      </c>
      <c r="C135" t="s">
        <v>1</v>
      </c>
      <c r="D135" t="s">
        <v>7</v>
      </c>
      <c r="E135">
        <v>2</v>
      </c>
      <c r="F135">
        <v>12.26</v>
      </c>
      <c r="G135">
        <v>2</v>
      </c>
      <c r="H135" cm="1">
        <f t="array" ref="H135">_xlfn.IFS(A135="Female", 0, A135="Male", 1)</f>
        <v>0</v>
      </c>
      <c r="I135" cm="1">
        <f t="array" ref="I135">_xlfn.IFS(C135="Sun",0,C135="Mon",1,C135="Tue",3,C135="Wed",4,C135="Thur",5,C135="Fri",6,C135="Sat",7)</f>
        <v>5</v>
      </c>
      <c r="J135" cm="1">
        <f t="array" ref="J135">_xlfn.IFS(D135="Dinner", 1, D135="Lunch", 0)</f>
        <v>0</v>
      </c>
      <c r="K135" cm="1">
        <f t="array" ref="K135">_xlfn.IFS(B135="Yes", 1,B135="No", 0)</f>
        <v>0</v>
      </c>
    </row>
    <row r="136" spans="1:11" x14ac:dyDescent="0.25">
      <c r="A136" t="s">
        <v>3</v>
      </c>
      <c r="B136" t="s">
        <v>2</v>
      </c>
      <c r="C136" t="s">
        <v>1</v>
      </c>
      <c r="D136" t="s">
        <v>7</v>
      </c>
      <c r="E136">
        <v>2</v>
      </c>
      <c r="F136">
        <v>18.260000000000002</v>
      </c>
      <c r="G136">
        <v>3.25</v>
      </c>
      <c r="H136" cm="1">
        <f t="array" ref="H136">_xlfn.IFS(A136="Female", 0, A136="Male", 1)</f>
        <v>0</v>
      </c>
      <c r="I136" cm="1">
        <f t="array" ref="I136">_xlfn.IFS(C136="Sun",0,C136="Mon",1,C136="Tue",3,C136="Wed",4,C136="Thur",5,C136="Fri",6,C136="Sat",7)</f>
        <v>5</v>
      </c>
      <c r="J136" cm="1">
        <f t="array" ref="J136">_xlfn.IFS(D136="Dinner", 1, D136="Lunch", 0)</f>
        <v>0</v>
      </c>
      <c r="K136" cm="1">
        <f t="array" ref="K136">_xlfn.IFS(B136="Yes", 1,B136="No", 0)</f>
        <v>0</v>
      </c>
    </row>
    <row r="137" spans="1:11" x14ac:dyDescent="0.25">
      <c r="A137" t="s">
        <v>3</v>
      </c>
      <c r="B137" t="s">
        <v>2</v>
      </c>
      <c r="C137" t="s">
        <v>1</v>
      </c>
      <c r="D137" t="s">
        <v>7</v>
      </c>
      <c r="E137">
        <v>2</v>
      </c>
      <c r="F137">
        <v>8.51</v>
      </c>
      <c r="G137">
        <v>1.25</v>
      </c>
      <c r="H137" cm="1">
        <f t="array" ref="H137">_xlfn.IFS(A137="Female", 0, A137="Male", 1)</f>
        <v>0</v>
      </c>
      <c r="I137" cm="1">
        <f t="array" ref="I137">_xlfn.IFS(C137="Sun",0,C137="Mon",1,C137="Tue",3,C137="Wed",4,C137="Thur",5,C137="Fri",6,C137="Sat",7)</f>
        <v>5</v>
      </c>
      <c r="J137" cm="1">
        <f t="array" ref="J137">_xlfn.IFS(D137="Dinner", 1, D137="Lunch", 0)</f>
        <v>0</v>
      </c>
      <c r="K137" cm="1">
        <f t="array" ref="K137">_xlfn.IFS(B137="Yes", 1,B137="No", 0)</f>
        <v>0</v>
      </c>
    </row>
    <row r="138" spans="1:11" x14ac:dyDescent="0.25">
      <c r="A138" t="s">
        <v>3</v>
      </c>
      <c r="B138" t="s">
        <v>2</v>
      </c>
      <c r="C138" t="s">
        <v>1</v>
      </c>
      <c r="D138" t="s">
        <v>7</v>
      </c>
      <c r="E138">
        <v>2</v>
      </c>
      <c r="F138">
        <v>10.33</v>
      </c>
      <c r="G138">
        <v>2</v>
      </c>
      <c r="H138" cm="1">
        <f t="array" ref="H138">_xlfn.IFS(A138="Female", 0, A138="Male", 1)</f>
        <v>0</v>
      </c>
      <c r="I138" cm="1">
        <f t="array" ref="I138">_xlfn.IFS(C138="Sun",0,C138="Mon",1,C138="Tue",3,C138="Wed",4,C138="Thur",5,C138="Fri",6,C138="Sat",7)</f>
        <v>5</v>
      </c>
      <c r="J138" cm="1">
        <f t="array" ref="J138">_xlfn.IFS(D138="Dinner", 1, D138="Lunch", 0)</f>
        <v>0</v>
      </c>
      <c r="K138" cm="1">
        <f t="array" ref="K138">_xlfn.IFS(B138="Yes", 1,B138="No", 0)</f>
        <v>0</v>
      </c>
    </row>
    <row r="139" spans="1:11" x14ac:dyDescent="0.25">
      <c r="A139" t="s">
        <v>3</v>
      </c>
      <c r="B139" t="s">
        <v>2</v>
      </c>
      <c r="C139" t="s">
        <v>1</v>
      </c>
      <c r="D139" t="s">
        <v>7</v>
      </c>
      <c r="E139">
        <v>2</v>
      </c>
      <c r="F139">
        <v>14.15</v>
      </c>
      <c r="G139">
        <v>2</v>
      </c>
      <c r="H139" cm="1">
        <f t="array" ref="H139">_xlfn.IFS(A139="Female", 0, A139="Male", 1)</f>
        <v>0</v>
      </c>
      <c r="I139" cm="1">
        <f t="array" ref="I139">_xlfn.IFS(C139="Sun",0,C139="Mon",1,C139="Tue",3,C139="Wed",4,C139="Thur",5,C139="Fri",6,C139="Sat",7)</f>
        <v>5</v>
      </c>
      <c r="J139" cm="1">
        <f t="array" ref="J139">_xlfn.IFS(D139="Dinner", 1, D139="Lunch", 0)</f>
        <v>0</v>
      </c>
      <c r="K139" cm="1">
        <f t="array" ref="K139">_xlfn.IFS(B139="Yes", 1,B139="No", 0)</f>
        <v>0</v>
      </c>
    </row>
    <row r="140" spans="1:11" x14ac:dyDescent="0.25">
      <c r="A140" t="s">
        <v>5</v>
      </c>
      <c r="B140" t="s">
        <v>6</v>
      </c>
      <c r="C140" t="s">
        <v>1</v>
      </c>
      <c r="D140" t="s">
        <v>7</v>
      </c>
      <c r="E140">
        <v>2</v>
      </c>
      <c r="F140">
        <v>16</v>
      </c>
      <c r="G140">
        <v>2</v>
      </c>
      <c r="H140" cm="1">
        <f t="array" ref="H140">_xlfn.IFS(A140="Female", 0, A140="Male", 1)</f>
        <v>1</v>
      </c>
      <c r="I140" cm="1">
        <f t="array" ref="I140">_xlfn.IFS(C140="Sun",0,C140="Mon",1,C140="Tue",3,C140="Wed",4,C140="Thur",5,C140="Fri",6,C140="Sat",7)</f>
        <v>5</v>
      </c>
      <c r="J140" cm="1">
        <f t="array" ref="J140">_xlfn.IFS(D140="Dinner", 1, D140="Lunch", 0)</f>
        <v>0</v>
      </c>
      <c r="K140" cm="1">
        <f t="array" ref="K140">_xlfn.IFS(B140="Yes", 1,B140="No", 0)</f>
        <v>1</v>
      </c>
    </row>
    <row r="141" spans="1:11" x14ac:dyDescent="0.25">
      <c r="A141" t="s">
        <v>3</v>
      </c>
      <c r="B141" t="s">
        <v>2</v>
      </c>
      <c r="C141" t="s">
        <v>1</v>
      </c>
      <c r="D141" t="s">
        <v>7</v>
      </c>
      <c r="E141">
        <v>2</v>
      </c>
      <c r="F141">
        <v>13.16</v>
      </c>
      <c r="G141">
        <v>2.75</v>
      </c>
      <c r="H141" cm="1">
        <f t="array" ref="H141">_xlfn.IFS(A141="Female", 0, A141="Male", 1)</f>
        <v>0</v>
      </c>
      <c r="I141" cm="1">
        <f t="array" ref="I141">_xlfn.IFS(C141="Sun",0,C141="Mon",1,C141="Tue",3,C141="Wed",4,C141="Thur",5,C141="Fri",6,C141="Sat",7)</f>
        <v>5</v>
      </c>
      <c r="J141" cm="1">
        <f t="array" ref="J141">_xlfn.IFS(D141="Dinner", 1, D141="Lunch", 0)</f>
        <v>0</v>
      </c>
      <c r="K141" cm="1">
        <f t="array" ref="K141">_xlfn.IFS(B141="Yes", 1,B141="No", 0)</f>
        <v>0</v>
      </c>
    </row>
    <row r="142" spans="1:11" x14ac:dyDescent="0.25">
      <c r="A142" t="s">
        <v>3</v>
      </c>
      <c r="B142" t="s">
        <v>2</v>
      </c>
      <c r="C142" t="s">
        <v>1</v>
      </c>
      <c r="D142" t="s">
        <v>7</v>
      </c>
      <c r="E142">
        <v>2</v>
      </c>
      <c r="F142">
        <v>17.47</v>
      </c>
      <c r="G142">
        <v>3.5</v>
      </c>
      <c r="H142" cm="1">
        <f t="array" ref="H142">_xlfn.IFS(A142="Female", 0, A142="Male", 1)</f>
        <v>0</v>
      </c>
      <c r="I142" cm="1">
        <f t="array" ref="I142">_xlfn.IFS(C142="Sun",0,C142="Mon",1,C142="Tue",3,C142="Wed",4,C142="Thur",5,C142="Fri",6,C142="Sat",7)</f>
        <v>5</v>
      </c>
      <c r="J142" cm="1">
        <f t="array" ref="J142">_xlfn.IFS(D142="Dinner", 1, D142="Lunch", 0)</f>
        <v>0</v>
      </c>
      <c r="K142" cm="1">
        <f t="array" ref="K142">_xlfn.IFS(B142="Yes", 1,B142="No", 0)</f>
        <v>0</v>
      </c>
    </row>
    <row r="143" spans="1:11" x14ac:dyDescent="0.25">
      <c r="A143" t="s">
        <v>5</v>
      </c>
      <c r="B143" t="s">
        <v>2</v>
      </c>
      <c r="C143" t="s">
        <v>1</v>
      </c>
      <c r="D143" t="s">
        <v>7</v>
      </c>
      <c r="E143">
        <v>6</v>
      </c>
      <c r="F143">
        <v>34.299999999999997</v>
      </c>
      <c r="G143">
        <v>6.7</v>
      </c>
      <c r="H143" cm="1">
        <f t="array" ref="H143">_xlfn.IFS(A143="Female", 0, A143="Male", 1)</f>
        <v>1</v>
      </c>
      <c r="I143" cm="1">
        <f t="array" ref="I143">_xlfn.IFS(C143="Sun",0,C143="Mon",1,C143="Tue",3,C143="Wed",4,C143="Thur",5,C143="Fri",6,C143="Sat",7)</f>
        <v>5</v>
      </c>
      <c r="J143" cm="1">
        <f t="array" ref="J143">_xlfn.IFS(D143="Dinner", 1, D143="Lunch", 0)</f>
        <v>0</v>
      </c>
      <c r="K143" cm="1">
        <f t="array" ref="K143">_xlfn.IFS(B143="Yes", 1,B143="No", 0)</f>
        <v>0</v>
      </c>
    </row>
    <row r="144" spans="1:11" x14ac:dyDescent="0.25">
      <c r="A144" t="s">
        <v>5</v>
      </c>
      <c r="B144" t="s">
        <v>2</v>
      </c>
      <c r="C144" t="s">
        <v>1</v>
      </c>
      <c r="D144" t="s">
        <v>7</v>
      </c>
      <c r="E144">
        <v>5</v>
      </c>
      <c r="F144">
        <v>41.19</v>
      </c>
      <c r="G144">
        <v>5</v>
      </c>
      <c r="H144" cm="1">
        <f t="array" ref="H144">_xlfn.IFS(A144="Female", 0, A144="Male", 1)</f>
        <v>1</v>
      </c>
      <c r="I144" cm="1">
        <f t="array" ref="I144">_xlfn.IFS(C144="Sun",0,C144="Mon",1,C144="Tue",3,C144="Wed",4,C144="Thur",5,C144="Fri",6,C144="Sat",7)</f>
        <v>5</v>
      </c>
      <c r="J144" cm="1">
        <f t="array" ref="J144">_xlfn.IFS(D144="Dinner", 1, D144="Lunch", 0)</f>
        <v>0</v>
      </c>
      <c r="K144" cm="1">
        <f t="array" ref="K144">_xlfn.IFS(B144="Yes", 1,B144="No", 0)</f>
        <v>0</v>
      </c>
    </row>
    <row r="145" spans="1:11" x14ac:dyDescent="0.25">
      <c r="A145" t="s">
        <v>3</v>
      </c>
      <c r="B145" t="s">
        <v>2</v>
      </c>
      <c r="C145" t="s">
        <v>1</v>
      </c>
      <c r="D145" t="s">
        <v>7</v>
      </c>
      <c r="E145">
        <v>6</v>
      </c>
      <c r="F145">
        <v>27.05</v>
      </c>
      <c r="G145">
        <v>5</v>
      </c>
      <c r="H145" cm="1">
        <f t="array" ref="H145">_xlfn.IFS(A145="Female", 0, A145="Male", 1)</f>
        <v>0</v>
      </c>
      <c r="I145" cm="1">
        <f t="array" ref="I145">_xlfn.IFS(C145="Sun",0,C145="Mon",1,C145="Tue",3,C145="Wed",4,C145="Thur",5,C145="Fri",6,C145="Sat",7)</f>
        <v>5</v>
      </c>
      <c r="J145" cm="1">
        <f t="array" ref="J145">_xlfn.IFS(D145="Dinner", 1, D145="Lunch", 0)</f>
        <v>0</v>
      </c>
      <c r="K145" cm="1">
        <f t="array" ref="K145">_xlfn.IFS(B145="Yes", 1,B145="No", 0)</f>
        <v>0</v>
      </c>
    </row>
    <row r="146" spans="1:11" x14ac:dyDescent="0.25">
      <c r="A146" t="s">
        <v>3</v>
      </c>
      <c r="B146" t="s">
        <v>2</v>
      </c>
      <c r="C146" t="s">
        <v>1</v>
      </c>
      <c r="D146" t="s">
        <v>7</v>
      </c>
      <c r="E146">
        <v>2</v>
      </c>
      <c r="F146">
        <v>16.43</v>
      </c>
      <c r="G146">
        <v>2.2999999999999998</v>
      </c>
      <c r="H146" cm="1">
        <f t="array" ref="H146">_xlfn.IFS(A146="Female", 0, A146="Male", 1)</f>
        <v>0</v>
      </c>
      <c r="I146" cm="1">
        <f t="array" ref="I146">_xlfn.IFS(C146="Sun",0,C146="Mon",1,C146="Tue",3,C146="Wed",4,C146="Thur",5,C146="Fri",6,C146="Sat",7)</f>
        <v>5</v>
      </c>
      <c r="J146" cm="1">
        <f t="array" ref="J146">_xlfn.IFS(D146="Dinner", 1, D146="Lunch", 0)</f>
        <v>0</v>
      </c>
      <c r="K146" cm="1">
        <f t="array" ref="K146">_xlfn.IFS(B146="Yes", 1,B146="No", 0)</f>
        <v>0</v>
      </c>
    </row>
    <row r="147" spans="1:11" x14ac:dyDescent="0.25">
      <c r="A147" t="s">
        <v>3</v>
      </c>
      <c r="B147" t="s">
        <v>2</v>
      </c>
      <c r="C147" t="s">
        <v>1</v>
      </c>
      <c r="D147" t="s">
        <v>7</v>
      </c>
      <c r="E147">
        <v>2</v>
      </c>
      <c r="F147">
        <v>8.35</v>
      </c>
      <c r="G147">
        <v>1.5</v>
      </c>
      <c r="H147" cm="1">
        <f t="array" ref="H147">_xlfn.IFS(A147="Female", 0, A147="Male", 1)</f>
        <v>0</v>
      </c>
      <c r="I147" cm="1">
        <f t="array" ref="I147">_xlfn.IFS(C147="Sun",0,C147="Mon",1,C147="Tue",3,C147="Wed",4,C147="Thur",5,C147="Fri",6,C147="Sat",7)</f>
        <v>5</v>
      </c>
      <c r="J147" cm="1">
        <f t="array" ref="J147">_xlfn.IFS(D147="Dinner", 1, D147="Lunch", 0)</f>
        <v>0</v>
      </c>
      <c r="K147" cm="1">
        <f t="array" ref="K147">_xlfn.IFS(B147="Yes", 1,B147="No", 0)</f>
        <v>0</v>
      </c>
    </row>
    <row r="148" spans="1:11" x14ac:dyDescent="0.25">
      <c r="A148" t="s">
        <v>3</v>
      </c>
      <c r="B148" t="s">
        <v>2</v>
      </c>
      <c r="C148" t="s">
        <v>1</v>
      </c>
      <c r="D148" t="s">
        <v>7</v>
      </c>
      <c r="E148">
        <v>3</v>
      </c>
      <c r="F148">
        <v>18.64</v>
      </c>
      <c r="G148">
        <v>1.36</v>
      </c>
      <c r="H148" cm="1">
        <f t="array" ref="H148">_xlfn.IFS(A148="Female", 0, A148="Male", 1)</f>
        <v>0</v>
      </c>
      <c r="I148" cm="1">
        <f t="array" ref="I148">_xlfn.IFS(C148="Sun",0,C148="Mon",1,C148="Tue",3,C148="Wed",4,C148="Thur",5,C148="Fri",6,C148="Sat",7)</f>
        <v>5</v>
      </c>
      <c r="J148" cm="1">
        <f t="array" ref="J148">_xlfn.IFS(D148="Dinner", 1, D148="Lunch", 0)</f>
        <v>0</v>
      </c>
      <c r="K148" cm="1">
        <f t="array" ref="K148">_xlfn.IFS(B148="Yes", 1,B148="No", 0)</f>
        <v>0</v>
      </c>
    </row>
    <row r="149" spans="1:11" x14ac:dyDescent="0.25">
      <c r="A149" t="s">
        <v>3</v>
      </c>
      <c r="B149" t="s">
        <v>2</v>
      </c>
      <c r="C149" t="s">
        <v>1</v>
      </c>
      <c r="D149" t="s">
        <v>7</v>
      </c>
      <c r="E149">
        <v>2</v>
      </c>
      <c r="F149">
        <v>11.87</v>
      </c>
      <c r="G149">
        <v>1.63</v>
      </c>
      <c r="H149" cm="1">
        <f t="array" ref="H149">_xlfn.IFS(A149="Female", 0, A149="Male", 1)</f>
        <v>0</v>
      </c>
      <c r="I149" cm="1">
        <f t="array" ref="I149">_xlfn.IFS(C149="Sun",0,C149="Mon",1,C149="Tue",3,C149="Wed",4,C149="Thur",5,C149="Fri",6,C149="Sat",7)</f>
        <v>5</v>
      </c>
      <c r="J149" cm="1">
        <f t="array" ref="J149">_xlfn.IFS(D149="Dinner", 1, D149="Lunch", 0)</f>
        <v>0</v>
      </c>
      <c r="K149" cm="1">
        <f t="array" ref="K149">_xlfn.IFS(B149="Yes", 1,B149="No", 0)</f>
        <v>0</v>
      </c>
    </row>
    <row r="150" spans="1:11" x14ac:dyDescent="0.25">
      <c r="A150" t="s">
        <v>5</v>
      </c>
      <c r="B150" t="s">
        <v>2</v>
      </c>
      <c r="C150" t="s">
        <v>1</v>
      </c>
      <c r="D150" t="s">
        <v>7</v>
      </c>
      <c r="E150">
        <v>2</v>
      </c>
      <c r="F150">
        <v>9.7799999999999994</v>
      </c>
      <c r="G150">
        <v>1.73</v>
      </c>
      <c r="H150" cm="1">
        <f t="array" ref="H150">_xlfn.IFS(A150="Female", 0, A150="Male", 1)</f>
        <v>1</v>
      </c>
      <c r="I150" cm="1">
        <f t="array" ref="I150">_xlfn.IFS(C150="Sun",0,C150="Mon",1,C150="Tue",3,C150="Wed",4,C150="Thur",5,C150="Fri",6,C150="Sat",7)</f>
        <v>5</v>
      </c>
      <c r="J150" cm="1">
        <f t="array" ref="J150">_xlfn.IFS(D150="Dinner", 1, D150="Lunch", 0)</f>
        <v>0</v>
      </c>
      <c r="K150" cm="1">
        <f t="array" ref="K150">_xlfn.IFS(B150="Yes", 1,B150="No", 0)</f>
        <v>0</v>
      </c>
    </row>
    <row r="151" spans="1:11" x14ac:dyDescent="0.25">
      <c r="A151" t="s">
        <v>5</v>
      </c>
      <c r="B151" t="s">
        <v>2</v>
      </c>
      <c r="C151" t="s">
        <v>1</v>
      </c>
      <c r="D151" t="s">
        <v>7</v>
      </c>
      <c r="E151">
        <v>2</v>
      </c>
      <c r="F151">
        <v>7.51</v>
      </c>
      <c r="G151">
        <v>2</v>
      </c>
      <c r="H151" cm="1">
        <f t="array" ref="H151">_xlfn.IFS(A151="Female", 0, A151="Male", 1)</f>
        <v>1</v>
      </c>
      <c r="I151" cm="1">
        <f t="array" ref="I151">_xlfn.IFS(C151="Sun",0,C151="Mon",1,C151="Tue",3,C151="Wed",4,C151="Thur",5,C151="Fri",6,C151="Sat",7)</f>
        <v>5</v>
      </c>
      <c r="J151" cm="1">
        <f t="array" ref="J151">_xlfn.IFS(D151="Dinner", 1, D151="Lunch", 0)</f>
        <v>0</v>
      </c>
      <c r="K151" cm="1">
        <f t="array" ref="K151">_xlfn.IFS(B151="Yes", 1,B151="No", 0)</f>
        <v>0</v>
      </c>
    </row>
    <row r="152" spans="1:11" x14ac:dyDescent="0.25">
      <c r="A152" t="s">
        <v>5</v>
      </c>
      <c r="B152" t="s">
        <v>2</v>
      </c>
      <c r="C152" t="s">
        <v>9</v>
      </c>
      <c r="D152" t="s">
        <v>0</v>
      </c>
      <c r="E152">
        <v>2</v>
      </c>
      <c r="F152">
        <v>14.07</v>
      </c>
      <c r="G152">
        <v>2.5</v>
      </c>
      <c r="H152" cm="1">
        <f t="array" ref="H152">_xlfn.IFS(A152="Female", 0, A152="Male", 1)</f>
        <v>1</v>
      </c>
      <c r="I152" cm="1">
        <f t="array" ref="I152">_xlfn.IFS(C152="Sun",0,C152="Mon",1,C152="Tue",3,C152="Wed",4,C152="Thur",5,C152="Fri",6,C152="Sat",7)</f>
        <v>0</v>
      </c>
      <c r="J152" cm="1">
        <f t="array" ref="J152">_xlfn.IFS(D152="Dinner", 1, D152="Lunch", 0)</f>
        <v>1</v>
      </c>
      <c r="K152" cm="1">
        <f t="array" ref="K152">_xlfn.IFS(B152="Yes", 1,B152="No", 0)</f>
        <v>0</v>
      </c>
    </row>
    <row r="153" spans="1:11" x14ac:dyDescent="0.25">
      <c r="A153" t="s">
        <v>5</v>
      </c>
      <c r="B153" t="s">
        <v>2</v>
      </c>
      <c r="C153" t="s">
        <v>9</v>
      </c>
      <c r="D153" t="s">
        <v>0</v>
      </c>
      <c r="E153">
        <v>2</v>
      </c>
      <c r="F153">
        <v>13.13</v>
      </c>
      <c r="G153">
        <v>2</v>
      </c>
      <c r="H153" cm="1">
        <f t="array" ref="H153">_xlfn.IFS(A153="Female", 0, A153="Male", 1)</f>
        <v>1</v>
      </c>
      <c r="I153" cm="1">
        <f t="array" ref="I153">_xlfn.IFS(C153="Sun",0,C153="Mon",1,C153="Tue",3,C153="Wed",4,C153="Thur",5,C153="Fri",6,C153="Sat",7)</f>
        <v>0</v>
      </c>
      <c r="J153" cm="1">
        <f t="array" ref="J153">_xlfn.IFS(D153="Dinner", 1, D153="Lunch", 0)</f>
        <v>1</v>
      </c>
      <c r="K153" cm="1">
        <f t="array" ref="K153">_xlfn.IFS(B153="Yes", 1,B153="No", 0)</f>
        <v>0</v>
      </c>
    </row>
    <row r="154" spans="1:11" x14ac:dyDescent="0.25">
      <c r="A154" t="s">
        <v>5</v>
      </c>
      <c r="B154" t="s">
        <v>2</v>
      </c>
      <c r="C154" t="s">
        <v>9</v>
      </c>
      <c r="D154" t="s">
        <v>0</v>
      </c>
      <c r="E154">
        <v>3</v>
      </c>
      <c r="F154">
        <v>17.260000000000002</v>
      </c>
      <c r="G154">
        <v>2.74</v>
      </c>
      <c r="H154" cm="1">
        <f t="array" ref="H154">_xlfn.IFS(A154="Female", 0, A154="Male", 1)</f>
        <v>1</v>
      </c>
      <c r="I154" cm="1">
        <f t="array" ref="I154">_xlfn.IFS(C154="Sun",0,C154="Mon",1,C154="Tue",3,C154="Wed",4,C154="Thur",5,C154="Fri",6,C154="Sat",7)</f>
        <v>0</v>
      </c>
      <c r="J154" cm="1">
        <f t="array" ref="J154">_xlfn.IFS(D154="Dinner", 1, D154="Lunch", 0)</f>
        <v>1</v>
      </c>
      <c r="K154" cm="1">
        <f t="array" ref="K154">_xlfn.IFS(B154="Yes", 1,B154="No", 0)</f>
        <v>0</v>
      </c>
    </row>
    <row r="155" spans="1:11" x14ac:dyDescent="0.25">
      <c r="A155" t="s">
        <v>5</v>
      </c>
      <c r="B155" t="s">
        <v>2</v>
      </c>
      <c r="C155" t="s">
        <v>9</v>
      </c>
      <c r="D155" t="s">
        <v>0</v>
      </c>
      <c r="E155">
        <v>4</v>
      </c>
      <c r="F155">
        <v>24.55</v>
      </c>
      <c r="G155">
        <v>2</v>
      </c>
      <c r="H155" cm="1">
        <f t="array" ref="H155">_xlfn.IFS(A155="Female", 0, A155="Male", 1)</f>
        <v>1</v>
      </c>
      <c r="I155" cm="1">
        <f t="array" ref="I155">_xlfn.IFS(C155="Sun",0,C155="Mon",1,C155="Tue",3,C155="Wed",4,C155="Thur",5,C155="Fri",6,C155="Sat",7)</f>
        <v>0</v>
      </c>
      <c r="J155" cm="1">
        <f t="array" ref="J155">_xlfn.IFS(D155="Dinner", 1, D155="Lunch", 0)</f>
        <v>1</v>
      </c>
      <c r="K155" cm="1">
        <f t="array" ref="K155">_xlfn.IFS(B155="Yes", 1,B155="No", 0)</f>
        <v>0</v>
      </c>
    </row>
    <row r="156" spans="1:11" x14ac:dyDescent="0.25">
      <c r="A156" t="s">
        <v>5</v>
      </c>
      <c r="B156" t="s">
        <v>2</v>
      </c>
      <c r="C156" t="s">
        <v>9</v>
      </c>
      <c r="D156" t="s">
        <v>0</v>
      </c>
      <c r="E156">
        <v>4</v>
      </c>
      <c r="F156">
        <v>19.77</v>
      </c>
      <c r="G156">
        <v>2</v>
      </c>
      <c r="H156" cm="1">
        <f t="array" ref="H156">_xlfn.IFS(A156="Female", 0, A156="Male", 1)</f>
        <v>1</v>
      </c>
      <c r="I156" cm="1">
        <f t="array" ref="I156">_xlfn.IFS(C156="Sun",0,C156="Mon",1,C156="Tue",3,C156="Wed",4,C156="Thur",5,C156="Fri",6,C156="Sat",7)</f>
        <v>0</v>
      </c>
      <c r="J156" cm="1">
        <f t="array" ref="J156">_xlfn.IFS(D156="Dinner", 1, D156="Lunch", 0)</f>
        <v>1</v>
      </c>
      <c r="K156" cm="1">
        <f t="array" ref="K156">_xlfn.IFS(B156="Yes", 1,B156="No", 0)</f>
        <v>0</v>
      </c>
    </row>
    <row r="157" spans="1:11" x14ac:dyDescent="0.25">
      <c r="A157" t="s">
        <v>3</v>
      </c>
      <c r="B157" t="s">
        <v>2</v>
      </c>
      <c r="C157" t="s">
        <v>9</v>
      </c>
      <c r="D157" t="s">
        <v>0</v>
      </c>
      <c r="E157">
        <v>5</v>
      </c>
      <c r="F157">
        <v>29.85</v>
      </c>
      <c r="G157">
        <v>5.14</v>
      </c>
      <c r="H157" cm="1">
        <f t="array" ref="H157">_xlfn.IFS(A157="Female", 0, A157="Male", 1)</f>
        <v>0</v>
      </c>
      <c r="I157" cm="1">
        <f t="array" ref="I157">_xlfn.IFS(C157="Sun",0,C157="Mon",1,C157="Tue",3,C157="Wed",4,C157="Thur",5,C157="Fri",6,C157="Sat",7)</f>
        <v>0</v>
      </c>
      <c r="J157" cm="1">
        <f t="array" ref="J157">_xlfn.IFS(D157="Dinner", 1, D157="Lunch", 0)</f>
        <v>1</v>
      </c>
      <c r="K157" cm="1">
        <f t="array" ref="K157">_xlfn.IFS(B157="Yes", 1,B157="No", 0)</f>
        <v>0</v>
      </c>
    </row>
    <row r="158" spans="1:11" x14ac:dyDescent="0.25">
      <c r="A158" t="s">
        <v>5</v>
      </c>
      <c r="B158" t="s">
        <v>2</v>
      </c>
      <c r="C158" t="s">
        <v>9</v>
      </c>
      <c r="D158" t="s">
        <v>0</v>
      </c>
      <c r="E158">
        <v>6</v>
      </c>
      <c r="F158">
        <v>48.17</v>
      </c>
      <c r="G158">
        <v>5</v>
      </c>
      <c r="H158" cm="1">
        <f t="array" ref="H158">_xlfn.IFS(A158="Female", 0, A158="Male", 1)</f>
        <v>1</v>
      </c>
      <c r="I158" cm="1">
        <f t="array" ref="I158">_xlfn.IFS(C158="Sun",0,C158="Mon",1,C158="Tue",3,C158="Wed",4,C158="Thur",5,C158="Fri",6,C158="Sat",7)</f>
        <v>0</v>
      </c>
      <c r="J158" cm="1">
        <f t="array" ref="J158">_xlfn.IFS(D158="Dinner", 1, D158="Lunch", 0)</f>
        <v>1</v>
      </c>
      <c r="K158" cm="1">
        <f t="array" ref="K158">_xlfn.IFS(B158="Yes", 1,B158="No", 0)</f>
        <v>0</v>
      </c>
    </row>
    <row r="159" spans="1:11" x14ac:dyDescent="0.25">
      <c r="A159" t="s">
        <v>3</v>
      </c>
      <c r="B159" t="s">
        <v>2</v>
      </c>
      <c r="C159" t="s">
        <v>9</v>
      </c>
      <c r="D159" t="s">
        <v>0</v>
      </c>
      <c r="E159">
        <v>4</v>
      </c>
      <c r="F159">
        <v>25</v>
      </c>
      <c r="G159">
        <v>3.75</v>
      </c>
      <c r="H159" cm="1">
        <f t="array" ref="H159">_xlfn.IFS(A159="Female", 0, A159="Male", 1)</f>
        <v>0</v>
      </c>
      <c r="I159" cm="1">
        <f t="array" ref="I159">_xlfn.IFS(C159="Sun",0,C159="Mon",1,C159="Tue",3,C159="Wed",4,C159="Thur",5,C159="Fri",6,C159="Sat",7)</f>
        <v>0</v>
      </c>
      <c r="J159" cm="1">
        <f t="array" ref="J159">_xlfn.IFS(D159="Dinner", 1, D159="Lunch", 0)</f>
        <v>1</v>
      </c>
      <c r="K159" cm="1">
        <f t="array" ref="K159">_xlfn.IFS(B159="Yes", 1,B159="No", 0)</f>
        <v>0</v>
      </c>
    </row>
    <row r="160" spans="1:11" x14ac:dyDescent="0.25">
      <c r="A160" t="s">
        <v>3</v>
      </c>
      <c r="B160" t="s">
        <v>2</v>
      </c>
      <c r="C160" t="s">
        <v>9</v>
      </c>
      <c r="D160" t="s">
        <v>0</v>
      </c>
      <c r="E160">
        <v>2</v>
      </c>
      <c r="F160">
        <v>13.39</v>
      </c>
      <c r="G160">
        <v>2.61</v>
      </c>
      <c r="H160" cm="1">
        <f t="array" ref="H160">_xlfn.IFS(A160="Female", 0, A160="Male", 1)</f>
        <v>0</v>
      </c>
      <c r="I160" cm="1">
        <f t="array" ref="I160">_xlfn.IFS(C160="Sun",0,C160="Mon",1,C160="Tue",3,C160="Wed",4,C160="Thur",5,C160="Fri",6,C160="Sat",7)</f>
        <v>0</v>
      </c>
      <c r="J160" cm="1">
        <f t="array" ref="J160">_xlfn.IFS(D160="Dinner", 1, D160="Lunch", 0)</f>
        <v>1</v>
      </c>
      <c r="K160" cm="1">
        <f t="array" ref="K160">_xlfn.IFS(B160="Yes", 1,B160="No", 0)</f>
        <v>0</v>
      </c>
    </row>
    <row r="161" spans="1:11" x14ac:dyDescent="0.25">
      <c r="A161" t="s">
        <v>5</v>
      </c>
      <c r="B161" t="s">
        <v>2</v>
      </c>
      <c r="C161" t="s">
        <v>9</v>
      </c>
      <c r="D161" t="s">
        <v>0</v>
      </c>
      <c r="E161">
        <v>4</v>
      </c>
      <c r="F161">
        <v>16.489999999999998</v>
      </c>
      <c r="G161">
        <v>2</v>
      </c>
      <c r="H161" cm="1">
        <f t="array" ref="H161">_xlfn.IFS(A161="Female", 0, A161="Male", 1)</f>
        <v>1</v>
      </c>
      <c r="I161" cm="1">
        <f t="array" ref="I161">_xlfn.IFS(C161="Sun",0,C161="Mon",1,C161="Tue",3,C161="Wed",4,C161="Thur",5,C161="Fri",6,C161="Sat",7)</f>
        <v>0</v>
      </c>
      <c r="J161" cm="1">
        <f t="array" ref="J161">_xlfn.IFS(D161="Dinner", 1, D161="Lunch", 0)</f>
        <v>1</v>
      </c>
      <c r="K161" cm="1">
        <f t="array" ref="K161">_xlfn.IFS(B161="Yes", 1,B161="No", 0)</f>
        <v>0</v>
      </c>
    </row>
    <row r="162" spans="1:11" x14ac:dyDescent="0.25">
      <c r="A162" t="s">
        <v>5</v>
      </c>
      <c r="B162" t="s">
        <v>2</v>
      </c>
      <c r="C162" t="s">
        <v>9</v>
      </c>
      <c r="D162" t="s">
        <v>0</v>
      </c>
      <c r="E162">
        <v>4</v>
      </c>
      <c r="F162">
        <v>21.5</v>
      </c>
      <c r="G162">
        <v>3.5</v>
      </c>
      <c r="H162" cm="1">
        <f t="array" ref="H162">_xlfn.IFS(A162="Female", 0, A162="Male", 1)</f>
        <v>1</v>
      </c>
      <c r="I162" cm="1">
        <f t="array" ref="I162">_xlfn.IFS(C162="Sun",0,C162="Mon",1,C162="Tue",3,C162="Wed",4,C162="Thur",5,C162="Fri",6,C162="Sat",7)</f>
        <v>0</v>
      </c>
      <c r="J162" cm="1">
        <f t="array" ref="J162">_xlfn.IFS(D162="Dinner", 1, D162="Lunch", 0)</f>
        <v>1</v>
      </c>
      <c r="K162" cm="1">
        <f t="array" ref="K162">_xlfn.IFS(B162="Yes", 1,B162="No", 0)</f>
        <v>0</v>
      </c>
    </row>
    <row r="163" spans="1:11" x14ac:dyDescent="0.25">
      <c r="A163" t="s">
        <v>5</v>
      </c>
      <c r="B163" t="s">
        <v>2</v>
      </c>
      <c r="C163" t="s">
        <v>9</v>
      </c>
      <c r="D163" t="s">
        <v>0</v>
      </c>
      <c r="E163">
        <v>2</v>
      </c>
      <c r="F163">
        <v>12.66</v>
      </c>
      <c r="G163">
        <v>2.5</v>
      </c>
      <c r="H163" cm="1">
        <f t="array" ref="H163">_xlfn.IFS(A163="Female", 0, A163="Male", 1)</f>
        <v>1</v>
      </c>
      <c r="I163" cm="1">
        <f t="array" ref="I163">_xlfn.IFS(C163="Sun",0,C163="Mon",1,C163="Tue",3,C163="Wed",4,C163="Thur",5,C163="Fri",6,C163="Sat",7)</f>
        <v>0</v>
      </c>
      <c r="J163" cm="1">
        <f t="array" ref="J163">_xlfn.IFS(D163="Dinner", 1, D163="Lunch", 0)</f>
        <v>1</v>
      </c>
      <c r="K163" cm="1">
        <f t="array" ref="K163">_xlfn.IFS(B163="Yes", 1,B163="No", 0)</f>
        <v>0</v>
      </c>
    </row>
    <row r="164" spans="1:11" x14ac:dyDescent="0.25">
      <c r="A164" t="s">
        <v>3</v>
      </c>
      <c r="B164" t="s">
        <v>2</v>
      </c>
      <c r="C164" t="s">
        <v>9</v>
      </c>
      <c r="D164" t="s">
        <v>0</v>
      </c>
      <c r="E164">
        <v>3</v>
      </c>
      <c r="F164">
        <v>16.21</v>
      </c>
      <c r="G164">
        <v>2</v>
      </c>
      <c r="H164" cm="1">
        <f t="array" ref="H164">_xlfn.IFS(A164="Female", 0, A164="Male", 1)</f>
        <v>0</v>
      </c>
      <c r="I164" cm="1">
        <f t="array" ref="I164">_xlfn.IFS(C164="Sun",0,C164="Mon",1,C164="Tue",3,C164="Wed",4,C164="Thur",5,C164="Fri",6,C164="Sat",7)</f>
        <v>0</v>
      </c>
      <c r="J164" cm="1">
        <f t="array" ref="J164">_xlfn.IFS(D164="Dinner", 1, D164="Lunch", 0)</f>
        <v>1</v>
      </c>
      <c r="K164" cm="1">
        <f t="array" ref="K164">_xlfn.IFS(B164="Yes", 1,B164="No", 0)</f>
        <v>0</v>
      </c>
    </row>
    <row r="165" spans="1:11" x14ac:dyDescent="0.25">
      <c r="A165" t="s">
        <v>5</v>
      </c>
      <c r="B165" t="s">
        <v>2</v>
      </c>
      <c r="C165" t="s">
        <v>9</v>
      </c>
      <c r="D165" t="s">
        <v>0</v>
      </c>
      <c r="E165">
        <v>2</v>
      </c>
      <c r="F165">
        <v>13.81</v>
      </c>
      <c r="G165">
        <v>2</v>
      </c>
      <c r="H165" cm="1">
        <f t="array" ref="H165">_xlfn.IFS(A165="Female", 0, A165="Male", 1)</f>
        <v>1</v>
      </c>
      <c r="I165" cm="1">
        <f t="array" ref="I165">_xlfn.IFS(C165="Sun",0,C165="Mon",1,C165="Tue",3,C165="Wed",4,C165="Thur",5,C165="Fri",6,C165="Sat",7)</f>
        <v>0</v>
      </c>
      <c r="J165" cm="1">
        <f t="array" ref="J165">_xlfn.IFS(D165="Dinner", 1, D165="Lunch", 0)</f>
        <v>1</v>
      </c>
      <c r="K165" cm="1">
        <f t="array" ref="K165">_xlfn.IFS(B165="Yes", 1,B165="No", 0)</f>
        <v>0</v>
      </c>
    </row>
    <row r="166" spans="1:11" x14ac:dyDescent="0.25">
      <c r="A166" t="s">
        <v>3</v>
      </c>
      <c r="B166" t="s">
        <v>6</v>
      </c>
      <c r="C166" t="s">
        <v>9</v>
      </c>
      <c r="D166" t="s">
        <v>0</v>
      </c>
      <c r="E166">
        <v>2</v>
      </c>
      <c r="F166">
        <v>17.510000000000002</v>
      </c>
      <c r="G166">
        <v>3</v>
      </c>
      <c r="H166" cm="1">
        <f t="array" ref="H166">_xlfn.IFS(A166="Female", 0, A166="Male", 1)</f>
        <v>0</v>
      </c>
      <c r="I166" cm="1">
        <f t="array" ref="I166">_xlfn.IFS(C166="Sun",0,C166="Mon",1,C166="Tue",3,C166="Wed",4,C166="Thur",5,C166="Fri",6,C166="Sat",7)</f>
        <v>0</v>
      </c>
      <c r="J166" cm="1">
        <f t="array" ref="J166">_xlfn.IFS(D166="Dinner", 1, D166="Lunch", 0)</f>
        <v>1</v>
      </c>
      <c r="K166" cm="1">
        <f t="array" ref="K166">_xlfn.IFS(B166="Yes", 1,B166="No", 0)</f>
        <v>1</v>
      </c>
    </row>
    <row r="167" spans="1:11" x14ac:dyDescent="0.25">
      <c r="A167" t="s">
        <v>5</v>
      </c>
      <c r="B167" t="s">
        <v>2</v>
      </c>
      <c r="C167" t="s">
        <v>9</v>
      </c>
      <c r="D167" t="s">
        <v>0</v>
      </c>
      <c r="E167">
        <v>3</v>
      </c>
      <c r="F167">
        <v>24.52</v>
      </c>
      <c r="G167">
        <v>3.48</v>
      </c>
      <c r="H167" cm="1">
        <f t="array" ref="H167">_xlfn.IFS(A167="Female", 0, A167="Male", 1)</f>
        <v>1</v>
      </c>
      <c r="I167" cm="1">
        <f t="array" ref="I167">_xlfn.IFS(C167="Sun",0,C167="Mon",1,C167="Tue",3,C167="Wed",4,C167="Thur",5,C167="Fri",6,C167="Sat",7)</f>
        <v>0</v>
      </c>
      <c r="J167" cm="1">
        <f t="array" ref="J167">_xlfn.IFS(D167="Dinner", 1, D167="Lunch", 0)</f>
        <v>1</v>
      </c>
      <c r="K167" cm="1">
        <f t="array" ref="K167">_xlfn.IFS(B167="Yes", 1,B167="No", 0)</f>
        <v>0</v>
      </c>
    </row>
    <row r="168" spans="1:11" x14ac:dyDescent="0.25">
      <c r="A168" t="s">
        <v>5</v>
      </c>
      <c r="B168" t="s">
        <v>2</v>
      </c>
      <c r="C168" t="s">
        <v>9</v>
      </c>
      <c r="D168" t="s">
        <v>0</v>
      </c>
      <c r="E168">
        <v>2</v>
      </c>
      <c r="F168">
        <v>20.76</v>
      </c>
      <c r="G168">
        <v>2.2400000000000002</v>
      </c>
      <c r="H168" cm="1">
        <f t="array" ref="H168">_xlfn.IFS(A168="Female", 0, A168="Male", 1)</f>
        <v>1</v>
      </c>
      <c r="I168" cm="1">
        <f t="array" ref="I168">_xlfn.IFS(C168="Sun",0,C168="Mon",1,C168="Tue",3,C168="Wed",4,C168="Thur",5,C168="Fri",6,C168="Sat",7)</f>
        <v>0</v>
      </c>
      <c r="J168" cm="1">
        <f t="array" ref="J168">_xlfn.IFS(D168="Dinner", 1, D168="Lunch", 0)</f>
        <v>1</v>
      </c>
      <c r="K168" cm="1">
        <f t="array" ref="K168">_xlfn.IFS(B168="Yes", 1,B168="No", 0)</f>
        <v>0</v>
      </c>
    </row>
    <row r="169" spans="1:11" x14ac:dyDescent="0.25">
      <c r="A169" t="s">
        <v>5</v>
      </c>
      <c r="B169" t="s">
        <v>2</v>
      </c>
      <c r="C169" t="s">
        <v>9</v>
      </c>
      <c r="D169" t="s">
        <v>0</v>
      </c>
      <c r="E169">
        <v>4</v>
      </c>
      <c r="F169">
        <v>31.71</v>
      </c>
      <c r="G169">
        <v>4.5</v>
      </c>
      <c r="H169" cm="1">
        <f t="array" ref="H169">_xlfn.IFS(A169="Female", 0, A169="Male", 1)</f>
        <v>1</v>
      </c>
      <c r="I169" cm="1">
        <f t="array" ref="I169">_xlfn.IFS(C169="Sun",0,C169="Mon",1,C169="Tue",3,C169="Wed",4,C169="Thur",5,C169="Fri",6,C169="Sat",7)</f>
        <v>0</v>
      </c>
      <c r="J169" cm="1">
        <f t="array" ref="J169">_xlfn.IFS(D169="Dinner", 1, D169="Lunch", 0)</f>
        <v>1</v>
      </c>
      <c r="K169" cm="1">
        <f t="array" ref="K169">_xlfn.IFS(B169="Yes", 1,B169="No", 0)</f>
        <v>0</v>
      </c>
    </row>
    <row r="170" spans="1:11" x14ac:dyDescent="0.25">
      <c r="A170" t="s">
        <v>3</v>
      </c>
      <c r="B170" t="s">
        <v>6</v>
      </c>
      <c r="C170" t="s">
        <v>4</v>
      </c>
      <c r="D170" t="s">
        <v>0</v>
      </c>
      <c r="E170">
        <v>2</v>
      </c>
      <c r="F170">
        <v>10.59</v>
      </c>
      <c r="G170">
        <v>1.61</v>
      </c>
      <c r="H170" cm="1">
        <f t="array" ref="H170">_xlfn.IFS(A170="Female", 0, A170="Male", 1)</f>
        <v>0</v>
      </c>
      <c r="I170" cm="1">
        <f t="array" ref="I170">_xlfn.IFS(C170="Sun",0,C170="Mon",1,C170="Tue",3,C170="Wed",4,C170="Thur",5,C170="Fri",6,C170="Sat",7)</f>
        <v>7</v>
      </c>
      <c r="J170" cm="1">
        <f t="array" ref="J170">_xlfn.IFS(D170="Dinner", 1, D170="Lunch", 0)</f>
        <v>1</v>
      </c>
      <c r="K170" cm="1">
        <f t="array" ref="K170">_xlfn.IFS(B170="Yes", 1,B170="No", 0)</f>
        <v>1</v>
      </c>
    </row>
    <row r="171" spans="1:11" x14ac:dyDescent="0.25">
      <c r="A171" t="s">
        <v>3</v>
      </c>
      <c r="B171" t="s">
        <v>6</v>
      </c>
      <c r="C171" t="s">
        <v>4</v>
      </c>
      <c r="D171" t="s">
        <v>0</v>
      </c>
      <c r="E171">
        <v>2</v>
      </c>
      <c r="F171">
        <v>10.63</v>
      </c>
      <c r="G171">
        <v>2</v>
      </c>
      <c r="H171" cm="1">
        <f t="array" ref="H171">_xlfn.IFS(A171="Female", 0, A171="Male", 1)</f>
        <v>0</v>
      </c>
      <c r="I171" cm="1">
        <f t="array" ref="I171">_xlfn.IFS(C171="Sun",0,C171="Mon",1,C171="Tue",3,C171="Wed",4,C171="Thur",5,C171="Fri",6,C171="Sat",7)</f>
        <v>7</v>
      </c>
      <c r="J171" cm="1">
        <f t="array" ref="J171">_xlfn.IFS(D171="Dinner", 1, D171="Lunch", 0)</f>
        <v>1</v>
      </c>
      <c r="K171" cm="1">
        <f t="array" ref="K171">_xlfn.IFS(B171="Yes", 1,B171="No", 0)</f>
        <v>1</v>
      </c>
    </row>
    <row r="172" spans="1:11" x14ac:dyDescent="0.25">
      <c r="A172" t="s">
        <v>5</v>
      </c>
      <c r="B172" t="s">
        <v>6</v>
      </c>
      <c r="C172" t="s">
        <v>4</v>
      </c>
      <c r="D172" t="s">
        <v>0</v>
      </c>
      <c r="E172">
        <v>3</v>
      </c>
      <c r="F172">
        <v>50.81</v>
      </c>
      <c r="G172">
        <v>10</v>
      </c>
      <c r="H172" cm="1">
        <f t="array" ref="H172">_xlfn.IFS(A172="Female", 0, A172="Male", 1)</f>
        <v>1</v>
      </c>
      <c r="I172" cm="1">
        <f t="array" ref="I172">_xlfn.IFS(C172="Sun",0,C172="Mon",1,C172="Tue",3,C172="Wed",4,C172="Thur",5,C172="Fri",6,C172="Sat",7)</f>
        <v>7</v>
      </c>
      <c r="J172" cm="1">
        <f t="array" ref="J172">_xlfn.IFS(D172="Dinner", 1, D172="Lunch", 0)</f>
        <v>1</v>
      </c>
      <c r="K172" cm="1">
        <f t="array" ref="K172">_xlfn.IFS(B172="Yes", 1,B172="No", 0)</f>
        <v>1</v>
      </c>
    </row>
    <row r="173" spans="1:11" x14ac:dyDescent="0.25">
      <c r="A173" t="s">
        <v>5</v>
      </c>
      <c r="B173" t="s">
        <v>6</v>
      </c>
      <c r="C173" t="s">
        <v>4</v>
      </c>
      <c r="D173" t="s">
        <v>0</v>
      </c>
      <c r="E173">
        <v>2</v>
      </c>
      <c r="F173">
        <v>15.81</v>
      </c>
      <c r="G173">
        <v>3.16</v>
      </c>
      <c r="H173" cm="1">
        <f t="array" ref="H173">_xlfn.IFS(A173="Female", 0, A173="Male", 1)</f>
        <v>1</v>
      </c>
      <c r="I173" cm="1">
        <f t="array" ref="I173">_xlfn.IFS(C173="Sun",0,C173="Mon",1,C173="Tue",3,C173="Wed",4,C173="Thur",5,C173="Fri",6,C173="Sat",7)</f>
        <v>7</v>
      </c>
      <c r="J173" cm="1">
        <f t="array" ref="J173">_xlfn.IFS(D173="Dinner", 1, D173="Lunch", 0)</f>
        <v>1</v>
      </c>
      <c r="K173" cm="1">
        <f t="array" ref="K173">_xlfn.IFS(B173="Yes", 1,B173="No", 0)</f>
        <v>1</v>
      </c>
    </row>
    <row r="174" spans="1:11" x14ac:dyDescent="0.25">
      <c r="A174" t="s">
        <v>5</v>
      </c>
      <c r="B174" t="s">
        <v>6</v>
      </c>
      <c r="C174" t="s">
        <v>9</v>
      </c>
      <c r="D174" t="s">
        <v>0</v>
      </c>
      <c r="E174">
        <v>2</v>
      </c>
      <c r="F174">
        <v>7.25</v>
      </c>
      <c r="G174">
        <v>5.15</v>
      </c>
      <c r="H174" cm="1">
        <f t="array" ref="H174">_xlfn.IFS(A174="Female", 0, A174="Male", 1)</f>
        <v>1</v>
      </c>
      <c r="I174" cm="1">
        <f t="array" ref="I174">_xlfn.IFS(C174="Sun",0,C174="Mon",1,C174="Tue",3,C174="Wed",4,C174="Thur",5,C174="Fri",6,C174="Sat",7)</f>
        <v>0</v>
      </c>
      <c r="J174" cm="1">
        <f t="array" ref="J174">_xlfn.IFS(D174="Dinner", 1, D174="Lunch", 0)</f>
        <v>1</v>
      </c>
      <c r="K174" cm="1">
        <f t="array" ref="K174">_xlfn.IFS(B174="Yes", 1,B174="No", 0)</f>
        <v>1</v>
      </c>
    </row>
    <row r="175" spans="1:11" x14ac:dyDescent="0.25">
      <c r="A175" t="s">
        <v>5</v>
      </c>
      <c r="B175" t="s">
        <v>6</v>
      </c>
      <c r="C175" t="s">
        <v>9</v>
      </c>
      <c r="D175" t="s">
        <v>0</v>
      </c>
      <c r="E175">
        <v>2</v>
      </c>
      <c r="F175">
        <v>31.85</v>
      </c>
      <c r="G175">
        <v>3.18</v>
      </c>
      <c r="H175" cm="1">
        <f t="array" ref="H175">_xlfn.IFS(A175="Female", 0, A175="Male", 1)</f>
        <v>1</v>
      </c>
      <c r="I175" cm="1">
        <f t="array" ref="I175">_xlfn.IFS(C175="Sun",0,C175="Mon",1,C175="Tue",3,C175="Wed",4,C175="Thur",5,C175="Fri",6,C175="Sat",7)</f>
        <v>0</v>
      </c>
      <c r="J175" cm="1">
        <f t="array" ref="J175">_xlfn.IFS(D175="Dinner", 1, D175="Lunch", 0)</f>
        <v>1</v>
      </c>
      <c r="K175" cm="1">
        <f t="array" ref="K175">_xlfn.IFS(B175="Yes", 1,B175="No", 0)</f>
        <v>1</v>
      </c>
    </row>
    <row r="176" spans="1:11" x14ac:dyDescent="0.25">
      <c r="A176" t="s">
        <v>5</v>
      </c>
      <c r="B176" t="s">
        <v>6</v>
      </c>
      <c r="C176" t="s">
        <v>9</v>
      </c>
      <c r="D176" t="s">
        <v>0</v>
      </c>
      <c r="E176">
        <v>2</v>
      </c>
      <c r="F176">
        <v>16.82</v>
      </c>
      <c r="G176">
        <v>4</v>
      </c>
      <c r="H176" cm="1">
        <f t="array" ref="H176">_xlfn.IFS(A176="Female", 0, A176="Male", 1)</f>
        <v>1</v>
      </c>
      <c r="I176" cm="1">
        <f t="array" ref="I176">_xlfn.IFS(C176="Sun",0,C176="Mon",1,C176="Tue",3,C176="Wed",4,C176="Thur",5,C176="Fri",6,C176="Sat",7)</f>
        <v>0</v>
      </c>
      <c r="J176" cm="1">
        <f t="array" ref="J176">_xlfn.IFS(D176="Dinner", 1, D176="Lunch", 0)</f>
        <v>1</v>
      </c>
      <c r="K176" cm="1">
        <f t="array" ref="K176">_xlfn.IFS(B176="Yes", 1,B176="No", 0)</f>
        <v>1</v>
      </c>
    </row>
    <row r="177" spans="1:11" x14ac:dyDescent="0.25">
      <c r="A177" t="s">
        <v>5</v>
      </c>
      <c r="B177" t="s">
        <v>6</v>
      </c>
      <c r="C177" t="s">
        <v>9</v>
      </c>
      <c r="D177" t="s">
        <v>0</v>
      </c>
      <c r="E177">
        <v>2</v>
      </c>
      <c r="F177">
        <v>32.9</v>
      </c>
      <c r="G177">
        <v>3.11</v>
      </c>
      <c r="H177" cm="1">
        <f t="array" ref="H177">_xlfn.IFS(A177="Female", 0, A177="Male", 1)</f>
        <v>1</v>
      </c>
      <c r="I177" cm="1">
        <f t="array" ref="I177">_xlfn.IFS(C177="Sun",0,C177="Mon",1,C177="Tue",3,C177="Wed",4,C177="Thur",5,C177="Fri",6,C177="Sat",7)</f>
        <v>0</v>
      </c>
      <c r="J177" cm="1">
        <f t="array" ref="J177">_xlfn.IFS(D177="Dinner", 1, D177="Lunch", 0)</f>
        <v>1</v>
      </c>
      <c r="K177" cm="1">
        <f t="array" ref="K177">_xlfn.IFS(B177="Yes", 1,B177="No", 0)</f>
        <v>1</v>
      </c>
    </row>
    <row r="178" spans="1:11" x14ac:dyDescent="0.25">
      <c r="A178" t="s">
        <v>5</v>
      </c>
      <c r="B178" t="s">
        <v>6</v>
      </c>
      <c r="C178" t="s">
        <v>9</v>
      </c>
      <c r="D178" t="s">
        <v>0</v>
      </c>
      <c r="E178">
        <v>2</v>
      </c>
      <c r="F178">
        <v>17.89</v>
      </c>
      <c r="G178">
        <v>2</v>
      </c>
      <c r="H178" cm="1">
        <f t="array" ref="H178">_xlfn.IFS(A178="Female", 0, A178="Male", 1)</f>
        <v>1</v>
      </c>
      <c r="I178" cm="1">
        <f t="array" ref="I178">_xlfn.IFS(C178="Sun",0,C178="Mon",1,C178="Tue",3,C178="Wed",4,C178="Thur",5,C178="Fri",6,C178="Sat",7)</f>
        <v>0</v>
      </c>
      <c r="J178" cm="1">
        <f t="array" ref="J178">_xlfn.IFS(D178="Dinner", 1, D178="Lunch", 0)</f>
        <v>1</v>
      </c>
      <c r="K178" cm="1">
        <f t="array" ref="K178">_xlfn.IFS(B178="Yes", 1,B178="No", 0)</f>
        <v>1</v>
      </c>
    </row>
    <row r="179" spans="1:11" x14ac:dyDescent="0.25">
      <c r="A179" t="s">
        <v>5</v>
      </c>
      <c r="B179" t="s">
        <v>6</v>
      </c>
      <c r="C179" t="s">
        <v>9</v>
      </c>
      <c r="D179" t="s">
        <v>0</v>
      </c>
      <c r="E179">
        <v>2</v>
      </c>
      <c r="F179">
        <v>14.48</v>
      </c>
      <c r="G179">
        <v>2</v>
      </c>
      <c r="H179" cm="1">
        <f t="array" ref="H179">_xlfn.IFS(A179="Female", 0, A179="Male", 1)</f>
        <v>1</v>
      </c>
      <c r="I179" cm="1">
        <f t="array" ref="I179">_xlfn.IFS(C179="Sun",0,C179="Mon",1,C179="Tue",3,C179="Wed",4,C179="Thur",5,C179="Fri",6,C179="Sat",7)</f>
        <v>0</v>
      </c>
      <c r="J179" cm="1">
        <f t="array" ref="J179">_xlfn.IFS(D179="Dinner", 1, D179="Lunch", 0)</f>
        <v>1</v>
      </c>
      <c r="K179" cm="1">
        <f t="array" ref="K179">_xlfn.IFS(B179="Yes", 1,B179="No", 0)</f>
        <v>1</v>
      </c>
    </row>
    <row r="180" spans="1:11" x14ac:dyDescent="0.25">
      <c r="A180" t="s">
        <v>3</v>
      </c>
      <c r="B180" t="s">
        <v>6</v>
      </c>
      <c r="C180" t="s">
        <v>9</v>
      </c>
      <c r="D180" t="s">
        <v>0</v>
      </c>
      <c r="E180">
        <v>2</v>
      </c>
      <c r="F180">
        <v>9.6</v>
      </c>
      <c r="G180">
        <v>4</v>
      </c>
      <c r="H180" cm="1">
        <f t="array" ref="H180">_xlfn.IFS(A180="Female", 0, A180="Male", 1)</f>
        <v>0</v>
      </c>
      <c r="I180" cm="1">
        <f t="array" ref="I180">_xlfn.IFS(C180="Sun",0,C180="Mon",1,C180="Tue",3,C180="Wed",4,C180="Thur",5,C180="Fri",6,C180="Sat",7)</f>
        <v>0</v>
      </c>
      <c r="J180" cm="1">
        <f t="array" ref="J180">_xlfn.IFS(D180="Dinner", 1, D180="Lunch", 0)</f>
        <v>1</v>
      </c>
      <c r="K180" cm="1">
        <f t="array" ref="K180">_xlfn.IFS(B180="Yes", 1,B180="No", 0)</f>
        <v>1</v>
      </c>
    </row>
    <row r="181" spans="1:11" x14ac:dyDescent="0.25">
      <c r="A181" t="s">
        <v>5</v>
      </c>
      <c r="B181" t="s">
        <v>6</v>
      </c>
      <c r="C181" t="s">
        <v>9</v>
      </c>
      <c r="D181" t="s">
        <v>0</v>
      </c>
      <c r="E181">
        <v>2</v>
      </c>
      <c r="F181">
        <v>34.630000000000003</v>
      </c>
      <c r="G181">
        <v>3.55</v>
      </c>
      <c r="H181" cm="1">
        <f t="array" ref="H181">_xlfn.IFS(A181="Female", 0, A181="Male", 1)</f>
        <v>1</v>
      </c>
      <c r="I181" cm="1">
        <f t="array" ref="I181">_xlfn.IFS(C181="Sun",0,C181="Mon",1,C181="Tue",3,C181="Wed",4,C181="Thur",5,C181="Fri",6,C181="Sat",7)</f>
        <v>0</v>
      </c>
      <c r="J181" cm="1">
        <f t="array" ref="J181">_xlfn.IFS(D181="Dinner", 1, D181="Lunch", 0)</f>
        <v>1</v>
      </c>
      <c r="K181" cm="1">
        <f t="array" ref="K181">_xlfn.IFS(B181="Yes", 1,B181="No", 0)</f>
        <v>1</v>
      </c>
    </row>
    <row r="182" spans="1:11" x14ac:dyDescent="0.25">
      <c r="A182" t="s">
        <v>5</v>
      </c>
      <c r="B182" t="s">
        <v>6</v>
      </c>
      <c r="C182" t="s">
        <v>9</v>
      </c>
      <c r="D182" t="s">
        <v>0</v>
      </c>
      <c r="E182">
        <v>4</v>
      </c>
      <c r="F182">
        <v>34.65</v>
      </c>
      <c r="G182">
        <v>3.68</v>
      </c>
      <c r="H182" cm="1">
        <f t="array" ref="H182">_xlfn.IFS(A182="Female", 0, A182="Male", 1)</f>
        <v>1</v>
      </c>
      <c r="I182" cm="1">
        <f t="array" ref="I182">_xlfn.IFS(C182="Sun",0,C182="Mon",1,C182="Tue",3,C182="Wed",4,C182="Thur",5,C182="Fri",6,C182="Sat",7)</f>
        <v>0</v>
      </c>
      <c r="J182" cm="1">
        <f t="array" ref="J182">_xlfn.IFS(D182="Dinner", 1, D182="Lunch", 0)</f>
        <v>1</v>
      </c>
      <c r="K182" cm="1">
        <f t="array" ref="K182">_xlfn.IFS(B182="Yes", 1,B182="No", 0)</f>
        <v>1</v>
      </c>
    </row>
    <row r="183" spans="1:11" x14ac:dyDescent="0.25">
      <c r="A183" t="s">
        <v>5</v>
      </c>
      <c r="B183" t="s">
        <v>6</v>
      </c>
      <c r="C183" t="s">
        <v>9</v>
      </c>
      <c r="D183" t="s">
        <v>0</v>
      </c>
      <c r="E183">
        <v>2</v>
      </c>
      <c r="F183">
        <v>23.33</v>
      </c>
      <c r="G183">
        <v>5.65</v>
      </c>
      <c r="H183" cm="1">
        <f t="array" ref="H183">_xlfn.IFS(A183="Female", 0, A183="Male", 1)</f>
        <v>1</v>
      </c>
      <c r="I183" cm="1">
        <f t="array" ref="I183">_xlfn.IFS(C183="Sun",0,C183="Mon",1,C183="Tue",3,C183="Wed",4,C183="Thur",5,C183="Fri",6,C183="Sat",7)</f>
        <v>0</v>
      </c>
      <c r="J183" cm="1">
        <f t="array" ref="J183">_xlfn.IFS(D183="Dinner", 1, D183="Lunch", 0)</f>
        <v>1</v>
      </c>
      <c r="K183" cm="1">
        <f t="array" ref="K183">_xlfn.IFS(B183="Yes", 1,B183="No", 0)</f>
        <v>1</v>
      </c>
    </row>
    <row r="184" spans="1:11" x14ac:dyDescent="0.25">
      <c r="A184" t="s">
        <v>5</v>
      </c>
      <c r="B184" t="s">
        <v>6</v>
      </c>
      <c r="C184" t="s">
        <v>9</v>
      </c>
      <c r="D184" t="s">
        <v>0</v>
      </c>
      <c r="E184">
        <v>3</v>
      </c>
      <c r="F184">
        <v>45.35</v>
      </c>
      <c r="G184">
        <v>3.5</v>
      </c>
      <c r="H184" cm="1">
        <f t="array" ref="H184">_xlfn.IFS(A184="Female", 0, A184="Male", 1)</f>
        <v>1</v>
      </c>
      <c r="I184" cm="1">
        <f t="array" ref="I184">_xlfn.IFS(C184="Sun",0,C184="Mon",1,C184="Tue",3,C184="Wed",4,C184="Thur",5,C184="Fri",6,C184="Sat",7)</f>
        <v>0</v>
      </c>
      <c r="J184" cm="1">
        <f t="array" ref="J184">_xlfn.IFS(D184="Dinner", 1, D184="Lunch", 0)</f>
        <v>1</v>
      </c>
      <c r="K184" cm="1">
        <f t="array" ref="K184">_xlfn.IFS(B184="Yes", 1,B184="No", 0)</f>
        <v>1</v>
      </c>
    </row>
    <row r="185" spans="1:11" x14ac:dyDescent="0.25">
      <c r="A185" t="s">
        <v>5</v>
      </c>
      <c r="B185" t="s">
        <v>6</v>
      </c>
      <c r="C185" t="s">
        <v>9</v>
      </c>
      <c r="D185" t="s">
        <v>0</v>
      </c>
      <c r="E185">
        <v>4</v>
      </c>
      <c r="F185">
        <v>23.17</v>
      </c>
      <c r="G185">
        <v>6.5</v>
      </c>
      <c r="H185" cm="1">
        <f t="array" ref="H185">_xlfn.IFS(A185="Female", 0, A185="Male", 1)</f>
        <v>1</v>
      </c>
      <c r="I185" cm="1">
        <f t="array" ref="I185">_xlfn.IFS(C185="Sun",0,C185="Mon",1,C185="Tue",3,C185="Wed",4,C185="Thur",5,C185="Fri",6,C185="Sat",7)</f>
        <v>0</v>
      </c>
      <c r="J185" cm="1">
        <f t="array" ref="J185">_xlfn.IFS(D185="Dinner", 1, D185="Lunch", 0)</f>
        <v>1</v>
      </c>
      <c r="K185" cm="1">
        <f t="array" ref="K185">_xlfn.IFS(B185="Yes", 1,B185="No", 0)</f>
        <v>1</v>
      </c>
    </row>
    <row r="186" spans="1:11" x14ac:dyDescent="0.25">
      <c r="A186" t="s">
        <v>5</v>
      </c>
      <c r="B186" t="s">
        <v>6</v>
      </c>
      <c r="C186" t="s">
        <v>9</v>
      </c>
      <c r="D186" t="s">
        <v>0</v>
      </c>
      <c r="E186">
        <v>2</v>
      </c>
      <c r="F186">
        <v>40.549999999999997</v>
      </c>
      <c r="G186">
        <v>3</v>
      </c>
      <c r="H186" cm="1">
        <f t="array" ref="H186">_xlfn.IFS(A186="Female", 0, A186="Male", 1)</f>
        <v>1</v>
      </c>
      <c r="I186" cm="1">
        <f t="array" ref="I186">_xlfn.IFS(C186="Sun",0,C186="Mon",1,C186="Tue",3,C186="Wed",4,C186="Thur",5,C186="Fri",6,C186="Sat",7)</f>
        <v>0</v>
      </c>
      <c r="J186" cm="1">
        <f t="array" ref="J186">_xlfn.IFS(D186="Dinner", 1, D186="Lunch", 0)</f>
        <v>1</v>
      </c>
      <c r="K186" cm="1">
        <f t="array" ref="K186">_xlfn.IFS(B186="Yes", 1,B186="No", 0)</f>
        <v>1</v>
      </c>
    </row>
    <row r="187" spans="1:11" x14ac:dyDescent="0.25">
      <c r="A187" t="s">
        <v>5</v>
      </c>
      <c r="B187" t="s">
        <v>2</v>
      </c>
      <c r="C187" t="s">
        <v>9</v>
      </c>
      <c r="D187" t="s">
        <v>0</v>
      </c>
      <c r="E187">
        <v>5</v>
      </c>
      <c r="F187">
        <v>20.69</v>
      </c>
      <c r="G187">
        <v>5</v>
      </c>
      <c r="H187" cm="1">
        <f t="array" ref="H187">_xlfn.IFS(A187="Female", 0, A187="Male", 1)</f>
        <v>1</v>
      </c>
      <c r="I187" cm="1">
        <f t="array" ref="I187">_xlfn.IFS(C187="Sun",0,C187="Mon",1,C187="Tue",3,C187="Wed",4,C187="Thur",5,C187="Fri",6,C187="Sat",7)</f>
        <v>0</v>
      </c>
      <c r="J187" cm="1">
        <f t="array" ref="J187">_xlfn.IFS(D187="Dinner", 1, D187="Lunch", 0)</f>
        <v>1</v>
      </c>
      <c r="K187" cm="1">
        <f t="array" ref="K187">_xlfn.IFS(B187="Yes", 1,B187="No", 0)</f>
        <v>0</v>
      </c>
    </row>
    <row r="188" spans="1:11" x14ac:dyDescent="0.25">
      <c r="A188" t="s">
        <v>3</v>
      </c>
      <c r="B188" t="s">
        <v>6</v>
      </c>
      <c r="C188" t="s">
        <v>9</v>
      </c>
      <c r="D188" t="s">
        <v>0</v>
      </c>
      <c r="E188">
        <v>3</v>
      </c>
      <c r="F188">
        <v>20.9</v>
      </c>
      <c r="G188">
        <v>3.5</v>
      </c>
      <c r="H188" cm="1">
        <f t="array" ref="H188">_xlfn.IFS(A188="Female", 0, A188="Male", 1)</f>
        <v>0</v>
      </c>
      <c r="I188" cm="1">
        <f t="array" ref="I188">_xlfn.IFS(C188="Sun",0,C188="Mon",1,C188="Tue",3,C188="Wed",4,C188="Thur",5,C188="Fri",6,C188="Sat",7)</f>
        <v>0</v>
      </c>
      <c r="J188" cm="1">
        <f t="array" ref="J188">_xlfn.IFS(D188="Dinner", 1, D188="Lunch", 0)</f>
        <v>1</v>
      </c>
      <c r="K188" cm="1">
        <f t="array" ref="K188">_xlfn.IFS(B188="Yes", 1,B188="No", 0)</f>
        <v>1</v>
      </c>
    </row>
    <row r="189" spans="1:11" x14ac:dyDescent="0.25">
      <c r="A189" t="s">
        <v>5</v>
      </c>
      <c r="B189" t="s">
        <v>6</v>
      </c>
      <c r="C189" t="s">
        <v>9</v>
      </c>
      <c r="D189" t="s">
        <v>0</v>
      </c>
      <c r="E189">
        <v>5</v>
      </c>
      <c r="F189">
        <v>30.46</v>
      </c>
      <c r="G189">
        <v>2</v>
      </c>
      <c r="H189" cm="1">
        <f t="array" ref="H189">_xlfn.IFS(A189="Female", 0, A189="Male", 1)</f>
        <v>1</v>
      </c>
      <c r="I189" cm="1">
        <f t="array" ref="I189">_xlfn.IFS(C189="Sun",0,C189="Mon",1,C189="Tue",3,C189="Wed",4,C189="Thur",5,C189="Fri",6,C189="Sat",7)</f>
        <v>0</v>
      </c>
      <c r="J189" cm="1">
        <f t="array" ref="J189">_xlfn.IFS(D189="Dinner", 1, D189="Lunch", 0)</f>
        <v>1</v>
      </c>
      <c r="K189" cm="1">
        <f t="array" ref="K189">_xlfn.IFS(B189="Yes", 1,B189="No", 0)</f>
        <v>1</v>
      </c>
    </row>
    <row r="190" spans="1:11" x14ac:dyDescent="0.25">
      <c r="A190" t="s">
        <v>3</v>
      </c>
      <c r="B190" t="s">
        <v>6</v>
      </c>
      <c r="C190" t="s">
        <v>9</v>
      </c>
      <c r="D190" t="s">
        <v>0</v>
      </c>
      <c r="E190">
        <v>3</v>
      </c>
      <c r="F190">
        <v>18.149999999999999</v>
      </c>
      <c r="G190">
        <v>3.5</v>
      </c>
      <c r="H190" cm="1">
        <f t="array" ref="H190">_xlfn.IFS(A190="Female", 0, A190="Male", 1)</f>
        <v>0</v>
      </c>
      <c r="I190" cm="1">
        <f t="array" ref="I190">_xlfn.IFS(C190="Sun",0,C190="Mon",1,C190="Tue",3,C190="Wed",4,C190="Thur",5,C190="Fri",6,C190="Sat",7)</f>
        <v>0</v>
      </c>
      <c r="J190" cm="1">
        <f t="array" ref="J190">_xlfn.IFS(D190="Dinner", 1, D190="Lunch", 0)</f>
        <v>1</v>
      </c>
      <c r="K190" cm="1">
        <f t="array" ref="K190">_xlfn.IFS(B190="Yes", 1,B190="No", 0)</f>
        <v>1</v>
      </c>
    </row>
    <row r="191" spans="1:11" x14ac:dyDescent="0.25">
      <c r="A191" t="s">
        <v>5</v>
      </c>
      <c r="B191" t="s">
        <v>6</v>
      </c>
      <c r="C191" t="s">
        <v>9</v>
      </c>
      <c r="D191" t="s">
        <v>0</v>
      </c>
      <c r="E191">
        <v>3</v>
      </c>
      <c r="F191">
        <v>23.1</v>
      </c>
      <c r="G191">
        <v>4</v>
      </c>
      <c r="H191" cm="1">
        <f t="array" ref="H191">_xlfn.IFS(A191="Female", 0, A191="Male", 1)</f>
        <v>1</v>
      </c>
      <c r="I191" cm="1">
        <f t="array" ref="I191">_xlfn.IFS(C191="Sun",0,C191="Mon",1,C191="Tue",3,C191="Wed",4,C191="Thur",5,C191="Fri",6,C191="Sat",7)</f>
        <v>0</v>
      </c>
      <c r="J191" cm="1">
        <f t="array" ref="J191">_xlfn.IFS(D191="Dinner", 1, D191="Lunch", 0)</f>
        <v>1</v>
      </c>
      <c r="K191" cm="1">
        <f t="array" ref="K191">_xlfn.IFS(B191="Yes", 1,B191="No", 0)</f>
        <v>1</v>
      </c>
    </row>
    <row r="192" spans="1:11" x14ac:dyDescent="0.25">
      <c r="A192" t="s">
        <v>5</v>
      </c>
      <c r="B192" t="s">
        <v>6</v>
      </c>
      <c r="C192" t="s">
        <v>9</v>
      </c>
      <c r="D192" t="s">
        <v>0</v>
      </c>
      <c r="E192">
        <v>2</v>
      </c>
      <c r="F192">
        <v>15.69</v>
      </c>
      <c r="G192">
        <v>1.5</v>
      </c>
      <c r="H192" cm="1">
        <f t="array" ref="H192">_xlfn.IFS(A192="Female", 0, A192="Male", 1)</f>
        <v>1</v>
      </c>
      <c r="I192" cm="1">
        <f t="array" ref="I192">_xlfn.IFS(C192="Sun",0,C192="Mon",1,C192="Tue",3,C192="Wed",4,C192="Thur",5,C192="Fri",6,C192="Sat",7)</f>
        <v>0</v>
      </c>
      <c r="J192" cm="1">
        <f t="array" ref="J192">_xlfn.IFS(D192="Dinner", 1, D192="Lunch", 0)</f>
        <v>1</v>
      </c>
      <c r="K192" cm="1">
        <f t="array" ref="K192">_xlfn.IFS(B192="Yes", 1,B192="No", 0)</f>
        <v>1</v>
      </c>
    </row>
    <row r="193" spans="1:11" x14ac:dyDescent="0.25">
      <c r="A193" t="s">
        <v>3</v>
      </c>
      <c r="B193" t="s">
        <v>6</v>
      </c>
      <c r="C193" t="s">
        <v>1</v>
      </c>
      <c r="D193" t="s">
        <v>7</v>
      </c>
      <c r="E193">
        <v>2</v>
      </c>
      <c r="F193">
        <v>19.809999999999999</v>
      </c>
      <c r="G193">
        <v>4.1900000000000004</v>
      </c>
      <c r="H193" cm="1">
        <f t="array" ref="H193">_xlfn.IFS(A193="Female", 0, A193="Male", 1)</f>
        <v>0</v>
      </c>
      <c r="I193" cm="1">
        <f t="array" ref="I193">_xlfn.IFS(C193="Sun",0,C193="Mon",1,C193="Tue",3,C193="Wed",4,C193="Thur",5,C193="Fri",6,C193="Sat",7)</f>
        <v>5</v>
      </c>
      <c r="J193" cm="1">
        <f t="array" ref="J193">_xlfn.IFS(D193="Dinner", 1, D193="Lunch", 0)</f>
        <v>0</v>
      </c>
      <c r="K193" cm="1">
        <f t="array" ref="K193">_xlfn.IFS(B193="Yes", 1,B193="No", 0)</f>
        <v>1</v>
      </c>
    </row>
    <row r="194" spans="1:11" x14ac:dyDescent="0.25">
      <c r="A194" t="s">
        <v>5</v>
      </c>
      <c r="B194" t="s">
        <v>6</v>
      </c>
      <c r="C194" t="s">
        <v>1</v>
      </c>
      <c r="D194" t="s">
        <v>7</v>
      </c>
      <c r="E194">
        <v>2</v>
      </c>
      <c r="F194">
        <v>28.44</v>
      </c>
      <c r="G194">
        <v>2.56</v>
      </c>
      <c r="H194" cm="1">
        <f t="array" ref="H194">_xlfn.IFS(A194="Female", 0, A194="Male", 1)</f>
        <v>1</v>
      </c>
      <c r="I194" cm="1">
        <f t="array" ref="I194">_xlfn.IFS(C194="Sun",0,C194="Mon",1,C194="Tue",3,C194="Wed",4,C194="Thur",5,C194="Fri",6,C194="Sat",7)</f>
        <v>5</v>
      </c>
      <c r="J194" cm="1">
        <f t="array" ref="J194">_xlfn.IFS(D194="Dinner", 1, D194="Lunch", 0)</f>
        <v>0</v>
      </c>
      <c r="K194" cm="1">
        <f t="array" ref="K194">_xlfn.IFS(B194="Yes", 1,B194="No", 0)</f>
        <v>1</v>
      </c>
    </row>
    <row r="195" spans="1:11" x14ac:dyDescent="0.25">
      <c r="A195" t="s">
        <v>5</v>
      </c>
      <c r="B195" t="s">
        <v>6</v>
      </c>
      <c r="C195" t="s">
        <v>1</v>
      </c>
      <c r="D195" t="s">
        <v>7</v>
      </c>
      <c r="E195">
        <v>2</v>
      </c>
      <c r="F195">
        <v>15.48</v>
      </c>
      <c r="G195">
        <v>2.02</v>
      </c>
      <c r="H195" cm="1">
        <f t="array" ref="H195">_xlfn.IFS(A195="Female", 0, A195="Male", 1)</f>
        <v>1</v>
      </c>
      <c r="I195" cm="1">
        <f t="array" ref="I195">_xlfn.IFS(C195="Sun",0,C195="Mon",1,C195="Tue",3,C195="Wed",4,C195="Thur",5,C195="Fri",6,C195="Sat",7)</f>
        <v>5</v>
      </c>
      <c r="J195" cm="1">
        <f t="array" ref="J195">_xlfn.IFS(D195="Dinner", 1, D195="Lunch", 0)</f>
        <v>0</v>
      </c>
      <c r="K195" cm="1">
        <f t="array" ref="K195">_xlfn.IFS(B195="Yes", 1,B195="No", 0)</f>
        <v>1</v>
      </c>
    </row>
    <row r="196" spans="1:11" x14ac:dyDescent="0.25">
      <c r="A196" t="s">
        <v>5</v>
      </c>
      <c r="B196" t="s">
        <v>6</v>
      </c>
      <c r="C196" t="s">
        <v>1</v>
      </c>
      <c r="D196" t="s">
        <v>7</v>
      </c>
      <c r="E196">
        <v>2</v>
      </c>
      <c r="F196">
        <v>16.579999999999998</v>
      </c>
      <c r="G196">
        <v>4</v>
      </c>
      <c r="H196" cm="1">
        <f t="array" ref="H196">_xlfn.IFS(A196="Female", 0, A196="Male", 1)</f>
        <v>1</v>
      </c>
      <c r="I196" cm="1">
        <f t="array" ref="I196">_xlfn.IFS(C196="Sun",0,C196="Mon",1,C196="Tue",3,C196="Wed",4,C196="Thur",5,C196="Fri",6,C196="Sat",7)</f>
        <v>5</v>
      </c>
      <c r="J196" cm="1">
        <f t="array" ref="J196">_xlfn.IFS(D196="Dinner", 1, D196="Lunch", 0)</f>
        <v>0</v>
      </c>
      <c r="K196" cm="1">
        <f t="array" ref="K196">_xlfn.IFS(B196="Yes", 1,B196="No", 0)</f>
        <v>1</v>
      </c>
    </row>
    <row r="197" spans="1:11" x14ac:dyDescent="0.25">
      <c r="A197" t="s">
        <v>5</v>
      </c>
      <c r="B197" t="s">
        <v>2</v>
      </c>
      <c r="C197" t="s">
        <v>1</v>
      </c>
      <c r="D197" t="s">
        <v>7</v>
      </c>
      <c r="E197">
        <v>2</v>
      </c>
      <c r="F197">
        <v>7.56</v>
      </c>
      <c r="G197">
        <v>1.44</v>
      </c>
      <c r="H197" cm="1">
        <f t="array" ref="H197">_xlfn.IFS(A197="Female", 0, A197="Male", 1)</f>
        <v>1</v>
      </c>
      <c r="I197" cm="1">
        <f t="array" ref="I197">_xlfn.IFS(C197="Sun",0,C197="Mon",1,C197="Tue",3,C197="Wed",4,C197="Thur",5,C197="Fri",6,C197="Sat",7)</f>
        <v>5</v>
      </c>
      <c r="J197" cm="1">
        <f t="array" ref="J197">_xlfn.IFS(D197="Dinner", 1, D197="Lunch", 0)</f>
        <v>0</v>
      </c>
      <c r="K197" cm="1">
        <f t="array" ref="K197">_xlfn.IFS(B197="Yes", 1,B197="No", 0)</f>
        <v>0</v>
      </c>
    </row>
    <row r="198" spans="1:11" x14ac:dyDescent="0.25">
      <c r="A198" t="s">
        <v>5</v>
      </c>
      <c r="B198" t="s">
        <v>6</v>
      </c>
      <c r="C198" t="s">
        <v>1</v>
      </c>
      <c r="D198" t="s">
        <v>7</v>
      </c>
      <c r="E198">
        <v>2</v>
      </c>
      <c r="F198">
        <v>10.34</v>
      </c>
      <c r="G198">
        <v>2</v>
      </c>
      <c r="H198" cm="1">
        <f t="array" ref="H198">_xlfn.IFS(A198="Female", 0, A198="Male", 1)</f>
        <v>1</v>
      </c>
      <c r="I198" cm="1">
        <f t="array" ref="I198">_xlfn.IFS(C198="Sun",0,C198="Mon",1,C198="Tue",3,C198="Wed",4,C198="Thur",5,C198="Fri",6,C198="Sat",7)</f>
        <v>5</v>
      </c>
      <c r="J198" cm="1">
        <f t="array" ref="J198">_xlfn.IFS(D198="Dinner", 1, D198="Lunch", 0)</f>
        <v>0</v>
      </c>
      <c r="K198" cm="1">
        <f t="array" ref="K198">_xlfn.IFS(B198="Yes", 1,B198="No", 0)</f>
        <v>1</v>
      </c>
    </row>
    <row r="199" spans="1:11" x14ac:dyDescent="0.25">
      <c r="A199" t="s">
        <v>3</v>
      </c>
      <c r="B199" t="s">
        <v>6</v>
      </c>
      <c r="C199" t="s">
        <v>1</v>
      </c>
      <c r="D199" t="s">
        <v>7</v>
      </c>
      <c r="E199">
        <v>4</v>
      </c>
      <c r="F199">
        <v>43.11</v>
      </c>
      <c r="G199">
        <v>5</v>
      </c>
      <c r="H199" cm="1">
        <f t="array" ref="H199">_xlfn.IFS(A199="Female", 0, A199="Male", 1)</f>
        <v>0</v>
      </c>
      <c r="I199" cm="1">
        <f t="array" ref="I199">_xlfn.IFS(C199="Sun",0,C199="Mon",1,C199="Tue",3,C199="Wed",4,C199="Thur",5,C199="Fri",6,C199="Sat",7)</f>
        <v>5</v>
      </c>
      <c r="J199" cm="1">
        <f t="array" ref="J199">_xlfn.IFS(D199="Dinner", 1, D199="Lunch", 0)</f>
        <v>0</v>
      </c>
      <c r="K199" cm="1">
        <f t="array" ref="K199">_xlfn.IFS(B199="Yes", 1,B199="No", 0)</f>
        <v>1</v>
      </c>
    </row>
    <row r="200" spans="1:11" x14ac:dyDescent="0.25">
      <c r="A200" t="s">
        <v>3</v>
      </c>
      <c r="B200" t="s">
        <v>6</v>
      </c>
      <c r="C200" t="s">
        <v>1</v>
      </c>
      <c r="D200" t="s">
        <v>7</v>
      </c>
      <c r="E200">
        <v>2</v>
      </c>
      <c r="F200">
        <v>13</v>
      </c>
      <c r="G200">
        <v>2</v>
      </c>
      <c r="H200" cm="1">
        <f t="array" ref="H200">_xlfn.IFS(A200="Female", 0, A200="Male", 1)</f>
        <v>0</v>
      </c>
      <c r="I200" cm="1">
        <f t="array" ref="I200">_xlfn.IFS(C200="Sun",0,C200="Mon",1,C200="Tue",3,C200="Wed",4,C200="Thur",5,C200="Fri",6,C200="Sat",7)</f>
        <v>5</v>
      </c>
      <c r="J200" cm="1">
        <f t="array" ref="J200">_xlfn.IFS(D200="Dinner", 1, D200="Lunch", 0)</f>
        <v>0</v>
      </c>
      <c r="K200" cm="1">
        <f t="array" ref="K200">_xlfn.IFS(B200="Yes", 1,B200="No", 0)</f>
        <v>1</v>
      </c>
    </row>
    <row r="201" spans="1:11" x14ac:dyDescent="0.25">
      <c r="A201" t="s">
        <v>5</v>
      </c>
      <c r="B201" t="s">
        <v>6</v>
      </c>
      <c r="C201" t="s">
        <v>1</v>
      </c>
      <c r="D201" t="s">
        <v>7</v>
      </c>
      <c r="E201">
        <v>2</v>
      </c>
      <c r="F201">
        <v>13.51</v>
      </c>
      <c r="G201">
        <v>2</v>
      </c>
      <c r="H201" cm="1">
        <f t="array" ref="H201">_xlfn.IFS(A201="Female", 0, A201="Male", 1)</f>
        <v>1</v>
      </c>
      <c r="I201" cm="1">
        <f t="array" ref="I201">_xlfn.IFS(C201="Sun",0,C201="Mon",1,C201="Tue",3,C201="Wed",4,C201="Thur",5,C201="Fri",6,C201="Sat",7)</f>
        <v>5</v>
      </c>
      <c r="J201" cm="1">
        <f t="array" ref="J201">_xlfn.IFS(D201="Dinner", 1, D201="Lunch", 0)</f>
        <v>0</v>
      </c>
      <c r="K201" cm="1">
        <f t="array" ref="K201">_xlfn.IFS(B201="Yes", 1,B201="No", 0)</f>
        <v>1</v>
      </c>
    </row>
    <row r="202" spans="1:11" x14ac:dyDescent="0.25">
      <c r="A202" t="s">
        <v>5</v>
      </c>
      <c r="B202" t="s">
        <v>6</v>
      </c>
      <c r="C202" t="s">
        <v>1</v>
      </c>
      <c r="D202" t="s">
        <v>7</v>
      </c>
      <c r="E202">
        <v>3</v>
      </c>
      <c r="F202">
        <v>18.71</v>
      </c>
      <c r="G202">
        <v>4</v>
      </c>
      <c r="H202" cm="1">
        <f t="array" ref="H202">_xlfn.IFS(A202="Female", 0, A202="Male", 1)</f>
        <v>1</v>
      </c>
      <c r="I202" cm="1">
        <f t="array" ref="I202">_xlfn.IFS(C202="Sun",0,C202="Mon",1,C202="Tue",3,C202="Wed",4,C202="Thur",5,C202="Fri",6,C202="Sat",7)</f>
        <v>5</v>
      </c>
      <c r="J202" cm="1">
        <f t="array" ref="J202">_xlfn.IFS(D202="Dinner", 1, D202="Lunch", 0)</f>
        <v>0</v>
      </c>
      <c r="K202" cm="1">
        <f t="array" ref="K202">_xlfn.IFS(B202="Yes", 1,B202="No", 0)</f>
        <v>1</v>
      </c>
    </row>
    <row r="203" spans="1:11" x14ac:dyDescent="0.25">
      <c r="A203" t="s">
        <v>3</v>
      </c>
      <c r="B203" t="s">
        <v>6</v>
      </c>
      <c r="C203" t="s">
        <v>1</v>
      </c>
      <c r="D203" t="s">
        <v>7</v>
      </c>
      <c r="E203">
        <v>2</v>
      </c>
      <c r="F203">
        <v>12.74</v>
      </c>
      <c r="G203">
        <v>2.0099999999999998</v>
      </c>
      <c r="H203" cm="1">
        <f t="array" ref="H203">_xlfn.IFS(A203="Female", 0, A203="Male", 1)</f>
        <v>0</v>
      </c>
      <c r="I203" cm="1">
        <f t="array" ref="I203">_xlfn.IFS(C203="Sun",0,C203="Mon",1,C203="Tue",3,C203="Wed",4,C203="Thur",5,C203="Fri",6,C203="Sat",7)</f>
        <v>5</v>
      </c>
      <c r="J203" cm="1">
        <f t="array" ref="J203">_xlfn.IFS(D203="Dinner", 1, D203="Lunch", 0)</f>
        <v>0</v>
      </c>
      <c r="K203" cm="1">
        <f t="array" ref="K203">_xlfn.IFS(B203="Yes", 1,B203="No", 0)</f>
        <v>1</v>
      </c>
    </row>
    <row r="204" spans="1:11" x14ac:dyDescent="0.25">
      <c r="A204" t="s">
        <v>3</v>
      </c>
      <c r="B204" t="s">
        <v>6</v>
      </c>
      <c r="C204" t="s">
        <v>1</v>
      </c>
      <c r="D204" t="s">
        <v>7</v>
      </c>
      <c r="E204">
        <v>2</v>
      </c>
      <c r="F204">
        <v>16.399999999999999</v>
      </c>
      <c r="G204">
        <v>2.5</v>
      </c>
      <c r="H204" cm="1">
        <f t="array" ref="H204">_xlfn.IFS(A204="Female", 0, A204="Male", 1)</f>
        <v>0</v>
      </c>
      <c r="I204" cm="1">
        <f t="array" ref="I204">_xlfn.IFS(C204="Sun",0,C204="Mon",1,C204="Tue",3,C204="Wed",4,C204="Thur",5,C204="Fri",6,C204="Sat",7)</f>
        <v>5</v>
      </c>
      <c r="J204" cm="1">
        <f t="array" ref="J204">_xlfn.IFS(D204="Dinner", 1, D204="Lunch", 0)</f>
        <v>0</v>
      </c>
      <c r="K204" cm="1">
        <f t="array" ref="K204">_xlfn.IFS(B204="Yes", 1,B204="No", 0)</f>
        <v>1</v>
      </c>
    </row>
    <row r="205" spans="1:11" x14ac:dyDescent="0.25">
      <c r="A205" t="s">
        <v>5</v>
      </c>
      <c r="B205" t="s">
        <v>6</v>
      </c>
      <c r="C205" t="s">
        <v>1</v>
      </c>
      <c r="D205" t="s">
        <v>7</v>
      </c>
      <c r="E205">
        <v>4</v>
      </c>
      <c r="F205">
        <v>20.53</v>
      </c>
      <c r="G205">
        <v>4</v>
      </c>
      <c r="H205" cm="1">
        <f t="array" ref="H205">_xlfn.IFS(A205="Female", 0, A205="Male", 1)</f>
        <v>1</v>
      </c>
      <c r="I205" cm="1">
        <f t="array" ref="I205">_xlfn.IFS(C205="Sun",0,C205="Mon",1,C205="Tue",3,C205="Wed",4,C205="Thur",5,C205="Fri",6,C205="Sat",7)</f>
        <v>5</v>
      </c>
      <c r="J205" cm="1">
        <f t="array" ref="J205">_xlfn.IFS(D205="Dinner", 1, D205="Lunch", 0)</f>
        <v>0</v>
      </c>
      <c r="K205" cm="1">
        <f t="array" ref="K205">_xlfn.IFS(B205="Yes", 1,B205="No", 0)</f>
        <v>1</v>
      </c>
    </row>
    <row r="206" spans="1:11" x14ac:dyDescent="0.25">
      <c r="A206" t="s">
        <v>3</v>
      </c>
      <c r="B206" t="s">
        <v>6</v>
      </c>
      <c r="C206" t="s">
        <v>1</v>
      </c>
      <c r="D206" t="s">
        <v>7</v>
      </c>
      <c r="E206">
        <v>3</v>
      </c>
      <c r="F206">
        <v>16.47</v>
      </c>
      <c r="G206">
        <v>3.23</v>
      </c>
      <c r="H206" cm="1">
        <f t="array" ref="H206">_xlfn.IFS(A206="Female", 0, A206="Male", 1)</f>
        <v>0</v>
      </c>
      <c r="I206" cm="1">
        <f t="array" ref="I206">_xlfn.IFS(C206="Sun",0,C206="Mon",1,C206="Tue",3,C206="Wed",4,C206="Thur",5,C206="Fri",6,C206="Sat",7)</f>
        <v>5</v>
      </c>
      <c r="J206" cm="1">
        <f t="array" ref="J206">_xlfn.IFS(D206="Dinner", 1, D206="Lunch", 0)</f>
        <v>0</v>
      </c>
      <c r="K206" cm="1">
        <f t="array" ref="K206">_xlfn.IFS(B206="Yes", 1,B206="No", 0)</f>
        <v>1</v>
      </c>
    </row>
    <row r="207" spans="1:11" x14ac:dyDescent="0.25">
      <c r="A207" t="s">
        <v>5</v>
      </c>
      <c r="B207" t="s">
        <v>6</v>
      </c>
      <c r="C207" t="s">
        <v>4</v>
      </c>
      <c r="D207" t="s">
        <v>0</v>
      </c>
      <c r="E207">
        <v>3</v>
      </c>
      <c r="F207">
        <v>26.59</v>
      </c>
      <c r="G207">
        <v>3.41</v>
      </c>
      <c r="H207" cm="1">
        <f t="array" ref="H207">_xlfn.IFS(A207="Female", 0, A207="Male", 1)</f>
        <v>1</v>
      </c>
      <c r="I207" cm="1">
        <f t="array" ref="I207">_xlfn.IFS(C207="Sun",0,C207="Mon",1,C207="Tue",3,C207="Wed",4,C207="Thur",5,C207="Fri",6,C207="Sat",7)</f>
        <v>7</v>
      </c>
      <c r="J207" cm="1">
        <f t="array" ref="J207">_xlfn.IFS(D207="Dinner", 1, D207="Lunch", 0)</f>
        <v>1</v>
      </c>
      <c r="K207" cm="1">
        <f t="array" ref="K207">_xlfn.IFS(B207="Yes", 1,B207="No", 0)</f>
        <v>1</v>
      </c>
    </row>
    <row r="208" spans="1:11" x14ac:dyDescent="0.25">
      <c r="A208" t="s">
        <v>5</v>
      </c>
      <c r="B208" t="s">
        <v>6</v>
      </c>
      <c r="C208" t="s">
        <v>4</v>
      </c>
      <c r="D208" t="s">
        <v>0</v>
      </c>
      <c r="E208">
        <v>4</v>
      </c>
      <c r="F208">
        <v>38.729999999999997</v>
      </c>
      <c r="G208">
        <v>3</v>
      </c>
      <c r="H208" cm="1">
        <f t="array" ref="H208">_xlfn.IFS(A208="Female", 0, A208="Male", 1)</f>
        <v>1</v>
      </c>
      <c r="I208" cm="1">
        <f t="array" ref="I208">_xlfn.IFS(C208="Sun",0,C208="Mon",1,C208="Tue",3,C208="Wed",4,C208="Thur",5,C208="Fri",6,C208="Sat",7)</f>
        <v>7</v>
      </c>
      <c r="J208" cm="1">
        <f t="array" ref="J208">_xlfn.IFS(D208="Dinner", 1, D208="Lunch", 0)</f>
        <v>1</v>
      </c>
      <c r="K208" cm="1">
        <f t="array" ref="K208">_xlfn.IFS(B208="Yes", 1,B208="No", 0)</f>
        <v>1</v>
      </c>
    </row>
    <row r="209" spans="1:11" x14ac:dyDescent="0.25">
      <c r="A209" t="s">
        <v>5</v>
      </c>
      <c r="B209" t="s">
        <v>6</v>
      </c>
      <c r="C209" t="s">
        <v>4</v>
      </c>
      <c r="D209" t="s">
        <v>0</v>
      </c>
      <c r="E209">
        <v>2</v>
      </c>
      <c r="F209">
        <v>24.27</v>
      </c>
      <c r="G209">
        <v>2.0299999999999998</v>
      </c>
      <c r="H209" cm="1">
        <f t="array" ref="H209">_xlfn.IFS(A209="Female", 0, A209="Male", 1)</f>
        <v>1</v>
      </c>
      <c r="I209" cm="1">
        <f t="array" ref="I209">_xlfn.IFS(C209="Sun",0,C209="Mon",1,C209="Tue",3,C209="Wed",4,C209="Thur",5,C209="Fri",6,C209="Sat",7)</f>
        <v>7</v>
      </c>
      <c r="J209" cm="1">
        <f t="array" ref="J209">_xlfn.IFS(D209="Dinner", 1, D209="Lunch", 0)</f>
        <v>1</v>
      </c>
      <c r="K209" cm="1">
        <f t="array" ref="K209">_xlfn.IFS(B209="Yes", 1,B209="No", 0)</f>
        <v>1</v>
      </c>
    </row>
    <row r="210" spans="1:11" x14ac:dyDescent="0.25">
      <c r="A210" t="s">
        <v>3</v>
      </c>
      <c r="B210" t="s">
        <v>6</v>
      </c>
      <c r="C210" t="s">
        <v>4</v>
      </c>
      <c r="D210" t="s">
        <v>0</v>
      </c>
      <c r="E210">
        <v>2</v>
      </c>
      <c r="F210">
        <v>12.76</v>
      </c>
      <c r="G210">
        <v>2.23</v>
      </c>
      <c r="H210" cm="1">
        <f t="array" ref="H210">_xlfn.IFS(A210="Female", 0, A210="Male", 1)</f>
        <v>0</v>
      </c>
      <c r="I210" cm="1">
        <f t="array" ref="I210">_xlfn.IFS(C210="Sun",0,C210="Mon",1,C210="Tue",3,C210="Wed",4,C210="Thur",5,C210="Fri",6,C210="Sat",7)</f>
        <v>7</v>
      </c>
      <c r="J210" cm="1">
        <f t="array" ref="J210">_xlfn.IFS(D210="Dinner", 1, D210="Lunch", 0)</f>
        <v>1</v>
      </c>
      <c r="K210" cm="1">
        <f t="array" ref="K210">_xlfn.IFS(B210="Yes", 1,B210="No", 0)</f>
        <v>1</v>
      </c>
    </row>
    <row r="211" spans="1:11" x14ac:dyDescent="0.25">
      <c r="A211" t="s">
        <v>5</v>
      </c>
      <c r="B211" t="s">
        <v>6</v>
      </c>
      <c r="C211" t="s">
        <v>4</v>
      </c>
      <c r="D211" t="s">
        <v>0</v>
      </c>
      <c r="E211">
        <v>3</v>
      </c>
      <c r="F211">
        <v>30.06</v>
      </c>
      <c r="G211">
        <v>2</v>
      </c>
      <c r="H211" cm="1">
        <f t="array" ref="H211">_xlfn.IFS(A211="Female", 0, A211="Male", 1)</f>
        <v>1</v>
      </c>
      <c r="I211" cm="1">
        <f t="array" ref="I211">_xlfn.IFS(C211="Sun",0,C211="Mon",1,C211="Tue",3,C211="Wed",4,C211="Thur",5,C211="Fri",6,C211="Sat",7)</f>
        <v>7</v>
      </c>
      <c r="J211" cm="1">
        <f t="array" ref="J211">_xlfn.IFS(D211="Dinner", 1, D211="Lunch", 0)</f>
        <v>1</v>
      </c>
      <c r="K211" cm="1">
        <f t="array" ref="K211">_xlfn.IFS(B211="Yes", 1,B211="No", 0)</f>
        <v>1</v>
      </c>
    </row>
    <row r="212" spans="1:11" x14ac:dyDescent="0.25">
      <c r="A212" t="s">
        <v>5</v>
      </c>
      <c r="B212" t="s">
        <v>6</v>
      </c>
      <c r="C212" t="s">
        <v>4</v>
      </c>
      <c r="D212" t="s">
        <v>0</v>
      </c>
      <c r="E212">
        <v>4</v>
      </c>
      <c r="F212">
        <v>25.89</v>
      </c>
      <c r="G212">
        <v>5.16</v>
      </c>
      <c r="H212" cm="1">
        <f t="array" ref="H212">_xlfn.IFS(A212="Female", 0, A212="Male", 1)</f>
        <v>1</v>
      </c>
      <c r="I212" cm="1">
        <f t="array" ref="I212">_xlfn.IFS(C212="Sun",0,C212="Mon",1,C212="Tue",3,C212="Wed",4,C212="Thur",5,C212="Fri",6,C212="Sat",7)</f>
        <v>7</v>
      </c>
      <c r="J212" cm="1">
        <f t="array" ref="J212">_xlfn.IFS(D212="Dinner", 1, D212="Lunch", 0)</f>
        <v>1</v>
      </c>
      <c r="K212" cm="1">
        <f t="array" ref="K212">_xlfn.IFS(B212="Yes", 1,B212="No", 0)</f>
        <v>1</v>
      </c>
    </row>
    <row r="213" spans="1:11" x14ac:dyDescent="0.25">
      <c r="A213" t="s">
        <v>5</v>
      </c>
      <c r="B213" t="s">
        <v>2</v>
      </c>
      <c r="C213" t="s">
        <v>4</v>
      </c>
      <c r="D213" t="s">
        <v>0</v>
      </c>
      <c r="E213">
        <v>4</v>
      </c>
      <c r="F213">
        <v>48.33</v>
      </c>
      <c r="G213">
        <v>9</v>
      </c>
      <c r="H213" cm="1">
        <f t="array" ref="H213">_xlfn.IFS(A213="Female", 0, A213="Male", 1)</f>
        <v>1</v>
      </c>
      <c r="I213" cm="1">
        <f t="array" ref="I213">_xlfn.IFS(C213="Sun",0,C213="Mon",1,C213="Tue",3,C213="Wed",4,C213="Thur",5,C213="Fri",6,C213="Sat",7)</f>
        <v>7</v>
      </c>
      <c r="J213" cm="1">
        <f t="array" ref="J213">_xlfn.IFS(D213="Dinner", 1, D213="Lunch", 0)</f>
        <v>1</v>
      </c>
      <c r="K213" cm="1">
        <f t="array" ref="K213">_xlfn.IFS(B213="Yes", 1,B213="No", 0)</f>
        <v>0</v>
      </c>
    </row>
    <row r="214" spans="1:11" x14ac:dyDescent="0.25">
      <c r="A214" t="s">
        <v>3</v>
      </c>
      <c r="B214" t="s">
        <v>6</v>
      </c>
      <c r="C214" t="s">
        <v>4</v>
      </c>
      <c r="D214" t="s">
        <v>0</v>
      </c>
      <c r="E214">
        <v>2</v>
      </c>
      <c r="F214">
        <v>13.27</v>
      </c>
      <c r="G214">
        <v>2.5</v>
      </c>
      <c r="H214" cm="1">
        <f t="array" ref="H214">_xlfn.IFS(A214="Female", 0, A214="Male", 1)</f>
        <v>0</v>
      </c>
      <c r="I214" cm="1">
        <f t="array" ref="I214">_xlfn.IFS(C214="Sun",0,C214="Mon",1,C214="Tue",3,C214="Wed",4,C214="Thur",5,C214="Fri",6,C214="Sat",7)</f>
        <v>7</v>
      </c>
      <c r="J214" cm="1">
        <f t="array" ref="J214">_xlfn.IFS(D214="Dinner", 1, D214="Lunch", 0)</f>
        <v>1</v>
      </c>
      <c r="K214" cm="1">
        <f t="array" ref="K214">_xlfn.IFS(B214="Yes", 1,B214="No", 0)</f>
        <v>1</v>
      </c>
    </row>
    <row r="215" spans="1:11" x14ac:dyDescent="0.25">
      <c r="A215" t="s">
        <v>3</v>
      </c>
      <c r="B215" t="s">
        <v>6</v>
      </c>
      <c r="C215" t="s">
        <v>4</v>
      </c>
      <c r="D215" t="s">
        <v>0</v>
      </c>
      <c r="E215">
        <v>3</v>
      </c>
      <c r="F215">
        <v>28.17</v>
      </c>
      <c r="G215">
        <v>6.5</v>
      </c>
      <c r="H215" cm="1">
        <f t="array" ref="H215">_xlfn.IFS(A215="Female", 0, A215="Male", 1)</f>
        <v>0</v>
      </c>
      <c r="I215" cm="1">
        <f t="array" ref="I215">_xlfn.IFS(C215="Sun",0,C215="Mon",1,C215="Tue",3,C215="Wed",4,C215="Thur",5,C215="Fri",6,C215="Sat",7)</f>
        <v>7</v>
      </c>
      <c r="J215" cm="1">
        <f t="array" ref="J215">_xlfn.IFS(D215="Dinner", 1, D215="Lunch", 0)</f>
        <v>1</v>
      </c>
      <c r="K215" cm="1">
        <f t="array" ref="K215">_xlfn.IFS(B215="Yes", 1,B215="No", 0)</f>
        <v>1</v>
      </c>
    </row>
    <row r="216" spans="1:11" x14ac:dyDescent="0.25">
      <c r="A216" t="s">
        <v>3</v>
      </c>
      <c r="B216" t="s">
        <v>6</v>
      </c>
      <c r="C216" t="s">
        <v>4</v>
      </c>
      <c r="D216" t="s">
        <v>0</v>
      </c>
      <c r="E216">
        <v>2</v>
      </c>
      <c r="F216">
        <v>12.9</v>
      </c>
      <c r="G216">
        <v>1.1000000000000001</v>
      </c>
      <c r="H216" cm="1">
        <f t="array" ref="H216">_xlfn.IFS(A216="Female", 0, A216="Male", 1)</f>
        <v>0</v>
      </c>
      <c r="I216" cm="1">
        <f t="array" ref="I216">_xlfn.IFS(C216="Sun",0,C216="Mon",1,C216="Tue",3,C216="Wed",4,C216="Thur",5,C216="Fri",6,C216="Sat",7)</f>
        <v>7</v>
      </c>
      <c r="J216" cm="1">
        <f t="array" ref="J216">_xlfn.IFS(D216="Dinner", 1, D216="Lunch", 0)</f>
        <v>1</v>
      </c>
      <c r="K216" cm="1">
        <f t="array" ref="K216">_xlfn.IFS(B216="Yes", 1,B216="No", 0)</f>
        <v>1</v>
      </c>
    </row>
    <row r="217" spans="1:11" x14ac:dyDescent="0.25">
      <c r="A217" t="s">
        <v>5</v>
      </c>
      <c r="B217" t="s">
        <v>6</v>
      </c>
      <c r="C217" t="s">
        <v>4</v>
      </c>
      <c r="D217" t="s">
        <v>0</v>
      </c>
      <c r="E217">
        <v>5</v>
      </c>
      <c r="F217">
        <v>28.15</v>
      </c>
      <c r="G217">
        <v>3</v>
      </c>
      <c r="H217" cm="1">
        <f t="array" ref="H217">_xlfn.IFS(A217="Female", 0, A217="Male", 1)</f>
        <v>1</v>
      </c>
      <c r="I217" cm="1">
        <f t="array" ref="I217">_xlfn.IFS(C217="Sun",0,C217="Mon",1,C217="Tue",3,C217="Wed",4,C217="Thur",5,C217="Fri",6,C217="Sat",7)</f>
        <v>7</v>
      </c>
      <c r="J217" cm="1">
        <f t="array" ref="J217">_xlfn.IFS(D217="Dinner", 1, D217="Lunch", 0)</f>
        <v>1</v>
      </c>
      <c r="K217" cm="1">
        <f t="array" ref="K217">_xlfn.IFS(B217="Yes", 1,B217="No", 0)</f>
        <v>1</v>
      </c>
    </row>
    <row r="218" spans="1:11" x14ac:dyDescent="0.25">
      <c r="A218" t="s">
        <v>5</v>
      </c>
      <c r="B218" t="s">
        <v>6</v>
      </c>
      <c r="C218" t="s">
        <v>4</v>
      </c>
      <c r="D218" t="s">
        <v>0</v>
      </c>
      <c r="E218">
        <v>2</v>
      </c>
      <c r="F218">
        <v>11.59</v>
      </c>
      <c r="G218">
        <v>1.5</v>
      </c>
      <c r="H218" cm="1">
        <f t="array" ref="H218">_xlfn.IFS(A218="Female", 0, A218="Male", 1)</f>
        <v>1</v>
      </c>
      <c r="I218" cm="1">
        <f t="array" ref="I218">_xlfn.IFS(C218="Sun",0,C218="Mon",1,C218="Tue",3,C218="Wed",4,C218="Thur",5,C218="Fri",6,C218="Sat",7)</f>
        <v>7</v>
      </c>
      <c r="J218" cm="1">
        <f t="array" ref="J218">_xlfn.IFS(D218="Dinner", 1, D218="Lunch", 0)</f>
        <v>1</v>
      </c>
      <c r="K218" cm="1">
        <f t="array" ref="K218">_xlfn.IFS(B218="Yes", 1,B218="No", 0)</f>
        <v>1</v>
      </c>
    </row>
    <row r="219" spans="1:11" x14ac:dyDescent="0.25">
      <c r="A219" t="s">
        <v>5</v>
      </c>
      <c r="B219" t="s">
        <v>6</v>
      </c>
      <c r="C219" t="s">
        <v>4</v>
      </c>
      <c r="D219" t="s">
        <v>0</v>
      </c>
      <c r="E219">
        <v>2</v>
      </c>
      <c r="F219">
        <v>7.74</v>
      </c>
      <c r="G219">
        <v>1.44</v>
      </c>
      <c r="H219" cm="1">
        <f t="array" ref="H219">_xlfn.IFS(A219="Female", 0, A219="Male", 1)</f>
        <v>1</v>
      </c>
      <c r="I219" cm="1">
        <f t="array" ref="I219">_xlfn.IFS(C219="Sun",0,C219="Mon",1,C219="Tue",3,C219="Wed",4,C219="Thur",5,C219="Fri",6,C219="Sat",7)</f>
        <v>7</v>
      </c>
      <c r="J219" cm="1">
        <f t="array" ref="J219">_xlfn.IFS(D219="Dinner", 1, D219="Lunch", 0)</f>
        <v>1</v>
      </c>
      <c r="K219" cm="1">
        <f t="array" ref="K219">_xlfn.IFS(B219="Yes", 1,B219="No", 0)</f>
        <v>1</v>
      </c>
    </row>
    <row r="220" spans="1:11" x14ac:dyDescent="0.25">
      <c r="A220" t="s">
        <v>3</v>
      </c>
      <c r="B220" t="s">
        <v>6</v>
      </c>
      <c r="C220" t="s">
        <v>4</v>
      </c>
      <c r="D220" t="s">
        <v>0</v>
      </c>
      <c r="E220">
        <v>4</v>
      </c>
      <c r="F220">
        <v>30.14</v>
      </c>
      <c r="G220">
        <v>3.09</v>
      </c>
      <c r="H220" cm="1">
        <f t="array" ref="H220">_xlfn.IFS(A220="Female", 0, A220="Male", 1)</f>
        <v>0</v>
      </c>
      <c r="I220" cm="1">
        <f t="array" ref="I220">_xlfn.IFS(C220="Sun",0,C220="Mon",1,C220="Tue",3,C220="Wed",4,C220="Thur",5,C220="Fri",6,C220="Sat",7)</f>
        <v>7</v>
      </c>
      <c r="J220" cm="1">
        <f t="array" ref="J220">_xlfn.IFS(D220="Dinner", 1, D220="Lunch", 0)</f>
        <v>1</v>
      </c>
      <c r="K220" cm="1">
        <f t="array" ref="K220">_xlfn.IFS(B220="Yes", 1,B220="No", 0)</f>
        <v>1</v>
      </c>
    </row>
    <row r="221" spans="1:11" x14ac:dyDescent="0.25">
      <c r="A221" t="s">
        <v>5</v>
      </c>
      <c r="B221" t="s">
        <v>6</v>
      </c>
      <c r="C221" t="s">
        <v>8</v>
      </c>
      <c r="D221" t="s">
        <v>7</v>
      </c>
      <c r="E221">
        <v>2</v>
      </c>
      <c r="F221">
        <v>12.16</v>
      </c>
      <c r="G221">
        <v>2.2000000000000002</v>
      </c>
      <c r="H221" cm="1">
        <f t="array" ref="H221">_xlfn.IFS(A221="Female", 0, A221="Male", 1)</f>
        <v>1</v>
      </c>
      <c r="I221" cm="1">
        <f t="array" ref="I221">_xlfn.IFS(C221="Sun",0,C221="Mon",1,C221="Tue",3,C221="Wed",4,C221="Thur",5,C221="Fri",6,C221="Sat",7)</f>
        <v>6</v>
      </c>
      <c r="J221" cm="1">
        <f t="array" ref="J221">_xlfn.IFS(D221="Dinner", 1, D221="Lunch", 0)</f>
        <v>0</v>
      </c>
      <c r="K221" cm="1">
        <f t="array" ref="K221">_xlfn.IFS(B221="Yes", 1,B221="No", 0)</f>
        <v>1</v>
      </c>
    </row>
    <row r="222" spans="1:11" x14ac:dyDescent="0.25">
      <c r="A222" t="s">
        <v>3</v>
      </c>
      <c r="B222" t="s">
        <v>6</v>
      </c>
      <c r="C222" t="s">
        <v>8</v>
      </c>
      <c r="D222" t="s">
        <v>7</v>
      </c>
      <c r="E222">
        <v>2</v>
      </c>
      <c r="F222">
        <v>13.42</v>
      </c>
      <c r="G222">
        <v>3.48</v>
      </c>
      <c r="H222" cm="1">
        <f t="array" ref="H222">_xlfn.IFS(A222="Female", 0, A222="Male", 1)</f>
        <v>0</v>
      </c>
      <c r="I222" cm="1">
        <f t="array" ref="I222">_xlfn.IFS(C222="Sun",0,C222="Mon",1,C222="Tue",3,C222="Wed",4,C222="Thur",5,C222="Fri",6,C222="Sat",7)</f>
        <v>6</v>
      </c>
      <c r="J222" cm="1">
        <f t="array" ref="J222">_xlfn.IFS(D222="Dinner", 1, D222="Lunch", 0)</f>
        <v>0</v>
      </c>
      <c r="K222" cm="1">
        <f t="array" ref="K222">_xlfn.IFS(B222="Yes", 1,B222="No", 0)</f>
        <v>1</v>
      </c>
    </row>
    <row r="223" spans="1:11" x14ac:dyDescent="0.25">
      <c r="A223" t="s">
        <v>5</v>
      </c>
      <c r="B223" t="s">
        <v>6</v>
      </c>
      <c r="C223" t="s">
        <v>8</v>
      </c>
      <c r="D223" t="s">
        <v>7</v>
      </c>
      <c r="E223">
        <v>1</v>
      </c>
      <c r="F223">
        <v>8.58</v>
      </c>
      <c r="G223">
        <v>1.92</v>
      </c>
      <c r="H223" cm="1">
        <f t="array" ref="H223">_xlfn.IFS(A223="Female", 0, A223="Male", 1)</f>
        <v>1</v>
      </c>
      <c r="I223" cm="1">
        <f t="array" ref="I223">_xlfn.IFS(C223="Sun",0,C223="Mon",1,C223="Tue",3,C223="Wed",4,C223="Thur",5,C223="Fri",6,C223="Sat",7)</f>
        <v>6</v>
      </c>
      <c r="J223" cm="1">
        <f t="array" ref="J223">_xlfn.IFS(D223="Dinner", 1, D223="Lunch", 0)</f>
        <v>0</v>
      </c>
      <c r="K223" cm="1">
        <f t="array" ref="K223">_xlfn.IFS(B223="Yes", 1,B223="No", 0)</f>
        <v>1</v>
      </c>
    </row>
    <row r="224" spans="1:11" x14ac:dyDescent="0.25">
      <c r="A224" t="s">
        <v>3</v>
      </c>
      <c r="B224" t="s">
        <v>2</v>
      </c>
      <c r="C224" t="s">
        <v>8</v>
      </c>
      <c r="D224" t="s">
        <v>7</v>
      </c>
      <c r="E224">
        <v>3</v>
      </c>
      <c r="F224">
        <v>15.98</v>
      </c>
      <c r="G224">
        <v>3</v>
      </c>
      <c r="H224" cm="1">
        <f t="array" ref="H224">_xlfn.IFS(A224="Female", 0, A224="Male", 1)</f>
        <v>0</v>
      </c>
      <c r="I224" cm="1">
        <f t="array" ref="I224">_xlfn.IFS(C224="Sun",0,C224="Mon",1,C224="Tue",3,C224="Wed",4,C224="Thur",5,C224="Fri",6,C224="Sat",7)</f>
        <v>6</v>
      </c>
      <c r="J224" cm="1">
        <f t="array" ref="J224">_xlfn.IFS(D224="Dinner", 1, D224="Lunch", 0)</f>
        <v>0</v>
      </c>
      <c r="K224" cm="1">
        <f t="array" ref="K224">_xlfn.IFS(B224="Yes", 1,B224="No", 0)</f>
        <v>0</v>
      </c>
    </row>
    <row r="225" spans="1:11" x14ac:dyDescent="0.25">
      <c r="A225" t="s">
        <v>5</v>
      </c>
      <c r="B225" t="s">
        <v>6</v>
      </c>
      <c r="C225" t="s">
        <v>8</v>
      </c>
      <c r="D225" t="s">
        <v>7</v>
      </c>
      <c r="E225">
        <v>2</v>
      </c>
      <c r="F225">
        <v>13.42</v>
      </c>
      <c r="G225">
        <v>1.58</v>
      </c>
      <c r="H225" cm="1">
        <f t="array" ref="H225">_xlfn.IFS(A225="Female", 0, A225="Male", 1)</f>
        <v>1</v>
      </c>
      <c r="I225" cm="1">
        <f t="array" ref="I225">_xlfn.IFS(C225="Sun",0,C225="Mon",1,C225="Tue",3,C225="Wed",4,C225="Thur",5,C225="Fri",6,C225="Sat",7)</f>
        <v>6</v>
      </c>
      <c r="J225" cm="1">
        <f t="array" ref="J225">_xlfn.IFS(D225="Dinner", 1, D225="Lunch", 0)</f>
        <v>0</v>
      </c>
      <c r="K225" cm="1">
        <f t="array" ref="K225">_xlfn.IFS(B225="Yes", 1,B225="No", 0)</f>
        <v>1</v>
      </c>
    </row>
    <row r="226" spans="1:11" x14ac:dyDescent="0.25">
      <c r="A226" t="s">
        <v>3</v>
      </c>
      <c r="B226" t="s">
        <v>6</v>
      </c>
      <c r="C226" t="s">
        <v>8</v>
      </c>
      <c r="D226" t="s">
        <v>7</v>
      </c>
      <c r="E226">
        <v>2</v>
      </c>
      <c r="F226">
        <v>16.27</v>
      </c>
      <c r="G226">
        <v>2.5</v>
      </c>
      <c r="H226" cm="1">
        <f t="array" ref="H226">_xlfn.IFS(A226="Female", 0, A226="Male", 1)</f>
        <v>0</v>
      </c>
      <c r="I226" cm="1">
        <f t="array" ref="I226">_xlfn.IFS(C226="Sun",0,C226="Mon",1,C226="Tue",3,C226="Wed",4,C226="Thur",5,C226="Fri",6,C226="Sat",7)</f>
        <v>6</v>
      </c>
      <c r="J226" cm="1">
        <f t="array" ref="J226">_xlfn.IFS(D226="Dinner", 1, D226="Lunch", 0)</f>
        <v>0</v>
      </c>
      <c r="K226" cm="1">
        <f t="array" ref="K226">_xlfn.IFS(B226="Yes", 1,B226="No", 0)</f>
        <v>1</v>
      </c>
    </row>
    <row r="227" spans="1:11" x14ac:dyDescent="0.25">
      <c r="A227" t="s">
        <v>3</v>
      </c>
      <c r="B227" t="s">
        <v>6</v>
      </c>
      <c r="C227" t="s">
        <v>8</v>
      </c>
      <c r="D227" t="s">
        <v>7</v>
      </c>
      <c r="E227">
        <v>2</v>
      </c>
      <c r="F227">
        <v>10.09</v>
      </c>
      <c r="G227">
        <v>2</v>
      </c>
      <c r="H227" cm="1">
        <f t="array" ref="H227">_xlfn.IFS(A227="Female", 0, A227="Male", 1)</f>
        <v>0</v>
      </c>
      <c r="I227" cm="1">
        <f t="array" ref="I227">_xlfn.IFS(C227="Sun",0,C227="Mon",1,C227="Tue",3,C227="Wed",4,C227="Thur",5,C227="Fri",6,C227="Sat",7)</f>
        <v>6</v>
      </c>
      <c r="J227" cm="1">
        <f t="array" ref="J227">_xlfn.IFS(D227="Dinner", 1, D227="Lunch", 0)</f>
        <v>0</v>
      </c>
      <c r="K227" cm="1">
        <f t="array" ref="K227">_xlfn.IFS(B227="Yes", 1,B227="No", 0)</f>
        <v>1</v>
      </c>
    </row>
    <row r="228" spans="1:11" x14ac:dyDescent="0.25">
      <c r="A228" t="s">
        <v>5</v>
      </c>
      <c r="B228" t="s">
        <v>2</v>
      </c>
      <c r="C228" t="s">
        <v>4</v>
      </c>
      <c r="D228" t="s">
        <v>0</v>
      </c>
      <c r="E228">
        <v>4</v>
      </c>
      <c r="F228">
        <v>20.45</v>
      </c>
      <c r="G228">
        <v>3</v>
      </c>
      <c r="H228" cm="1">
        <f t="array" ref="H228">_xlfn.IFS(A228="Female", 0, A228="Male", 1)</f>
        <v>1</v>
      </c>
      <c r="I228" cm="1">
        <f t="array" ref="I228">_xlfn.IFS(C228="Sun",0,C228="Mon",1,C228="Tue",3,C228="Wed",4,C228="Thur",5,C228="Fri",6,C228="Sat",7)</f>
        <v>7</v>
      </c>
      <c r="J228" cm="1">
        <f t="array" ref="J228">_xlfn.IFS(D228="Dinner", 1, D228="Lunch", 0)</f>
        <v>1</v>
      </c>
      <c r="K228" cm="1">
        <f t="array" ref="K228">_xlfn.IFS(B228="Yes", 1,B228="No", 0)</f>
        <v>0</v>
      </c>
    </row>
    <row r="229" spans="1:11" x14ac:dyDescent="0.25">
      <c r="A229" t="s">
        <v>5</v>
      </c>
      <c r="B229" t="s">
        <v>2</v>
      </c>
      <c r="C229" t="s">
        <v>4</v>
      </c>
      <c r="D229" t="s">
        <v>0</v>
      </c>
      <c r="E229">
        <v>2</v>
      </c>
      <c r="F229">
        <v>13.28</v>
      </c>
      <c r="G229">
        <v>2.72</v>
      </c>
      <c r="H229" cm="1">
        <f t="array" ref="H229">_xlfn.IFS(A229="Female", 0, A229="Male", 1)</f>
        <v>1</v>
      </c>
      <c r="I229" cm="1">
        <f t="array" ref="I229">_xlfn.IFS(C229="Sun",0,C229="Mon",1,C229="Tue",3,C229="Wed",4,C229="Thur",5,C229="Fri",6,C229="Sat",7)</f>
        <v>7</v>
      </c>
      <c r="J229" cm="1">
        <f t="array" ref="J229">_xlfn.IFS(D229="Dinner", 1, D229="Lunch", 0)</f>
        <v>1</v>
      </c>
      <c r="K229" cm="1">
        <f t="array" ref="K229">_xlfn.IFS(B229="Yes", 1,B229="No", 0)</f>
        <v>0</v>
      </c>
    </row>
    <row r="230" spans="1:11" x14ac:dyDescent="0.25">
      <c r="A230" t="s">
        <v>3</v>
      </c>
      <c r="B230" t="s">
        <v>6</v>
      </c>
      <c r="C230" t="s">
        <v>4</v>
      </c>
      <c r="D230" t="s">
        <v>0</v>
      </c>
      <c r="E230">
        <v>2</v>
      </c>
      <c r="F230">
        <v>22.12</v>
      </c>
      <c r="G230">
        <v>2.88</v>
      </c>
      <c r="H230" cm="1">
        <f t="array" ref="H230">_xlfn.IFS(A230="Female", 0, A230="Male", 1)</f>
        <v>0</v>
      </c>
      <c r="I230" cm="1">
        <f t="array" ref="I230">_xlfn.IFS(C230="Sun",0,C230="Mon",1,C230="Tue",3,C230="Wed",4,C230="Thur",5,C230="Fri",6,C230="Sat",7)</f>
        <v>7</v>
      </c>
      <c r="J230" cm="1">
        <f t="array" ref="J230">_xlfn.IFS(D230="Dinner", 1, D230="Lunch", 0)</f>
        <v>1</v>
      </c>
      <c r="K230" cm="1">
        <f t="array" ref="K230">_xlfn.IFS(B230="Yes", 1,B230="No", 0)</f>
        <v>1</v>
      </c>
    </row>
    <row r="231" spans="1:11" x14ac:dyDescent="0.25">
      <c r="A231" t="s">
        <v>5</v>
      </c>
      <c r="B231" t="s">
        <v>6</v>
      </c>
      <c r="C231" t="s">
        <v>4</v>
      </c>
      <c r="D231" t="s">
        <v>0</v>
      </c>
      <c r="E231">
        <v>4</v>
      </c>
      <c r="F231">
        <v>24.01</v>
      </c>
      <c r="G231">
        <v>2</v>
      </c>
      <c r="H231" cm="1">
        <f t="array" ref="H231">_xlfn.IFS(A231="Female", 0, A231="Male", 1)</f>
        <v>1</v>
      </c>
      <c r="I231" cm="1">
        <f t="array" ref="I231">_xlfn.IFS(C231="Sun",0,C231="Mon",1,C231="Tue",3,C231="Wed",4,C231="Thur",5,C231="Fri",6,C231="Sat",7)</f>
        <v>7</v>
      </c>
      <c r="J231" cm="1">
        <f t="array" ref="J231">_xlfn.IFS(D231="Dinner", 1, D231="Lunch", 0)</f>
        <v>1</v>
      </c>
      <c r="K231" cm="1">
        <f t="array" ref="K231">_xlfn.IFS(B231="Yes", 1,B231="No", 0)</f>
        <v>1</v>
      </c>
    </row>
    <row r="232" spans="1:11" x14ac:dyDescent="0.25">
      <c r="A232" t="s">
        <v>5</v>
      </c>
      <c r="B232" t="s">
        <v>6</v>
      </c>
      <c r="C232" t="s">
        <v>4</v>
      </c>
      <c r="D232" t="s">
        <v>0</v>
      </c>
      <c r="E232">
        <v>3</v>
      </c>
      <c r="F232">
        <v>15.69</v>
      </c>
      <c r="G232">
        <v>3</v>
      </c>
      <c r="H232" cm="1">
        <f t="array" ref="H232">_xlfn.IFS(A232="Female", 0, A232="Male", 1)</f>
        <v>1</v>
      </c>
      <c r="I232" cm="1">
        <f t="array" ref="I232">_xlfn.IFS(C232="Sun",0,C232="Mon",1,C232="Tue",3,C232="Wed",4,C232="Thur",5,C232="Fri",6,C232="Sat",7)</f>
        <v>7</v>
      </c>
      <c r="J232" cm="1">
        <f t="array" ref="J232">_xlfn.IFS(D232="Dinner", 1, D232="Lunch", 0)</f>
        <v>1</v>
      </c>
      <c r="K232" cm="1">
        <f t="array" ref="K232">_xlfn.IFS(B232="Yes", 1,B232="No", 0)</f>
        <v>1</v>
      </c>
    </row>
    <row r="233" spans="1:11" x14ac:dyDescent="0.25">
      <c r="A233" t="s">
        <v>5</v>
      </c>
      <c r="B233" t="s">
        <v>2</v>
      </c>
      <c r="C233" t="s">
        <v>4</v>
      </c>
      <c r="D233" t="s">
        <v>0</v>
      </c>
      <c r="E233">
        <v>2</v>
      </c>
      <c r="F233">
        <v>11.61</v>
      </c>
      <c r="G233">
        <v>3.39</v>
      </c>
      <c r="H233" cm="1">
        <f t="array" ref="H233">_xlfn.IFS(A233="Female", 0, A233="Male", 1)</f>
        <v>1</v>
      </c>
      <c r="I233" cm="1">
        <f t="array" ref="I233">_xlfn.IFS(C233="Sun",0,C233="Mon",1,C233="Tue",3,C233="Wed",4,C233="Thur",5,C233="Fri",6,C233="Sat",7)</f>
        <v>7</v>
      </c>
      <c r="J233" cm="1">
        <f t="array" ref="J233">_xlfn.IFS(D233="Dinner", 1, D233="Lunch", 0)</f>
        <v>1</v>
      </c>
      <c r="K233" cm="1">
        <f t="array" ref="K233">_xlfn.IFS(B233="Yes", 1,B233="No", 0)</f>
        <v>0</v>
      </c>
    </row>
    <row r="234" spans="1:11" x14ac:dyDescent="0.25">
      <c r="A234" t="s">
        <v>5</v>
      </c>
      <c r="B234" t="s">
        <v>2</v>
      </c>
      <c r="C234" t="s">
        <v>4</v>
      </c>
      <c r="D234" t="s">
        <v>0</v>
      </c>
      <c r="E234">
        <v>2</v>
      </c>
      <c r="F234">
        <v>10.77</v>
      </c>
      <c r="G234">
        <v>1.47</v>
      </c>
      <c r="H234" cm="1">
        <f t="array" ref="H234">_xlfn.IFS(A234="Female", 0, A234="Male", 1)</f>
        <v>1</v>
      </c>
      <c r="I234" cm="1">
        <f t="array" ref="I234">_xlfn.IFS(C234="Sun",0,C234="Mon",1,C234="Tue",3,C234="Wed",4,C234="Thur",5,C234="Fri",6,C234="Sat",7)</f>
        <v>7</v>
      </c>
      <c r="J234" cm="1">
        <f t="array" ref="J234">_xlfn.IFS(D234="Dinner", 1, D234="Lunch", 0)</f>
        <v>1</v>
      </c>
      <c r="K234" cm="1">
        <f t="array" ref="K234">_xlfn.IFS(B234="Yes", 1,B234="No", 0)</f>
        <v>0</v>
      </c>
    </row>
    <row r="235" spans="1:11" x14ac:dyDescent="0.25">
      <c r="A235" t="s">
        <v>5</v>
      </c>
      <c r="B235" t="s">
        <v>6</v>
      </c>
      <c r="C235" t="s">
        <v>4</v>
      </c>
      <c r="D235" t="s">
        <v>0</v>
      </c>
      <c r="E235">
        <v>2</v>
      </c>
      <c r="F235">
        <v>15.53</v>
      </c>
      <c r="G235">
        <v>3</v>
      </c>
      <c r="H235" cm="1">
        <f t="array" ref="H235">_xlfn.IFS(A235="Female", 0, A235="Male", 1)</f>
        <v>1</v>
      </c>
      <c r="I235" cm="1">
        <f t="array" ref="I235">_xlfn.IFS(C235="Sun",0,C235="Mon",1,C235="Tue",3,C235="Wed",4,C235="Thur",5,C235="Fri",6,C235="Sat",7)</f>
        <v>7</v>
      </c>
      <c r="J235" cm="1">
        <f t="array" ref="J235">_xlfn.IFS(D235="Dinner", 1, D235="Lunch", 0)</f>
        <v>1</v>
      </c>
      <c r="K235" cm="1">
        <f t="array" ref="K235">_xlfn.IFS(B235="Yes", 1,B235="No", 0)</f>
        <v>1</v>
      </c>
    </row>
    <row r="236" spans="1:11" x14ac:dyDescent="0.25">
      <c r="A236" t="s">
        <v>5</v>
      </c>
      <c r="B236" t="s">
        <v>2</v>
      </c>
      <c r="C236" t="s">
        <v>4</v>
      </c>
      <c r="D236" t="s">
        <v>0</v>
      </c>
      <c r="E236">
        <v>2</v>
      </c>
      <c r="F236">
        <v>10.07</v>
      </c>
      <c r="G236">
        <v>1.25</v>
      </c>
      <c r="H236" cm="1">
        <f t="array" ref="H236">_xlfn.IFS(A236="Female", 0, A236="Male", 1)</f>
        <v>1</v>
      </c>
      <c r="I236" cm="1">
        <f t="array" ref="I236">_xlfn.IFS(C236="Sun",0,C236="Mon",1,C236="Tue",3,C236="Wed",4,C236="Thur",5,C236="Fri",6,C236="Sat",7)</f>
        <v>7</v>
      </c>
      <c r="J236" cm="1">
        <f t="array" ref="J236">_xlfn.IFS(D236="Dinner", 1, D236="Lunch", 0)</f>
        <v>1</v>
      </c>
      <c r="K236" cm="1">
        <f t="array" ref="K236">_xlfn.IFS(B236="Yes", 1,B236="No", 0)</f>
        <v>0</v>
      </c>
    </row>
    <row r="237" spans="1:11" x14ac:dyDescent="0.25">
      <c r="A237" t="s">
        <v>5</v>
      </c>
      <c r="B237" t="s">
        <v>6</v>
      </c>
      <c r="C237" t="s">
        <v>4</v>
      </c>
      <c r="D237" t="s">
        <v>0</v>
      </c>
      <c r="E237">
        <v>2</v>
      </c>
      <c r="F237">
        <v>12.6</v>
      </c>
      <c r="G237">
        <v>1</v>
      </c>
      <c r="H237" cm="1">
        <f t="array" ref="H237">_xlfn.IFS(A237="Female", 0, A237="Male", 1)</f>
        <v>1</v>
      </c>
      <c r="I237" cm="1">
        <f t="array" ref="I237">_xlfn.IFS(C237="Sun",0,C237="Mon",1,C237="Tue",3,C237="Wed",4,C237="Thur",5,C237="Fri",6,C237="Sat",7)</f>
        <v>7</v>
      </c>
      <c r="J237" cm="1">
        <f t="array" ref="J237">_xlfn.IFS(D237="Dinner", 1, D237="Lunch", 0)</f>
        <v>1</v>
      </c>
      <c r="K237" cm="1">
        <f t="array" ref="K237">_xlfn.IFS(B237="Yes", 1,B237="No", 0)</f>
        <v>1</v>
      </c>
    </row>
    <row r="238" spans="1:11" x14ac:dyDescent="0.25">
      <c r="A238" t="s">
        <v>5</v>
      </c>
      <c r="B238" t="s">
        <v>6</v>
      </c>
      <c r="C238" t="s">
        <v>4</v>
      </c>
      <c r="D238" t="s">
        <v>0</v>
      </c>
      <c r="E238">
        <v>2</v>
      </c>
      <c r="F238">
        <v>32.83</v>
      </c>
      <c r="G238">
        <v>1.17</v>
      </c>
      <c r="H238" cm="1">
        <f t="array" ref="H238">_xlfn.IFS(A238="Female", 0, A238="Male", 1)</f>
        <v>1</v>
      </c>
      <c r="I238" cm="1">
        <f t="array" ref="I238">_xlfn.IFS(C238="Sun",0,C238="Mon",1,C238="Tue",3,C238="Wed",4,C238="Thur",5,C238="Fri",6,C238="Sat",7)</f>
        <v>7</v>
      </c>
      <c r="J238" cm="1">
        <f t="array" ref="J238">_xlfn.IFS(D238="Dinner", 1, D238="Lunch", 0)</f>
        <v>1</v>
      </c>
      <c r="K238" cm="1">
        <f t="array" ref="K238">_xlfn.IFS(B238="Yes", 1,B238="No", 0)</f>
        <v>1</v>
      </c>
    </row>
    <row r="239" spans="1:11" x14ac:dyDescent="0.25">
      <c r="A239" t="s">
        <v>3</v>
      </c>
      <c r="B239" t="s">
        <v>2</v>
      </c>
      <c r="C239" t="s">
        <v>4</v>
      </c>
      <c r="D239" t="s">
        <v>0</v>
      </c>
      <c r="E239">
        <v>3</v>
      </c>
      <c r="F239">
        <v>35.83</v>
      </c>
      <c r="G239">
        <v>4.67</v>
      </c>
      <c r="H239" cm="1">
        <f t="array" ref="H239">_xlfn.IFS(A239="Female", 0, A239="Male", 1)</f>
        <v>0</v>
      </c>
      <c r="I239" cm="1">
        <f t="array" ref="I239">_xlfn.IFS(C239="Sun",0,C239="Mon",1,C239="Tue",3,C239="Wed",4,C239="Thur",5,C239="Fri",6,C239="Sat",7)</f>
        <v>7</v>
      </c>
      <c r="J239" cm="1">
        <f t="array" ref="J239">_xlfn.IFS(D239="Dinner", 1, D239="Lunch", 0)</f>
        <v>1</v>
      </c>
      <c r="K239" cm="1">
        <f t="array" ref="K239">_xlfn.IFS(B239="Yes", 1,B239="No", 0)</f>
        <v>0</v>
      </c>
    </row>
    <row r="240" spans="1:11" x14ac:dyDescent="0.25">
      <c r="A240" t="s">
        <v>5</v>
      </c>
      <c r="B240" t="s">
        <v>2</v>
      </c>
      <c r="C240" t="s">
        <v>4</v>
      </c>
      <c r="D240" t="s">
        <v>0</v>
      </c>
      <c r="E240">
        <v>3</v>
      </c>
      <c r="F240">
        <v>29.03</v>
      </c>
      <c r="G240">
        <v>5.92</v>
      </c>
      <c r="H240" cm="1">
        <f t="array" ref="H240">_xlfn.IFS(A240="Female", 0, A240="Male", 1)</f>
        <v>1</v>
      </c>
      <c r="I240" cm="1">
        <f t="array" ref="I240">_xlfn.IFS(C240="Sun",0,C240="Mon",1,C240="Tue",3,C240="Wed",4,C240="Thur",5,C240="Fri",6,C240="Sat",7)</f>
        <v>7</v>
      </c>
      <c r="J240" cm="1">
        <f t="array" ref="J240">_xlfn.IFS(D240="Dinner", 1, D240="Lunch", 0)</f>
        <v>1</v>
      </c>
      <c r="K240" cm="1">
        <f t="array" ref="K240">_xlfn.IFS(B240="Yes", 1,B240="No", 0)</f>
        <v>0</v>
      </c>
    </row>
    <row r="241" spans="1:11" x14ac:dyDescent="0.25">
      <c r="A241" t="s">
        <v>3</v>
      </c>
      <c r="B241" t="s">
        <v>6</v>
      </c>
      <c r="C241" t="s">
        <v>4</v>
      </c>
      <c r="D241" t="s">
        <v>0</v>
      </c>
      <c r="E241">
        <v>2</v>
      </c>
      <c r="F241">
        <v>27.18</v>
      </c>
      <c r="G241">
        <v>2</v>
      </c>
      <c r="H241" cm="1">
        <f t="array" ref="H241">_xlfn.IFS(A241="Female", 0, A241="Male", 1)</f>
        <v>0</v>
      </c>
      <c r="I241" cm="1">
        <f t="array" ref="I241">_xlfn.IFS(C241="Sun",0,C241="Mon",1,C241="Tue",3,C241="Wed",4,C241="Thur",5,C241="Fri",6,C241="Sat",7)</f>
        <v>7</v>
      </c>
      <c r="J241" cm="1">
        <f t="array" ref="J241">_xlfn.IFS(D241="Dinner", 1, D241="Lunch", 0)</f>
        <v>1</v>
      </c>
      <c r="K241" cm="1">
        <f t="array" ref="K241">_xlfn.IFS(B241="Yes", 1,B241="No", 0)</f>
        <v>1</v>
      </c>
    </row>
    <row r="242" spans="1:11" x14ac:dyDescent="0.25">
      <c r="A242" t="s">
        <v>5</v>
      </c>
      <c r="B242" t="s">
        <v>6</v>
      </c>
      <c r="C242" t="s">
        <v>4</v>
      </c>
      <c r="D242" t="s">
        <v>0</v>
      </c>
      <c r="E242">
        <v>2</v>
      </c>
      <c r="F242">
        <v>22.67</v>
      </c>
      <c r="G242">
        <v>2</v>
      </c>
      <c r="H242" cm="1">
        <f t="array" ref="H242">_xlfn.IFS(A242="Female", 0, A242="Male", 1)</f>
        <v>1</v>
      </c>
      <c r="I242" cm="1">
        <f t="array" ref="I242">_xlfn.IFS(C242="Sun",0,C242="Mon",1,C242="Tue",3,C242="Wed",4,C242="Thur",5,C242="Fri",6,C242="Sat",7)</f>
        <v>7</v>
      </c>
      <c r="J242" cm="1">
        <f t="array" ref="J242">_xlfn.IFS(D242="Dinner", 1, D242="Lunch", 0)</f>
        <v>1</v>
      </c>
      <c r="K242" cm="1">
        <f t="array" ref="K242">_xlfn.IFS(B242="Yes", 1,B242="No", 0)</f>
        <v>1</v>
      </c>
    </row>
    <row r="243" spans="1:11" x14ac:dyDescent="0.25">
      <c r="A243" t="s">
        <v>5</v>
      </c>
      <c r="B243" t="s">
        <v>2</v>
      </c>
      <c r="C243" t="s">
        <v>4</v>
      </c>
      <c r="D243" t="s">
        <v>0</v>
      </c>
      <c r="E243">
        <v>2</v>
      </c>
      <c r="F243">
        <v>17.82</v>
      </c>
      <c r="G243">
        <v>1.75</v>
      </c>
      <c r="H243" cm="1">
        <f t="array" ref="H243">_xlfn.IFS(A243="Female", 0, A243="Male", 1)</f>
        <v>1</v>
      </c>
      <c r="I243" cm="1">
        <f t="array" ref="I243">_xlfn.IFS(C243="Sun",0,C243="Mon",1,C243="Tue",3,C243="Wed",4,C243="Thur",5,C243="Fri",6,C243="Sat",7)</f>
        <v>7</v>
      </c>
      <c r="J243" cm="1">
        <f t="array" ref="J243">_xlfn.IFS(D243="Dinner", 1, D243="Lunch", 0)</f>
        <v>1</v>
      </c>
      <c r="K243" cm="1">
        <f t="array" ref="K243">_xlfn.IFS(B243="Yes", 1,B243="No", 0)</f>
        <v>0</v>
      </c>
    </row>
    <row r="244" spans="1:11" x14ac:dyDescent="0.25">
      <c r="A244" t="s">
        <v>3</v>
      </c>
      <c r="B244" t="s">
        <v>2</v>
      </c>
      <c r="C244" t="s">
        <v>1</v>
      </c>
      <c r="D244" t="s">
        <v>0</v>
      </c>
      <c r="E244">
        <v>2</v>
      </c>
      <c r="F244">
        <v>18.78</v>
      </c>
      <c r="G244">
        <v>3</v>
      </c>
      <c r="H244" cm="1">
        <f t="array" ref="H244">_xlfn.IFS(A244="Female", 0, A244="Male", 1)</f>
        <v>0</v>
      </c>
      <c r="I244" cm="1">
        <f t="array" ref="I244">_xlfn.IFS(C244="Sun",0,C244="Mon",1,C244="Tue",3,C244="Wed",4,C244="Thur",5,C244="Fri",6,C244="Sat",7)</f>
        <v>5</v>
      </c>
      <c r="J244" cm="1">
        <f t="array" ref="J244">_xlfn.IFS(D244="Dinner", 1, D244="Lunch", 0)</f>
        <v>1</v>
      </c>
      <c r="K244" cm="1">
        <f t="array" ref="K244">_xlfn.IFS(B244="Yes", 1,B244="No", 0)</f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9D9D85-254D-4B92-9E6B-67D70D8E6526}">
  <sheetPr>
    <pageSetUpPr fitToPage="1"/>
  </sheetPr>
  <dimension ref="B4:L300"/>
  <sheetViews>
    <sheetView tabSelected="1" workbookViewId="0">
      <selection activeCell="I63" sqref="I63"/>
    </sheetView>
  </sheetViews>
  <sheetFormatPr defaultRowHeight="15" x14ac:dyDescent="0.25"/>
  <cols>
    <col min="3" max="3" width="9.28515625" customWidth="1"/>
    <col min="4" max="4" width="21.140625" customWidth="1"/>
    <col min="5" max="5" width="20.28515625" customWidth="1"/>
    <col min="6" max="6" width="17.28515625" customWidth="1"/>
    <col min="7" max="7" width="15.5703125" customWidth="1"/>
    <col min="8" max="8" width="14.5703125" customWidth="1"/>
    <col min="9" max="9" width="19.28515625" customWidth="1"/>
    <col min="10" max="10" width="18.5703125" customWidth="1"/>
    <col min="11" max="11" width="15.28515625" customWidth="1"/>
    <col min="12" max="12" width="14" customWidth="1"/>
  </cols>
  <sheetData>
    <row r="4" spans="2:10" x14ac:dyDescent="0.25">
      <c r="B4" s="5"/>
      <c r="C4" s="5" t="s">
        <v>26</v>
      </c>
      <c r="D4" s="5"/>
      <c r="E4" s="6" t="s">
        <v>15</v>
      </c>
      <c r="F4" s="4"/>
      <c r="G4" s="4"/>
      <c r="H4" s="4"/>
    </row>
    <row r="5" spans="2:10" x14ac:dyDescent="0.25">
      <c r="B5" s="9" t="s">
        <v>27</v>
      </c>
      <c r="C5" s="10"/>
      <c r="D5" s="10"/>
      <c r="E5" s="7" t="s">
        <v>17</v>
      </c>
      <c r="F5" s="7" t="s">
        <v>13</v>
      </c>
      <c r="G5" s="7" t="s">
        <v>12</v>
      </c>
      <c r="H5" s="7" t="s">
        <v>11</v>
      </c>
      <c r="I5" s="7" t="s">
        <v>10</v>
      </c>
      <c r="J5" s="7" t="s">
        <v>21</v>
      </c>
    </row>
    <row r="9" spans="2:10" x14ac:dyDescent="0.25">
      <c r="B9" s="11" t="s">
        <v>28</v>
      </c>
      <c r="C9" s="11"/>
      <c r="D9" s="11"/>
      <c r="E9" s="11"/>
      <c r="F9" s="11"/>
      <c r="G9" s="11"/>
      <c r="H9" s="11"/>
      <c r="I9" s="11"/>
    </row>
    <row r="12" spans="2:10" ht="18.75" x14ac:dyDescent="0.3">
      <c r="E12" s="8" t="s">
        <v>33</v>
      </c>
      <c r="F12" s="8"/>
      <c r="G12" s="8"/>
      <c r="H12" s="2"/>
    </row>
    <row r="13" spans="2:10" ht="15.75" thickBot="1" x14ac:dyDescent="0.3"/>
    <row r="14" spans="2:10" x14ac:dyDescent="0.25">
      <c r="C14" s="14"/>
      <c r="D14" s="14" t="s">
        <v>10</v>
      </c>
      <c r="E14" s="14" t="s">
        <v>16</v>
      </c>
      <c r="F14" s="14" t="s">
        <v>15</v>
      </c>
      <c r="G14" s="14" t="s">
        <v>29</v>
      </c>
      <c r="H14" s="14" t="s">
        <v>30</v>
      </c>
      <c r="I14" s="14" t="s">
        <v>31</v>
      </c>
      <c r="J14" s="14" t="s">
        <v>32</v>
      </c>
    </row>
    <row r="15" spans="2:10" x14ac:dyDescent="0.25">
      <c r="C15" s="12" t="s">
        <v>10</v>
      </c>
      <c r="D15" s="12">
        <v>1</v>
      </c>
      <c r="E15" s="12"/>
      <c r="F15" s="12"/>
      <c r="G15" s="12"/>
      <c r="H15" s="12"/>
      <c r="I15" s="12"/>
      <c r="J15" s="12"/>
    </row>
    <row r="16" spans="2:10" x14ac:dyDescent="0.25">
      <c r="C16" s="12" t="s">
        <v>16</v>
      </c>
      <c r="D16" s="12">
        <v>0.59758893106572075</v>
      </c>
      <c r="E16" s="12">
        <v>1</v>
      </c>
      <c r="F16" s="12"/>
      <c r="G16" s="12"/>
      <c r="H16" s="12"/>
      <c r="I16" s="12"/>
      <c r="J16" s="12"/>
    </row>
    <row r="17" spans="3:11" x14ac:dyDescent="0.25">
      <c r="C17" s="12" t="s">
        <v>15</v>
      </c>
      <c r="D17" s="15">
        <v>0.48840039467488378</v>
      </c>
      <c r="E17" s="15">
        <v>0.6749978565456074</v>
      </c>
      <c r="F17" s="12">
        <v>1</v>
      </c>
      <c r="G17" s="12"/>
      <c r="H17" s="12"/>
      <c r="I17" s="12"/>
      <c r="J17" s="12"/>
    </row>
    <row r="18" spans="3:11" x14ac:dyDescent="0.25">
      <c r="C18" s="12" t="s">
        <v>29</v>
      </c>
      <c r="D18" s="12">
        <v>3.8689836657862957E-2</v>
      </c>
      <c r="E18" s="12">
        <v>2.0415078559939476E-2</v>
      </c>
      <c r="F18" s="15">
        <v>9.2663995276004107E-2</v>
      </c>
      <c r="G18" s="12">
        <v>1</v>
      </c>
      <c r="H18" s="12"/>
      <c r="I18" s="12"/>
      <c r="J18" s="12"/>
    </row>
    <row r="19" spans="3:11" x14ac:dyDescent="0.25">
      <c r="C19" s="12" t="s">
        <v>30</v>
      </c>
      <c r="D19" s="12">
        <v>-0.1773012327926636</v>
      </c>
      <c r="E19" s="12">
        <v>-8.5792414045854026E-2</v>
      </c>
      <c r="F19" s="15">
        <v>-0.10349330830033733</v>
      </c>
      <c r="G19" s="12">
        <v>9.2002073816336488E-2</v>
      </c>
      <c r="H19" s="12">
        <v>1</v>
      </c>
      <c r="I19" s="12"/>
      <c r="J19" s="12"/>
    </row>
    <row r="20" spans="3:11" x14ac:dyDescent="0.25">
      <c r="C20" s="12" t="s">
        <v>31</v>
      </c>
      <c r="D20" s="12">
        <v>0.10004530325852386</v>
      </c>
      <c r="E20" s="12">
        <v>0.17923185392494193</v>
      </c>
      <c r="F20" s="15">
        <v>0.117596390271059</v>
      </c>
      <c r="G20" s="12">
        <v>-3.9661888058785767E-2</v>
      </c>
      <c r="H20" s="12">
        <v>-0.18244138059547305</v>
      </c>
      <c r="I20" s="12">
        <v>1</v>
      </c>
      <c r="J20" s="12"/>
    </row>
    <row r="21" spans="3:11" ht="15.75" thickBot="1" x14ac:dyDescent="0.3">
      <c r="C21" s="13" t="s">
        <v>32</v>
      </c>
      <c r="D21" s="13">
        <v>-0.13056441135746866</v>
      </c>
      <c r="E21" s="13">
        <v>9.0136101893482673E-2</v>
      </c>
      <c r="F21" s="16">
        <v>9.7627499908010239E-3</v>
      </c>
      <c r="G21" s="13">
        <v>5.0176198762226891E-2</v>
      </c>
      <c r="H21" s="13">
        <v>0.21469805590981322</v>
      </c>
      <c r="I21" s="13">
        <v>6.3911230776324296E-2</v>
      </c>
      <c r="J21" s="13">
        <v>1</v>
      </c>
    </row>
    <row r="23" spans="3:11" x14ac:dyDescent="0.25">
      <c r="C23" s="2"/>
      <c r="D23" s="17" t="s">
        <v>34</v>
      </c>
      <c r="E23" s="2"/>
      <c r="F23" s="2"/>
      <c r="G23" s="2"/>
      <c r="H23" s="2"/>
      <c r="I23" s="2"/>
      <c r="J23" s="2"/>
    </row>
    <row r="24" spans="3:11" ht="15.75" x14ac:dyDescent="0.25">
      <c r="D24" s="20" t="s">
        <v>60</v>
      </c>
      <c r="E24" s="20"/>
      <c r="F24" s="20"/>
      <c r="G24" s="20"/>
      <c r="H24" s="20"/>
      <c r="I24" s="20"/>
    </row>
    <row r="28" spans="3:11" ht="21" x14ac:dyDescent="0.35">
      <c r="C28" s="33" t="s">
        <v>35</v>
      </c>
      <c r="D28" s="33"/>
      <c r="E28" s="33"/>
      <c r="F28" s="33"/>
      <c r="G28" s="33"/>
      <c r="H28" s="33"/>
      <c r="I28" s="33"/>
      <c r="J28" s="33"/>
      <c r="K28" s="33"/>
    </row>
    <row r="30" spans="3:11" x14ac:dyDescent="0.25">
      <c r="D30" s="18" t="s">
        <v>36</v>
      </c>
    </row>
    <row r="32" spans="3:11" x14ac:dyDescent="0.25">
      <c r="D32" s="32" t="s">
        <v>37</v>
      </c>
      <c r="E32" s="23"/>
    </row>
    <row r="33" spans="4:12" x14ac:dyDescent="0.25">
      <c r="D33" s="30" t="s">
        <v>38</v>
      </c>
      <c r="E33" s="24">
        <v>0.68890761669369061</v>
      </c>
    </row>
    <row r="34" spans="4:12" x14ac:dyDescent="0.25">
      <c r="D34" s="30" t="s">
        <v>39</v>
      </c>
      <c r="E34" s="24">
        <v>0.47459370433858089</v>
      </c>
    </row>
    <row r="35" spans="4:12" x14ac:dyDescent="0.25">
      <c r="D35" s="30" t="s">
        <v>40</v>
      </c>
      <c r="E35" s="24">
        <v>0.46123591716074819</v>
      </c>
    </row>
    <row r="36" spans="4:12" x14ac:dyDescent="0.25">
      <c r="D36" s="30" t="s">
        <v>41</v>
      </c>
      <c r="E36" s="24">
        <v>1.0165991211490266</v>
      </c>
    </row>
    <row r="37" spans="4:12" x14ac:dyDescent="0.25">
      <c r="D37" s="30" t="s">
        <v>42</v>
      </c>
      <c r="E37" s="24">
        <v>243</v>
      </c>
    </row>
    <row r="39" spans="4:12" x14ac:dyDescent="0.25">
      <c r="D39" s="31" t="s">
        <v>43</v>
      </c>
      <c r="E39" s="1"/>
      <c r="F39" s="1"/>
      <c r="G39" s="1"/>
      <c r="H39" s="1"/>
      <c r="I39" s="1"/>
    </row>
    <row r="40" spans="4:12" x14ac:dyDescent="0.25">
      <c r="D40" s="29"/>
      <c r="E40" s="29" t="s">
        <v>48</v>
      </c>
      <c r="F40" s="29" t="s">
        <v>49</v>
      </c>
      <c r="G40" s="29" t="s">
        <v>50</v>
      </c>
      <c r="H40" s="29" t="s">
        <v>51</v>
      </c>
      <c r="I40" s="29" t="s">
        <v>52</v>
      </c>
    </row>
    <row r="41" spans="4:12" x14ac:dyDescent="0.25">
      <c r="D41" s="30" t="s">
        <v>44</v>
      </c>
      <c r="E41" s="24">
        <v>6</v>
      </c>
      <c r="F41" s="24">
        <v>220.31200518131038</v>
      </c>
      <c r="G41" s="24">
        <v>36.718667530218397</v>
      </c>
      <c r="H41" s="24">
        <v>35.529365606765417</v>
      </c>
      <c r="I41" s="24">
        <v>1.7094790023043179E-30</v>
      </c>
    </row>
    <row r="42" spans="4:12" x14ac:dyDescent="0.25">
      <c r="D42" s="30" t="s">
        <v>45</v>
      </c>
      <c r="E42" s="24">
        <v>236</v>
      </c>
      <c r="F42" s="24">
        <v>243.89981045654969</v>
      </c>
      <c r="G42" s="24">
        <v>1.0334737731209733</v>
      </c>
      <c r="H42" s="24"/>
      <c r="I42" s="24"/>
    </row>
    <row r="43" spans="4:12" x14ac:dyDescent="0.25">
      <c r="D43" s="30" t="s">
        <v>46</v>
      </c>
      <c r="E43" s="24">
        <v>242</v>
      </c>
      <c r="F43" s="24">
        <v>464.21181563786007</v>
      </c>
      <c r="G43" s="24"/>
      <c r="H43" s="24"/>
      <c r="I43" s="24"/>
    </row>
    <row r="45" spans="4:12" x14ac:dyDescent="0.25">
      <c r="D45" s="25"/>
      <c r="E45" s="29" t="s">
        <v>53</v>
      </c>
      <c r="F45" s="29" t="s">
        <v>41</v>
      </c>
      <c r="G45" s="29" t="s">
        <v>54</v>
      </c>
      <c r="H45" s="29" t="s">
        <v>55</v>
      </c>
      <c r="I45" s="29" t="s">
        <v>56</v>
      </c>
      <c r="J45" s="29" t="s">
        <v>57</v>
      </c>
      <c r="K45" s="29" t="s">
        <v>58</v>
      </c>
      <c r="L45" s="29" t="s">
        <v>59</v>
      </c>
    </row>
    <row r="46" spans="4:12" x14ac:dyDescent="0.25">
      <c r="D46" s="30" t="s">
        <v>47</v>
      </c>
      <c r="E46" s="24">
        <v>-0.91030297685519912</v>
      </c>
      <c r="F46" s="24">
        <v>1.036004448708618</v>
      </c>
      <c r="G46" s="24">
        <v>-0.87866705397828548</v>
      </c>
      <c r="H46" s="24">
        <v>0.38047554751084178</v>
      </c>
      <c r="I46" s="24">
        <v>-2.9513010009223866</v>
      </c>
      <c r="J46" s="24">
        <v>1.1306950472119883</v>
      </c>
      <c r="K46" s="24">
        <v>-2.9513010009223866</v>
      </c>
      <c r="L46" s="24">
        <v>1.1306950472119883</v>
      </c>
    </row>
    <row r="47" spans="4:12" x14ac:dyDescent="0.25">
      <c r="D47" s="30" t="s">
        <v>10</v>
      </c>
      <c r="E47" s="24">
        <v>0.16690832926644003</v>
      </c>
      <c r="F47" s="24">
        <v>8.8663905051642983E-2</v>
      </c>
      <c r="G47" s="24">
        <v>1.8824833980549691</v>
      </c>
      <c r="H47" s="27">
        <v>6.1000708058862443E-2</v>
      </c>
      <c r="I47" s="24">
        <v>-7.7654911423957473E-3</v>
      </c>
      <c r="J47" s="24">
        <v>0.34158214967527578</v>
      </c>
      <c r="K47" s="24">
        <v>-7.7654911423957473E-3</v>
      </c>
      <c r="L47" s="24">
        <v>0.34158214967527578</v>
      </c>
    </row>
    <row r="48" spans="4:12" x14ac:dyDescent="0.25">
      <c r="D48" s="30" t="s">
        <v>16</v>
      </c>
      <c r="E48" s="24">
        <v>9.4028384738291476E-2</v>
      </c>
      <c r="F48" s="24">
        <v>9.4486854318102855E-3</v>
      </c>
      <c r="G48" s="24">
        <v>9.9514779507562103</v>
      </c>
      <c r="H48" s="27">
        <v>1.0444345319547358E-19</v>
      </c>
      <c r="I48" s="24">
        <v>7.5413842763693104E-2</v>
      </c>
      <c r="J48" s="24">
        <v>0.11264292671288985</v>
      </c>
      <c r="K48" s="24">
        <v>7.5413842763693104E-2</v>
      </c>
      <c r="L48" s="24">
        <v>0.11264292671288985</v>
      </c>
    </row>
    <row r="49" spans="3:12" x14ac:dyDescent="0.25">
      <c r="D49" s="30" t="s">
        <v>29</v>
      </c>
      <c r="E49" s="24">
        <v>1.7303892071780951</v>
      </c>
      <c r="F49" s="24">
        <v>1.0259211921872773</v>
      </c>
      <c r="G49" s="24">
        <v>1.6866687425462796</v>
      </c>
      <c r="H49" s="27">
        <v>9.2988440496220973E-2</v>
      </c>
      <c r="I49" s="24">
        <v>-0.2907441274450735</v>
      </c>
      <c r="J49" s="24">
        <v>3.7515225418012639</v>
      </c>
      <c r="K49" s="24">
        <v>-0.2907441274450735</v>
      </c>
      <c r="L49" s="24">
        <v>3.7515225418012639</v>
      </c>
    </row>
    <row r="50" spans="3:12" x14ac:dyDescent="0.25">
      <c r="D50" s="30" t="s">
        <v>30</v>
      </c>
      <c r="E50" s="24">
        <v>-1.5718832606045955E-2</v>
      </c>
      <c r="F50" s="24">
        <v>2.3360712796022441E-2</v>
      </c>
      <c r="G50" s="24">
        <v>-0.67287469964197122</v>
      </c>
      <c r="H50" s="28">
        <v>0.50168533496466128</v>
      </c>
      <c r="I50" s="24">
        <v>-6.1740998550328399E-2</v>
      </c>
      <c r="J50" s="24">
        <v>3.0303333338236486E-2</v>
      </c>
      <c r="K50" s="24">
        <v>-6.1740998550328399E-2</v>
      </c>
      <c r="L50" s="24">
        <v>3.0303333338236486E-2</v>
      </c>
    </row>
    <row r="51" spans="3:12" x14ac:dyDescent="0.25">
      <c r="D51" s="30" t="s">
        <v>31</v>
      </c>
      <c r="E51" s="24">
        <v>-1.1055938381250869E-2</v>
      </c>
      <c r="F51" s="24">
        <v>0.15125680319601581</v>
      </c>
      <c r="G51" s="24">
        <v>-7.3093825518203787E-2</v>
      </c>
      <c r="H51" s="28">
        <v>0.94179336643678646</v>
      </c>
      <c r="I51" s="24">
        <v>-0.30904195266391299</v>
      </c>
      <c r="J51" s="24">
        <v>0.28693007590141129</v>
      </c>
      <c r="K51" s="24">
        <v>-0.30904195266391299</v>
      </c>
      <c r="L51" s="24">
        <v>0.28693007590141129</v>
      </c>
    </row>
    <row r="52" spans="3:12" x14ac:dyDescent="0.25">
      <c r="D52" s="30" t="s">
        <v>32</v>
      </c>
      <c r="E52" s="24">
        <v>-7.5092515924772674E-2</v>
      </c>
      <c r="F52" s="24">
        <v>0.14211578820174756</v>
      </c>
      <c r="G52" s="24">
        <v>-0.52838968052002322</v>
      </c>
      <c r="H52" s="28">
        <v>0.59772542155116937</v>
      </c>
      <c r="I52" s="24">
        <v>-0.35507011956351742</v>
      </c>
      <c r="J52" s="24">
        <v>0.20488508771397207</v>
      </c>
      <c r="K52" s="24">
        <v>-0.35507011956351742</v>
      </c>
      <c r="L52" s="24">
        <v>0.20488508771397207</v>
      </c>
    </row>
    <row r="53" spans="3:12" x14ac:dyDescent="0.25">
      <c r="E53" s="26" t="s">
        <v>62</v>
      </c>
      <c r="F53" s="26"/>
      <c r="G53" s="26"/>
      <c r="H53" s="26"/>
      <c r="I53" s="26"/>
    </row>
    <row r="56" spans="3:12" ht="21" x14ac:dyDescent="0.35">
      <c r="D56" s="19" t="s">
        <v>63</v>
      </c>
    </row>
    <row r="57" spans="3:12" x14ac:dyDescent="0.25">
      <c r="C57" s="21" t="s">
        <v>29</v>
      </c>
      <c r="D57" s="21" t="s">
        <v>16</v>
      </c>
      <c r="E57" s="21" t="s">
        <v>10</v>
      </c>
      <c r="F57" s="21" t="s">
        <v>15</v>
      </c>
      <c r="G57" s="21" t="s">
        <v>61</v>
      </c>
      <c r="I57" s="34" t="s">
        <v>64</v>
      </c>
      <c r="J57" s="35"/>
    </row>
    <row r="58" spans="3:12" ht="18.75" x14ac:dyDescent="0.3">
      <c r="C58" s="1">
        <v>0</v>
      </c>
      <c r="D58" s="1">
        <v>16.989999999999998</v>
      </c>
      <c r="E58" s="1">
        <v>2</v>
      </c>
      <c r="F58" s="1">
        <v>1.01</v>
      </c>
      <c r="G58" s="22">
        <f>$E$46+($D58*$E$48)+($E58*$E$50)+($C58*$E$49)</f>
        <v>0.65580161463628095</v>
      </c>
      <c r="I58" s="36" cm="1">
        <f t="array" ref="I58">SQRT(SUMSQ(G58:G300-F58:F300)/COUNTA(G58:G300))</f>
        <v>1.0848383460403603</v>
      </c>
      <c r="J58" s="37"/>
    </row>
    <row r="59" spans="3:12" x14ac:dyDescent="0.25">
      <c r="C59" s="1">
        <v>1</v>
      </c>
      <c r="D59" s="1">
        <v>10.34</v>
      </c>
      <c r="E59" s="1">
        <v>3</v>
      </c>
      <c r="F59" s="1">
        <v>1.66</v>
      </c>
      <c r="G59" s="22">
        <f t="shared" ref="G59:G122" si="0">$E$46+($D59*$E$48)+($E59*$E$50)+($C59*$E$49)</f>
        <v>1.7451832306986919</v>
      </c>
    </row>
    <row r="60" spans="3:12" x14ac:dyDescent="0.25">
      <c r="C60" s="1">
        <v>1</v>
      </c>
      <c r="D60" s="1">
        <v>21.01</v>
      </c>
      <c r="E60" s="1">
        <v>3</v>
      </c>
      <c r="F60" s="1">
        <v>3.5</v>
      </c>
      <c r="G60" s="22">
        <f t="shared" si="0"/>
        <v>2.7484660958562621</v>
      </c>
    </row>
    <row r="61" spans="3:12" x14ac:dyDescent="0.25">
      <c r="C61" s="1">
        <v>1</v>
      </c>
      <c r="D61" s="1">
        <v>23.68</v>
      </c>
      <c r="E61" s="1">
        <v>2</v>
      </c>
      <c r="F61" s="1">
        <v>3.31</v>
      </c>
      <c r="G61" s="22">
        <f t="shared" si="0"/>
        <v>3.0152407157135457</v>
      </c>
    </row>
    <row r="62" spans="3:12" x14ac:dyDescent="0.25">
      <c r="C62" s="1">
        <v>1</v>
      </c>
      <c r="D62" s="1">
        <v>24.59</v>
      </c>
      <c r="E62" s="1">
        <v>4</v>
      </c>
      <c r="F62" s="1">
        <v>3.61</v>
      </c>
      <c r="G62" s="22">
        <f t="shared" si="0"/>
        <v>3.0693688806132995</v>
      </c>
      <c r="J62" s="4"/>
    </row>
    <row r="63" spans="3:12" x14ac:dyDescent="0.25">
      <c r="C63" s="1">
        <v>1</v>
      </c>
      <c r="D63" s="1">
        <v>25.29</v>
      </c>
      <c r="E63" s="1">
        <v>4</v>
      </c>
      <c r="F63" s="1">
        <v>4.71</v>
      </c>
      <c r="G63" s="22">
        <f t="shared" si="0"/>
        <v>3.1351887499301037</v>
      </c>
    </row>
    <row r="64" spans="3:12" x14ac:dyDescent="0.25">
      <c r="C64" s="1">
        <v>1</v>
      </c>
      <c r="D64" s="1">
        <v>8.77</v>
      </c>
      <c r="E64" s="1">
        <v>2</v>
      </c>
      <c r="F64" s="1">
        <v>2</v>
      </c>
      <c r="G64" s="22">
        <f t="shared" si="0"/>
        <v>1.6132774992656203</v>
      </c>
    </row>
    <row r="65" spans="3:7" x14ac:dyDescent="0.25">
      <c r="C65" s="1">
        <v>1</v>
      </c>
      <c r="D65" s="1">
        <v>26.88</v>
      </c>
      <c r="E65" s="1">
        <v>4</v>
      </c>
      <c r="F65" s="1">
        <v>3.12</v>
      </c>
      <c r="G65" s="22">
        <f t="shared" si="0"/>
        <v>3.284693881663987</v>
      </c>
    </row>
    <row r="66" spans="3:7" x14ac:dyDescent="0.25">
      <c r="C66" s="1">
        <v>1</v>
      </c>
      <c r="D66" s="1">
        <v>15.04</v>
      </c>
      <c r="E66" s="1">
        <v>2</v>
      </c>
      <c r="F66" s="1">
        <v>1.96</v>
      </c>
      <c r="G66" s="22">
        <f t="shared" si="0"/>
        <v>2.2028354715747076</v>
      </c>
    </row>
    <row r="67" spans="3:7" x14ac:dyDescent="0.25">
      <c r="C67" s="1">
        <v>1</v>
      </c>
      <c r="D67" s="1">
        <v>14.78</v>
      </c>
      <c r="E67" s="1">
        <v>2</v>
      </c>
      <c r="F67" s="1">
        <v>3.23</v>
      </c>
      <c r="G67" s="22">
        <f t="shared" si="0"/>
        <v>2.178388091542752</v>
      </c>
    </row>
    <row r="68" spans="3:7" x14ac:dyDescent="0.25">
      <c r="C68" s="1">
        <v>1</v>
      </c>
      <c r="D68" s="1">
        <v>10.27</v>
      </c>
      <c r="E68" s="1">
        <v>2</v>
      </c>
      <c r="F68" s="1">
        <v>1.71</v>
      </c>
      <c r="G68" s="22">
        <f t="shared" si="0"/>
        <v>1.7543200763730573</v>
      </c>
    </row>
    <row r="69" spans="3:7" x14ac:dyDescent="0.25">
      <c r="C69" s="1">
        <v>1</v>
      </c>
      <c r="D69" s="1">
        <v>35.26</v>
      </c>
      <c r="E69" s="1">
        <v>4</v>
      </c>
      <c r="F69" s="1">
        <v>5</v>
      </c>
      <c r="G69" s="22">
        <f t="shared" si="0"/>
        <v>4.0726517457708695</v>
      </c>
    </row>
    <row r="70" spans="3:7" x14ac:dyDescent="0.25">
      <c r="C70" s="1">
        <v>1</v>
      </c>
      <c r="D70" s="1">
        <v>15.42</v>
      </c>
      <c r="E70" s="1">
        <v>2</v>
      </c>
      <c r="F70" s="1">
        <v>1.57</v>
      </c>
      <c r="G70" s="22">
        <f t="shared" si="0"/>
        <v>2.2385662577752585</v>
      </c>
    </row>
    <row r="71" spans="3:7" x14ac:dyDescent="0.25">
      <c r="C71" s="1">
        <v>1</v>
      </c>
      <c r="D71" s="1">
        <v>18.43</v>
      </c>
      <c r="E71" s="1">
        <v>4</v>
      </c>
      <c r="F71" s="1">
        <v>3</v>
      </c>
      <c r="G71" s="22">
        <f t="shared" si="0"/>
        <v>2.490154030625424</v>
      </c>
    </row>
    <row r="72" spans="3:7" x14ac:dyDescent="0.25">
      <c r="C72" s="1">
        <v>1</v>
      </c>
      <c r="D72" s="1">
        <v>14.83</v>
      </c>
      <c r="E72" s="1">
        <v>2</v>
      </c>
      <c r="F72" s="1">
        <v>3.02</v>
      </c>
      <c r="G72" s="22">
        <f t="shared" si="0"/>
        <v>2.1830895107796668</v>
      </c>
    </row>
    <row r="73" spans="3:7" x14ac:dyDescent="0.25">
      <c r="C73" s="1">
        <v>1</v>
      </c>
      <c r="D73" s="1">
        <v>21.58</v>
      </c>
      <c r="E73" s="1">
        <v>2</v>
      </c>
      <c r="F73" s="1">
        <v>3.92</v>
      </c>
      <c r="G73" s="22">
        <f t="shared" si="0"/>
        <v>2.8177811077631336</v>
      </c>
    </row>
    <row r="74" spans="3:7" x14ac:dyDescent="0.25">
      <c r="C74" s="1">
        <v>1</v>
      </c>
      <c r="D74" s="1">
        <v>10.33</v>
      </c>
      <c r="E74" s="1">
        <v>3</v>
      </c>
      <c r="F74" s="1">
        <v>1.67</v>
      </c>
      <c r="G74" s="22">
        <f t="shared" si="0"/>
        <v>1.744242946851309</v>
      </c>
    </row>
    <row r="75" spans="3:7" x14ac:dyDescent="0.25">
      <c r="C75" s="1">
        <v>1</v>
      </c>
      <c r="D75" s="1">
        <v>16.29</v>
      </c>
      <c r="E75" s="1">
        <v>3</v>
      </c>
      <c r="F75" s="1">
        <v>3.71</v>
      </c>
      <c r="G75" s="22">
        <f t="shared" si="0"/>
        <v>2.304652119891526</v>
      </c>
    </row>
    <row r="76" spans="3:7" x14ac:dyDescent="0.25">
      <c r="C76" s="1">
        <v>1</v>
      </c>
      <c r="D76" s="1">
        <v>16.97</v>
      </c>
      <c r="E76" s="1">
        <v>3</v>
      </c>
      <c r="F76" s="1">
        <v>3.5</v>
      </c>
      <c r="G76" s="22">
        <f t="shared" si="0"/>
        <v>2.3685914215135644</v>
      </c>
    </row>
    <row r="77" spans="3:7" x14ac:dyDescent="0.25">
      <c r="C77" s="1">
        <v>1</v>
      </c>
      <c r="D77" s="1">
        <v>20.65</v>
      </c>
      <c r="E77" s="1">
        <v>3</v>
      </c>
      <c r="F77" s="1">
        <v>3.35</v>
      </c>
      <c r="G77" s="22">
        <f t="shared" si="0"/>
        <v>2.7146158773504769</v>
      </c>
    </row>
    <row r="78" spans="3:7" x14ac:dyDescent="0.25">
      <c r="C78" s="1">
        <v>1</v>
      </c>
      <c r="D78" s="1">
        <v>17.920000000000002</v>
      </c>
      <c r="E78" s="1">
        <v>2</v>
      </c>
      <c r="F78" s="1">
        <v>4.08</v>
      </c>
      <c r="G78" s="22">
        <f t="shared" si="0"/>
        <v>2.4736372196209873</v>
      </c>
    </row>
    <row r="79" spans="3:7" x14ac:dyDescent="0.25">
      <c r="C79" s="1">
        <v>1</v>
      </c>
      <c r="D79" s="1">
        <v>20.29</v>
      </c>
      <c r="E79" s="1">
        <v>2</v>
      </c>
      <c r="F79" s="1">
        <v>2.75</v>
      </c>
      <c r="G79" s="22">
        <f t="shared" si="0"/>
        <v>2.6964844914507382</v>
      </c>
    </row>
    <row r="80" spans="3:7" x14ac:dyDescent="0.25">
      <c r="C80" s="1">
        <v>1</v>
      </c>
      <c r="D80" s="1">
        <v>15.77</v>
      </c>
      <c r="E80" s="1">
        <v>2</v>
      </c>
      <c r="F80" s="1">
        <v>2.23</v>
      </c>
      <c r="G80" s="22">
        <f t="shared" si="0"/>
        <v>2.2714761924336604</v>
      </c>
    </row>
    <row r="81" spans="3:7" x14ac:dyDescent="0.25">
      <c r="C81" s="1">
        <v>1</v>
      </c>
      <c r="D81" s="1">
        <v>39.42</v>
      </c>
      <c r="E81" s="1">
        <v>4</v>
      </c>
      <c r="F81" s="1">
        <v>7.58</v>
      </c>
      <c r="G81" s="22">
        <f t="shared" si="0"/>
        <v>4.4638098262821622</v>
      </c>
    </row>
    <row r="82" spans="3:7" x14ac:dyDescent="0.25">
      <c r="C82" s="1">
        <v>1</v>
      </c>
      <c r="D82" s="1">
        <v>19.82</v>
      </c>
      <c r="E82" s="1">
        <v>2</v>
      </c>
      <c r="F82" s="1">
        <v>3.18</v>
      </c>
      <c r="G82" s="22">
        <f t="shared" si="0"/>
        <v>2.652291150623741</v>
      </c>
    </row>
    <row r="83" spans="3:7" x14ac:dyDescent="0.25">
      <c r="C83" s="1">
        <v>1</v>
      </c>
      <c r="D83" s="1">
        <v>17.809999999999999</v>
      </c>
      <c r="E83" s="1">
        <v>4</v>
      </c>
      <c r="F83" s="1">
        <v>2.34</v>
      </c>
      <c r="G83" s="22">
        <f t="shared" si="0"/>
        <v>2.4318564320876832</v>
      </c>
    </row>
    <row r="84" spans="3:7" x14ac:dyDescent="0.25">
      <c r="C84" s="1">
        <v>1</v>
      </c>
      <c r="D84" s="1">
        <v>13.37</v>
      </c>
      <c r="E84" s="1">
        <v>2</v>
      </c>
      <c r="F84" s="1">
        <v>2</v>
      </c>
      <c r="G84" s="22">
        <f t="shared" si="0"/>
        <v>2.0458080690617608</v>
      </c>
    </row>
    <row r="85" spans="3:7" x14ac:dyDescent="0.25">
      <c r="C85" s="1">
        <v>1</v>
      </c>
      <c r="D85" s="1">
        <v>12.69</v>
      </c>
      <c r="E85" s="1">
        <v>2</v>
      </c>
      <c r="F85" s="1">
        <v>2</v>
      </c>
      <c r="G85" s="22">
        <f t="shared" si="0"/>
        <v>1.9818687674397228</v>
      </c>
    </row>
    <row r="86" spans="3:7" x14ac:dyDescent="0.25">
      <c r="C86" s="1">
        <v>1</v>
      </c>
      <c r="D86" s="1">
        <v>21.7</v>
      </c>
      <c r="E86" s="1">
        <v>2</v>
      </c>
      <c r="F86" s="1">
        <v>4.3</v>
      </c>
      <c r="G86" s="22">
        <f t="shared" si="0"/>
        <v>2.829064513931729</v>
      </c>
    </row>
    <row r="87" spans="3:7" x14ac:dyDescent="0.25">
      <c r="C87" s="1">
        <v>1</v>
      </c>
      <c r="D87" s="1">
        <v>19.649999999999999</v>
      </c>
      <c r="E87" s="1">
        <v>2</v>
      </c>
      <c r="F87" s="1">
        <v>3</v>
      </c>
      <c r="G87" s="22">
        <f t="shared" si="0"/>
        <v>2.6363063252182313</v>
      </c>
    </row>
    <row r="88" spans="3:7" x14ac:dyDescent="0.25">
      <c r="C88" s="1">
        <v>1</v>
      </c>
      <c r="D88" s="1">
        <v>9.5500000000000007</v>
      </c>
      <c r="E88" s="1">
        <v>2</v>
      </c>
      <c r="F88" s="1">
        <v>1.45</v>
      </c>
      <c r="G88" s="22">
        <f t="shared" si="0"/>
        <v>1.6866196393614876</v>
      </c>
    </row>
    <row r="89" spans="3:7" x14ac:dyDescent="0.25">
      <c r="C89" s="1">
        <v>1</v>
      </c>
      <c r="D89" s="1">
        <v>18.350000000000001</v>
      </c>
      <c r="E89" s="1">
        <v>4</v>
      </c>
      <c r="F89" s="1">
        <v>2.5</v>
      </c>
      <c r="G89" s="22">
        <f t="shared" si="0"/>
        <v>2.482631759846361</v>
      </c>
    </row>
    <row r="90" spans="3:7" x14ac:dyDescent="0.25">
      <c r="C90" s="1">
        <v>1</v>
      </c>
      <c r="D90" s="1">
        <v>15.06</v>
      </c>
      <c r="E90" s="1">
        <v>2</v>
      </c>
      <c r="F90" s="1">
        <v>3</v>
      </c>
      <c r="G90" s="22">
        <f t="shared" si="0"/>
        <v>2.2047160392694738</v>
      </c>
    </row>
    <row r="91" spans="3:7" x14ac:dyDescent="0.25">
      <c r="C91" s="1">
        <v>1</v>
      </c>
      <c r="D91" s="1">
        <v>20.69</v>
      </c>
      <c r="E91" s="1">
        <v>4</v>
      </c>
      <c r="F91" s="1">
        <v>2.4500000000000002</v>
      </c>
      <c r="G91" s="22">
        <f t="shared" si="0"/>
        <v>2.7026581801339629</v>
      </c>
    </row>
    <row r="92" spans="3:7" x14ac:dyDescent="0.25">
      <c r="C92" s="1">
        <v>1</v>
      </c>
      <c r="D92" s="1">
        <v>17.78</v>
      </c>
      <c r="E92" s="1">
        <v>2</v>
      </c>
      <c r="F92" s="1">
        <v>3.27</v>
      </c>
      <c r="G92" s="22">
        <f t="shared" si="0"/>
        <v>2.4604732457576266</v>
      </c>
    </row>
    <row r="93" spans="3:7" x14ac:dyDescent="0.25">
      <c r="C93" s="1">
        <v>1</v>
      </c>
      <c r="D93" s="1">
        <v>24.06</v>
      </c>
      <c r="E93" s="1">
        <v>3</v>
      </c>
      <c r="F93" s="1">
        <v>3.6</v>
      </c>
      <c r="G93" s="22">
        <f t="shared" si="0"/>
        <v>3.035252669308051</v>
      </c>
    </row>
    <row r="94" spans="3:7" x14ac:dyDescent="0.25">
      <c r="C94" s="1">
        <v>1</v>
      </c>
      <c r="D94" s="1">
        <v>16.309999999999999</v>
      </c>
      <c r="E94" s="1">
        <v>3</v>
      </c>
      <c r="F94" s="1">
        <v>2</v>
      </c>
      <c r="G94" s="22">
        <f t="shared" si="0"/>
        <v>2.3065326875862917</v>
      </c>
    </row>
    <row r="95" spans="3:7" x14ac:dyDescent="0.25">
      <c r="C95" s="1">
        <v>1</v>
      </c>
      <c r="D95" s="1">
        <v>16.93</v>
      </c>
      <c r="E95" s="1">
        <v>3</v>
      </c>
      <c r="F95" s="1">
        <v>3.07</v>
      </c>
      <c r="G95" s="22">
        <f t="shared" si="0"/>
        <v>2.3648302861240329</v>
      </c>
    </row>
    <row r="96" spans="3:7" x14ac:dyDescent="0.25">
      <c r="C96" s="1">
        <v>1</v>
      </c>
      <c r="D96" s="1">
        <v>18.690000000000001</v>
      </c>
      <c r="E96" s="1">
        <v>3</v>
      </c>
      <c r="F96" s="1">
        <v>2.31</v>
      </c>
      <c r="G96" s="22">
        <f t="shared" si="0"/>
        <v>2.530320243263426</v>
      </c>
    </row>
    <row r="97" spans="3:7" x14ac:dyDescent="0.25">
      <c r="C97" s="1">
        <v>1</v>
      </c>
      <c r="D97" s="1">
        <v>31.27</v>
      </c>
      <c r="E97" s="1">
        <v>3</v>
      </c>
      <c r="F97" s="1">
        <v>5</v>
      </c>
      <c r="G97" s="22">
        <f t="shared" si="0"/>
        <v>3.7131973232711326</v>
      </c>
    </row>
    <row r="98" spans="3:7" x14ac:dyDescent="0.25">
      <c r="C98" s="1">
        <v>1</v>
      </c>
      <c r="D98" s="1">
        <v>16.04</v>
      </c>
      <c r="E98" s="1">
        <v>3</v>
      </c>
      <c r="F98" s="1">
        <v>2.2400000000000002</v>
      </c>
      <c r="G98" s="22">
        <f t="shared" si="0"/>
        <v>2.2811450237069533</v>
      </c>
    </row>
    <row r="99" spans="3:7" x14ac:dyDescent="0.25">
      <c r="C99" s="1">
        <v>1</v>
      </c>
      <c r="D99" s="1">
        <v>17.46</v>
      </c>
      <c r="E99" s="1">
        <v>2</v>
      </c>
      <c r="F99" s="1">
        <v>2.54</v>
      </c>
      <c r="G99" s="22">
        <f t="shared" si="0"/>
        <v>2.4303841626413734</v>
      </c>
    </row>
    <row r="100" spans="3:7" x14ac:dyDescent="0.25">
      <c r="C100" s="1">
        <v>1</v>
      </c>
      <c r="D100" s="1">
        <v>13.94</v>
      </c>
      <c r="E100" s="1">
        <v>2</v>
      </c>
      <c r="F100" s="1">
        <v>3.06</v>
      </c>
      <c r="G100" s="22">
        <f t="shared" si="0"/>
        <v>2.0994042483625872</v>
      </c>
    </row>
    <row r="101" spans="3:7" x14ac:dyDescent="0.25">
      <c r="C101" s="1">
        <v>1</v>
      </c>
      <c r="D101" s="1">
        <v>9.68</v>
      </c>
      <c r="E101" s="1">
        <v>2</v>
      </c>
      <c r="F101" s="1">
        <v>1.32</v>
      </c>
      <c r="G101" s="22">
        <f t="shared" si="0"/>
        <v>1.6988433293774654</v>
      </c>
    </row>
    <row r="102" spans="3:7" x14ac:dyDescent="0.25">
      <c r="C102" s="1">
        <v>1</v>
      </c>
      <c r="D102" s="1">
        <v>30.4</v>
      </c>
      <c r="E102" s="1">
        <v>4</v>
      </c>
      <c r="F102" s="1">
        <v>5.6</v>
      </c>
      <c r="G102" s="22">
        <f t="shared" si="0"/>
        <v>3.6156737959427727</v>
      </c>
    </row>
    <row r="103" spans="3:7" x14ac:dyDescent="0.25">
      <c r="C103" s="1">
        <v>1</v>
      </c>
      <c r="D103" s="1">
        <v>18.29</v>
      </c>
      <c r="E103" s="1">
        <v>2</v>
      </c>
      <c r="F103" s="1">
        <v>3</v>
      </c>
      <c r="G103" s="22">
        <f t="shared" si="0"/>
        <v>2.5084277219741549</v>
      </c>
    </row>
    <row r="104" spans="3:7" x14ac:dyDescent="0.25">
      <c r="C104" s="1">
        <v>1</v>
      </c>
      <c r="D104" s="1">
        <v>22.23</v>
      </c>
      <c r="E104" s="1">
        <v>2</v>
      </c>
      <c r="F104" s="1">
        <v>5</v>
      </c>
      <c r="G104" s="22">
        <f t="shared" si="0"/>
        <v>2.8788995578430239</v>
      </c>
    </row>
    <row r="105" spans="3:7" x14ac:dyDescent="0.25">
      <c r="C105" s="1">
        <v>1</v>
      </c>
      <c r="D105" s="1">
        <v>32.4</v>
      </c>
      <c r="E105" s="1">
        <v>4</v>
      </c>
      <c r="F105" s="1">
        <v>6</v>
      </c>
      <c r="G105" s="22">
        <f t="shared" si="0"/>
        <v>3.8037305654193556</v>
      </c>
    </row>
    <row r="106" spans="3:7" x14ac:dyDescent="0.25">
      <c r="C106" s="1">
        <v>1</v>
      </c>
      <c r="D106" s="1">
        <v>28.55</v>
      </c>
      <c r="E106" s="1">
        <v>3</v>
      </c>
      <c r="F106" s="1">
        <v>2.0499999999999998</v>
      </c>
      <c r="G106" s="22">
        <f t="shared" si="0"/>
        <v>3.4574401167829798</v>
      </c>
    </row>
    <row r="107" spans="3:7" x14ac:dyDescent="0.25">
      <c r="C107" s="1">
        <v>1</v>
      </c>
      <c r="D107" s="1">
        <v>18.04</v>
      </c>
      <c r="E107" s="1">
        <v>2</v>
      </c>
      <c r="F107" s="1">
        <v>3</v>
      </c>
      <c r="G107" s="22">
        <f t="shared" si="0"/>
        <v>2.4849206257895822</v>
      </c>
    </row>
    <row r="108" spans="3:7" x14ac:dyDescent="0.25">
      <c r="C108" s="1">
        <v>1</v>
      </c>
      <c r="D108" s="1">
        <v>12.54</v>
      </c>
      <c r="E108" s="1">
        <v>2</v>
      </c>
      <c r="F108" s="1">
        <v>2.5</v>
      </c>
      <c r="G108" s="22">
        <f t="shared" si="0"/>
        <v>1.9677645097289789</v>
      </c>
    </row>
    <row r="109" spans="3:7" x14ac:dyDescent="0.25">
      <c r="C109" s="1">
        <v>1</v>
      </c>
      <c r="D109" s="1">
        <v>10.29</v>
      </c>
      <c r="E109" s="1">
        <v>2</v>
      </c>
      <c r="F109" s="1">
        <v>2.6</v>
      </c>
      <c r="G109" s="22">
        <f t="shared" si="0"/>
        <v>1.7562006440678233</v>
      </c>
    </row>
    <row r="110" spans="3:7" x14ac:dyDescent="0.25">
      <c r="C110" s="1">
        <v>1</v>
      </c>
      <c r="D110" s="1">
        <v>34.81</v>
      </c>
      <c r="E110" s="1">
        <v>4</v>
      </c>
      <c r="F110" s="1">
        <v>5.2</v>
      </c>
      <c r="G110" s="22">
        <f t="shared" si="0"/>
        <v>4.0303389726386385</v>
      </c>
    </row>
    <row r="111" spans="3:7" x14ac:dyDescent="0.25">
      <c r="C111" s="1">
        <v>1</v>
      </c>
      <c r="D111" s="1">
        <v>9.94</v>
      </c>
      <c r="E111" s="1">
        <v>2</v>
      </c>
      <c r="F111" s="1">
        <v>1.56</v>
      </c>
      <c r="G111" s="22">
        <f t="shared" si="0"/>
        <v>1.7232907094094212</v>
      </c>
    </row>
    <row r="112" spans="3:7" x14ac:dyDescent="0.25">
      <c r="C112" s="1">
        <v>1</v>
      </c>
      <c r="D112" s="1">
        <v>25.56</v>
      </c>
      <c r="E112" s="1">
        <v>4</v>
      </c>
      <c r="F112" s="1">
        <v>4.34</v>
      </c>
      <c r="G112" s="22">
        <f t="shared" si="0"/>
        <v>3.1605764138094421</v>
      </c>
    </row>
    <row r="113" spans="3:7" x14ac:dyDescent="0.25">
      <c r="C113" s="1">
        <v>1</v>
      </c>
      <c r="D113" s="1">
        <v>19.489999999999998</v>
      </c>
      <c r="E113" s="1">
        <v>2</v>
      </c>
      <c r="F113" s="1">
        <v>3.51</v>
      </c>
      <c r="G113" s="22">
        <f t="shared" si="0"/>
        <v>2.6212617836601049</v>
      </c>
    </row>
    <row r="114" spans="3:7" x14ac:dyDescent="0.25">
      <c r="C114" s="1">
        <v>1</v>
      </c>
      <c r="D114" s="1">
        <v>38.01</v>
      </c>
      <c r="E114" s="1">
        <v>4</v>
      </c>
      <c r="F114" s="1">
        <v>3</v>
      </c>
      <c r="G114" s="22">
        <f t="shared" si="0"/>
        <v>4.331229803801171</v>
      </c>
    </row>
    <row r="115" spans="3:7" x14ac:dyDescent="0.25">
      <c r="C115" s="1">
        <v>1</v>
      </c>
      <c r="D115" s="1">
        <v>26.41</v>
      </c>
      <c r="E115" s="1">
        <v>2</v>
      </c>
      <c r="F115" s="1">
        <v>1.5</v>
      </c>
      <c r="G115" s="22">
        <f t="shared" si="0"/>
        <v>3.2719382060490823</v>
      </c>
    </row>
    <row r="116" spans="3:7" x14ac:dyDescent="0.25">
      <c r="C116" s="1">
        <v>1</v>
      </c>
      <c r="D116" s="1">
        <v>11.24</v>
      </c>
      <c r="E116" s="1">
        <v>2</v>
      </c>
      <c r="F116" s="1">
        <v>1.76</v>
      </c>
      <c r="G116" s="22">
        <f t="shared" si="0"/>
        <v>1.8455276095692001</v>
      </c>
    </row>
    <row r="117" spans="3:7" x14ac:dyDescent="0.25">
      <c r="C117" s="1">
        <v>1</v>
      </c>
      <c r="D117" s="1">
        <v>48.27</v>
      </c>
      <c r="E117" s="1">
        <v>4</v>
      </c>
      <c r="F117" s="1">
        <v>6.73</v>
      </c>
      <c r="G117" s="22">
        <f t="shared" si="0"/>
        <v>5.2959610312160414</v>
      </c>
    </row>
    <row r="118" spans="3:7" x14ac:dyDescent="0.25">
      <c r="C118" s="1">
        <v>1</v>
      </c>
      <c r="D118" s="1">
        <v>20.29</v>
      </c>
      <c r="E118" s="1">
        <v>2</v>
      </c>
      <c r="F118" s="1">
        <v>3.21</v>
      </c>
      <c r="G118" s="22">
        <f t="shared" si="0"/>
        <v>2.6964844914507382</v>
      </c>
    </row>
    <row r="119" spans="3:7" x14ac:dyDescent="0.25">
      <c r="C119" s="1">
        <v>1</v>
      </c>
      <c r="D119" s="1">
        <v>13.81</v>
      </c>
      <c r="E119" s="1">
        <v>2</v>
      </c>
      <c r="F119" s="1">
        <v>2</v>
      </c>
      <c r="G119" s="22">
        <f t="shared" si="0"/>
        <v>2.0871805583466094</v>
      </c>
    </row>
    <row r="120" spans="3:7" x14ac:dyDescent="0.25">
      <c r="C120" s="1">
        <v>1</v>
      </c>
      <c r="D120" s="1">
        <v>11.02</v>
      </c>
      <c r="E120" s="1">
        <v>2</v>
      </c>
      <c r="F120" s="1">
        <v>1.98</v>
      </c>
      <c r="G120" s="22">
        <f t="shared" si="0"/>
        <v>1.8248413649267761</v>
      </c>
    </row>
    <row r="121" spans="3:7" x14ac:dyDescent="0.25">
      <c r="C121" s="1">
        <v>1</v>
      </c>
      <c r="D121" s="1">
        <v>18.29</v>
      </c>
      <c r="E121" s="1">
        <v>4</v>
      </c>
      <c r="F121" s="1">
        <v>3.76</v>
      </c>
      <c r="G121" s="22">
        <f t="shared" si="0"/>
        <v>2.4769900567620633</v>
      </c>
    </row>
    <row r="122" spans="3:7" x14ac:dyDescent="0.25">
      <c r="C122" s="1">
        <v>1</v>
      </c>
      <c r="D122" s="1">
        <v>17.59</v>
      </c>
      <c r="E122" s="1">
        <v>3</v>
      </c>
      <c r="F122" s="1">
        <v>2.64</v>
      </c>
      <c r="G122" s="22">
        <f t="shared" si="0"/>
        <v>2.4268890200513051</v>
      </c>
    </row>
    <row r="123" spans="3:7" x14ac:dyDescent="0.25">
      <c r="C123" s="1">
        <v>1</v>
      </c>
      <c r="D123" s="1">
        <v>20.079999999999998</v>
      </c>
      <c r="E123" s="1">
        <v>3</v>
      </c>
      <c r="F123" s="1">
        <v>3.15</v>
      </c>
      <c r="G123" s="22">
        <f t="shared" ref="G123:G186" si="1">$E$46+($D123*$E$48)+($E123*$E$50)+($C123*$E$49)</f>
        <v>2.6610196980496506</v>
      </c>
    </row>
    <row r="124" spans="3:7" x14ac:dyDescent="0.25">
      <c r="C124" s="1">
        <v>1</v>
      </c>
      <c r="D124" s="1">
        <v>16.45</v>
      </c>
      <c r="E124" s="1">
        <v>2</v>
      </c>
      <c r="F124" s="1">
        <v>2.4700000000000002</v>
      </c>
      <c r="G124" s="22">
        <f t="shared" si="1"/>
        <v>2.3354154940556988</v>
      </c>
    </row>
    <row r="125" spans="3:7" x14ac:dyDescent="0.25">
      <c r="C125" s="1">
        <v>1</v>
      </c>
      <c r="D125" s="1">
        <v>3.07</v>
      </c>
      <c r="E125" s="1">
        <v>1</v>
      </c>
      <c r="F125" s="1">
        <v>1</v>
      </c>
      <c r="G125" s="22">
        <f t="shared" si="1"/>
        <v>1.0930345388634048</v>
      </c>
    </row>
    <row r="126" spans="3:7" x14ac:dyDescent="0.25">
      <c r="C126" s="1">
        <v>1</v>
      </c>
      <c r="D126" s="1">
        <v>20.23</v>
      </c>
      <c r="E126" s="1">
        <v>2</v>
      </c>
      <c r="F126" s="1">
        <v>2.0099999999999998</v>
      </c>
      <c r="G126" s="22">
        <f t="shared" si="1"/>
        <v>2.6908427883664405</v>
      </c>
    </row>
    <row r="127" spans="3:7" x14ac:dyDescent="0.25">
      <c r="C127" s="1">
        <v>1</v>
      </c>
      <c r="D127" s="1">
        <v>15.01</v>
      </c>
      <c r="E127" s="1">
        <v>2</v>
      </c>
      <c r="F127" s="1">
        <v>2.09</v>
      </c>
      <c r="G127" s="22">
        <f t="shared" si="1"/>
        <v>2.200014620032559</v>
      </c>
    </row>
    <row r="128" spans="3:7" x14ac:dyDescent="0.25">
      <c r="C128" s="1">
        <v>1</v>
      </c>
      <c r="D128" s="1">
        <v>12.02</v>
      </c>
      <c r="E128" s="1">
        <v>2</v>
      </c>
      <c r="F128" s="1">
        <v>1.97</v>
      </c>
      <c r="G128" s="22">
        <f t="shared" si="1"/>
        <v>1.9188697496650677</v>
      </c>
    </row>
    <row r="129" spans="3:7" x14ac:dyDescent="0.25">
      <c r="C129" s="1">
        <v>1</v>
      </c>
      <c r="D129" s="1">
        <v>17.07</v>
      </c>
      <c r="E129" s="1">
        <v>3</v>
      </c>
      <c r="F129" s="1">
        <v>3</v>
      </c>
      <c r="G129" s="22">
        <f t="shared" si="1"/>
        <v>2.3779942599873936</v>
      </c>
    </row>
    <row r="130" spans="3:7" x14ac:dyDescent="0.25">
      <c r="C130" s="1">
        <v>1</v>
      </c>
      <c r="D130" s="1">
        <v>26.86</v>
      </c>
      <c r="E130" s="1">
        <v>2</v>
      </c>
      <c r="F130" s="1">
        <v>3.14</v>
      </c>
      <c r="G130" s="22">
        <f t="shared" si="1"/>
        <v>3.3142509791813133</v>
      </c>
    </row>
    <row r="131" spans="3:7" x14ac:dyDescent="0.25">
      <c r="C131" s="1">
        <v>1</v>
      </c>
      <c r="D131" s="1">
        <v>25.28</v>
      </c>
      <c r="E131" s="1">
        <v>2</v>
      </c>
      <c r="F131" s="1">
        <v>5</v>
      </c>
      <c r="G131" s="22">
        <f t="shared" si="1"/>
        <v>3.1656861312948124</v>
      </c>
    </row>
    <row r="132" spans="3:7" x14ac:dyDescent="0.25">
      <c r="C132" s="1">
        <v>1</v>
      </c>
      <c r="D132" s="1">
        <v>14.73</v>
      </c>
      <c r="E132" s="1">
        <v>2</v>
      </c>
      <c r="F132" s="1">
        <v>2.2000000000000002</v>
      </c>
      <c r="G132" s="22">
        <f t="shared" si="1"/>
        <v>2.1736866723058377</v>
      </c>
    </row>
    <row r="133" spans="3:7" x14ac:dyDescent="0.25">
      <c r="C133" s="1">
        <v>1</v>
      </c>
      <c r="D133" s="1">
        <v>10.51</v>
      </c>
      <c r="E133" s="1">
        <v>2</v>
      </c>
      <c r="F133" s="1">
        <v>1.25</v>
      </c>
      <c r="G133" s="22">
        <f t="shared" si="1"/>
        <v>1.7768868887102474</v>
      </c>
    </row>
    <row r="134" spans="3:7" x14ac:dyDescent="0.25">
      <c r="C134" s="1">
        <v>1</v>
      </c>
      <c r="D134" s="1">
        <v>17.920000000000002</v>
      </c>
      <c r="E134" s="1">
        <v>2</v>
      </c>
      <c r="F134" s="1">
        <v>3.08</v>
      </c>
      <c r="G134" s="22">
        <f t="shared" si="1"/>
        <v>2.4736372196209873</v>
      </c>
    </row>
    <row r="135" spans="3:7" x14ac:dyDescent="0.25">
      <c r="C135" s="1">
        <v>1</v>
      </c>
      <c r="D135" s="1">
        <v>27.2</v>
      </c>
      <c r="E135" s="1">
        <v>4</v>
      </c>
      <c r="F135" s="1">
        <v>4</v>
      </c>
      <c r="G135" s="22">
        <f t="shared" si="1"/>
        <v>3.3147829647802403</v>
      </c>
    </row>
    <row r="136" spans="3:7" x14ac:dyDescent="0.25">
      <c r="C136" s="1">
        <v>1</v>
      </c>
      <c r="D136" s="1">
        <v>22.76</v>
      </c>
      <c r="E136" s="1">
        <v>2</v>
      </c>
      <c r="F136" s="1">
        <v>3</v>
      </c>
      <c r="G136" s="22">
        <f t="shared" si="1"/>
        <v>2.9287346017543179</v>
      </c>
    </row>
    <row r="137" spans="3:7" x14ac:dyDescent="0.25">
      <c r="C137" s="1">
        <v>1</v>
      </c>
      <c r="D137" s="1">
        <v>17.29</v>
      </c>
      <c r="E137" s="1">
        <v>2</v>
      </c>
      <c r="F137" s="1">
        <v>2.71</v>
      </c>
      <c r="G137" s="22">
        <f t="shared" si="1"/>
        <v>2.4143993372358636</v>
      </c>
    </row>
    <row r="138" spans="3:7" x14ac:dyDescent="0.25">
      <c r="C138" s="1">
        <v>1</v>
      </c>
      <c r="D138" s="1">
        <v>19.440000000000001</v>
      </c>
      <c r="E138" s="1">
        <v>2</v>
      </c>
      <c r="F138" s="1">
        <v>3</v>
      </c>
      <c r="G138" s="22">
        <f t="shared" si="1"/>
        <v>2.6165603644231905</v>
      </c>
    </row>
    <row r="139" spans="3:7" x14ac:dyDescent="0.25">
      <c r="C139" s="1">
        <v>1</v>
      </c>
      <c r="D139" s="1">
        <v>16.66</v>
      </c>
      <c r="E139" s="1">
        <v>2</v>
      </c>
      <c r="F139" s="1">
        <v>3.4</v>
      </c>
      <c r="G139" s="22">
        <f t="shared" si="1"/>
        <v>2.35516145485074</v>
      </c>
    </row>
    <row r="140" spans="3:7" x14ac:dyDescent="0.25">
      <c r="C140" s="1">
        <v>1</v>
      </c>
      <c r="D140" s="1">
        <v>10.07</v>
      </c>
      <c r="E140" s="1">
        <v>1</v>
      </c>
      <c r="F140" s="1">
        <v>1.83</v>
      </c>
      <c r="G140" s="22">
        <f t="shared" si="1"/>
        <v>1.7512332320314452</v>
      </c>
    </row>
    <row r="141" spans="3:7" x14ac:dyDescent="0.25">
      <c r="C141" s="1">
        <v>1</v>
      </c>
      <c r="D141" s="1">
        <v>32.68</v>
      </c>
      <c r="E141" s="1">
        <v>2</v>
      </c>
      <c r="F141" s="1">
        <v>5</v>
      </c>
      <c r="G141" s="22">
        <f t="shared" si="1"/>
        <v>3.8614961783581689</v>
      </c>
    </row>
    <row r="142" spans="3:7" x14ac:dyDescent="0.25">
      <c r="C142" s="1">
        <v>1</v>
      </c>
      <c r="D142" s="1">
        <v>15.98</v>
      </c>
      <c r="E142" s="1">
        <v>2</v>
      </c>
      <c r="F142" s="1">
        <v>2.0299999999999998</v>
      </c>
      <c r="G142" s="22">
        <f t="shared" si="1"/>
        <v>2.291222153228702</v>
      </c>
    </row>
    <row r="143" spans="3:7" x14ac:dyDescent="0.25">
      <c r="C143" s="1">
        <v>1</v>
      </c>
      <c r="D143" s="1">
        <v>34.83</v>
      </c>
      <c r="E143" s="1">
        <v>4</v>
      </c>
      <c r="F143" s="1">
        <v>5.17</v>
      </c>
      <c r="G143" s="22">
        <f t="shared" si="1"/>
        <v>4.0322195403334042</v>
      </c>
    </row>
    <row r="144" spans="3:7" x14ac:dyDescent="0.25">
      <c r="C144" s="1">
        <v>1</v>
      </c>
      <c r="D144" s="1">
        <v>13.03</v>
      </c>
      <c r="E144" s="1">
        <v>2</v>
      </c>
      <c r="F144" s="1">
        <v>2</v>
      </c>
      <c r="G144" s="22">
        <f t="shared" si="1"/>
        <v>2.0138384182507418</v>
      </c>
    </row>
    <row r="145" spans="3:7" x14ac:dyDescent="0.25">
      <c r="C145" s="1">
        <v>1</v>
      </c>
      <c r="D145" s="1">
        <v>18.28</v>
      </c>
      <c r="E145" s="1">
        <v>2</v>
      </c>
      <c r="F145" s="1">
        <v>4</v>
      </c>
      <c r="G145" s="22">
        <f t="shared" si="1"/>
        <v>2.5074874381267724</v>
      </c>
    </row>
    <row r="146" spans="3:7" x14ac:dyDescent="0.25">
      <c r="C146" s="1">
        <v>1</v>
      </c>
      <c r="D146" s="1">
        <v>24.71</v>
      </c>
      <c r="E146" s="1">
        <v>2</v>
      </c>
      <c r="F146" s="1">
        <v>5.85</v>
      </c>
      <c r="G146" s="22">
        <f t="shared" si="1"/>
        <v>3.112089951993986</v>
      </c>
    </row>
    <row r="147" spans="3:7" x14ac:dyDescent="0.25">
      <c r="C147" s="1">
        <v>1</v>
      </c>
      <c r="D147" s="1">
        <v>21.16</v>
      </c>
      <c r="E147" s="1">
        <v>2</v>
      </c>
      <c r="F147" s="1">
        <v>3</v>
      </c>
      <c r="G147" s="22">
        <f t="shared" si="1"/>
        <v>2.7782891861730517</v>
      </c>
    </row>
    <row r="148" spans="3:7" x14ac:dyDescent="0.25">
      <c r="C148" s="1">
        <v>1</v>
      </c>
      <c r="D148" s="1">
        <v>28.97</v>
      </c>
      <c r="E148" s="1">
        <v>2</v>
      </c>
      <c r="F148" s="1">
        <v>3</v>
      </c>
      <c r="G148" s="22">
        <f t="shared" si="1"/>
        <v>3.5126508709791082</v>
      </c>
    </row>
    <row r="149" spans="3:7" x14ac:dyDescent="0.25">
      <c r="C149" s="1">
        <v>1</v>
      </c>
      <c r="D149" s="1">
        <v>22.49</v>
      </c>
      <c r="E149" s="1">
        <v>2</v>
      </c>
      <c r="F149" s="1">
        <v>3.5</v>
      </c>
      <c r="G149" s="22">
        <f t="shared" si="1"/>
        <v>2.9033469378749794</v>
      </c>
    </row>
    <row r="150" spans="3:7" x14ac:dyDescent="0.25">
      <c r="C150" s="1">
        <v>1</v>
      </c>
      <c r="D150" s="1">
        <v>5.75</v>
      </c>
      <c r="E150" s="1">
        <v>2</v>
      </c>
      <c r="F150" s="1">
        <v>1</v>
      </c>
      <c r="G150" s="22">
        <f t="shared" si="1"/>
        <v>1.3293117773559802</v>
      </c>
    </row>
    <row r="151" spans="3:7" x14ac:dyDescent="0.25">
      <c r="C151" s="1">
        <v>1</v>
      </c>
      <c r="D151" s="1">
        <v>16.32</v>
      </c>
      <c r="E151" s="1">
        <v>2</v>
      </c>
      <c r="F151" s="1">
        <v>4.3</v>
      </c>
      <c r="G151" s="22">
        <f t="shared" si="1"/>
        <v>2.323191804039721</v>
      </c>
    </row>
    <row r="152" spans="3:7" x14ac:dyDescent="0.25">
      <c r="C152" s="1">
        <v>1</v>
      </c>
      <c r="D152" s="1">
        <v>22.75</v>
      </c>
      <c r="E152" s="1">
        <v>2</v>
      </c>
      <c r="F152" s="1">
        <v>3.25</v>
      </c>
      <c r="G152" s="22">
        <f t="shared" si="1"/>
        <v>2.927794317906935</v>
      </c>
    </row>
    <row r="153" spans="3:7" x14ac:dyDescent="0.25">
      <c r="C153" s="1">
        <v>1</v>
      </c>
      <c r="D153" s="1">
        <v>40.17</v>
      </c>
      <c r="E153" s="1">
        <v>4</v>
      </c>
      <c r="F153" s="1">
        <v>4.7300000000000004</v>
      </c>
      <c r="G153" s="22">
        <f t="shared" si="1"/>
        <v>4.5343311148358802</v>
      </c>
    </row>
    <row r="154" spans="3:7" x14ac:dyDescent="0.25">
      <c r="C154" s="1">
        <v>1</v>
      </c>
      <c r="D154" s="1">
        <v>27.28</v>
      </c>
      <c r="E154" s="1">
        <v>2</v>
      </c>
      <c r="F154" s="1">
        <v>4</v>
      </c>
      <c r="G154" s="22">
        <f t="shared" si="1"/>
        <v>3.3537429007713957</v>
      </c>
    </row>
    <row r="155" spans="3:7" x14ac:dyDescent="0.25">
      <c r="C155" s="1">
        <v>1</v>
      </c>
      <c r="D155" s="1">
        <v>12.03</v>
      </c>
      <c r="E155" s="1">
        <v>2</v>
      </c>
      <c r="F155" s="1">
        <v>1.5</v>
      </c>
      <c r="G155" s="22">
        <f t="shared" si="1"/>
        <v>1.9198100335124506</v>
      </c>
    </row>
    <row r="156" spans="3:7" x14ac:dyDescent="0.25">
      <c r="C156" s="1">
        <v>1</v>
      </c>
      <c r="D156" s="1">
        <v>21.01</v>
      </c>
      <c r="E156" s="1">
        <v>2</v>
      </c>
      <c r="F156" s="1">
        <v>3</v>
      </c>
      <c r="G156" s="22">
        <f t="shared" si="1"/>
        <v>2.7641849284623081</v>
      </c>
    </row>
    <row r="157" spans="3:7" x14ac:dyDescent="0.25">
      <c r="C157" s="1">
        <v>1</v>
      </c>
      <c r="D157" s="1">
        <v>12.46</v>
      </c>
      <c r="E157" s="1">
        <v>2</v>
      </c>
      <c r="F157" s="1">
        <v>1.5</v>
      </c>
      <c r="G157" s="22">
        <f t="shared" si="1"/>
        <v>1.9602422389499159</v>
      </c>
    </row>
    <row r="158" spans="3:7" x14ac:dyDescent="0.25">
      <c r="C158" s="1">
        <v>1</v>
      </c>
      <c r="D158" s="1">
        <v>11.35</v>
      </c>
      <c r="E158" s="1">
        <v>2</v>
      </c>
      <c r="F158" s="1">
        <v>2.5</v>
      </c>
      <c r="G158" s="22">
        <f t="shared" si="1"/>
        <v>1.8558707318904122</v>
      </c>
    </row>
    <row r="159" spans="3:7" x14ac:dyDescent="0.25">
      <c r="C159" s="1">
        <v>1</v>
      </c>
      <c r="D159" s="1">
        <v>15.38</v>
      </c>
      <c r="E159" s="1">
        <v>2</v>
      </c>
      <c r="F159" s="1">
        <v>3</v>
      </c>
      <c r="G159" s="22">
        <f t="shared" si="1"/>
        <v>2.234805122385727</v>
      </c>
    </row>
    <row r="160" spans="3:7" x14ac:dyDescent="0.25">
      <c r="C160" s="1">
        <v>1</v>
      </c>
      <c r="D160" s="1">
        <v>44.3</v>
      </c>
      <c r="E160" s="1">
        <v>3</v>
      </c>
      <c r="F160" s="1">
        <v>2.5</v>
      </c>
      <c r="G160" s="22">
        <f t="shared" si="1"/>
        <v>4.9383871764110703</v>
      </c>
    </row>
    <row r="161" spans="3:7" x14ac:dyDescent="0.25">
      <c r="C161" s="1">
        <v>1</v>
      </c>
      <c r="D161" s="1">
        <v>22.42</v>
      </c>
      <c r="E161" s="1">
        <v>2</v>
      </c>
      <c r="F161" s="1">
        <v>3.48</v>
      </c>
      <c r="G161" s="22">
        <f t="shared" si="1"/>
        <v>2.8967649509432993</v>
      </c>
    </row>
    <row r="162" spans="3:7" x14ac:dyDescent="0.25">
      <c r="C162" s="1">
        <v>1</v>
      </c>
      <c r="D162" s="1">
        <v>20.92</v>
      </c>
      <c r="E162" s="1">
        <v>2</v>
      </c>
      <c r="F162" s="1">
        <v>4.08</v>
      </c>
      <c r="G162" s="22">
        <f t="shared" si="1"/>
        <v>2.7557223738358618</v>
      </c>
    </row>
    <row r="163" spans="3:7" x14ac:dyDescent="0.25">
      <c r="C163" s="1">
        <v>1</v>
      </c>
      <c r="D163" s="1">
        <v>15.36</v>
      </c>
      <c r="E163" s="1">
        <v>2</v>
      </c>
      <c r="F163" s="1">
        <v>1.64</v>
      </c>
      <c r="G163" s="22">
        <f t="shared" si="1"/>
        <v>2.2329245546909613</v>
      </c>
    </row>
    <row r="164" spans="3:7" x14ac:dyDescent="0.25">
      <c r="C164" s="1">
        <v>1</v>
      </c>
      <c r="D164" s="1">
        <v>20.49</v>
      </c>
      <c r="E164" s="1">
        <v>2</v>
      </c>
      <c r="F164" s="1">
        <v>4.0599999999999996</v>
      </c>
      <c r="G164" s="22">
        <f t="shared" si="1"/>
        <v>2.7152901683983961</v>
      </c>
    </row>
    <row r="165" spans="3:7" x14ac:dyDescent="0.25">
      <c r="C165" s="1">
        <v>1</v>
      </c>
      <c r="D165" s="1">
        <v>25.21</v>
      </c>
      <c r="E165" s="1">
        <v>2</v>
      </c>
      <c r="F165" s="1">
        <v>4.29</v>
      </c>
      <c r="G165" s="22">
        <f t="shared" si="1"/>
        <v>3.1591041443631322</v>
      </c>
    </row>
    <row r="166" spans="3:7" x14ac:dyDescent="0.25">
      <c r="C166" s="1">
        <v>1</v>
      </c>
      <c r="D166" s="1">
        <v>18.239999999999998</v>
      </c>
      <c r="E166" s="1">
        <v>2</v>
      </c>
      <c r="F166" s="1">
        <v>3.76</v>
      </c>
      <c r="G166" s="22">
        <f t="shared" si="1"/>
        <v>2.5037263027372405</v>
      </c>
    </row>
    <row r="167" spans="3:7" x14ac:dyDescent="0.25">
      <c r="C167" s="1">
        <v>1</v>
      </c>
      <c r="D167" s="1">
        <v>14.31</v>
      </c>
      <c r="E167" s="1">
        <v>2</v>
      </c>
      <c r="F167" s="1">
        <v>4</v>
      </c>
      <c r="G167" s="22">
        <f t="shared" si="1"/>
        <v>2.1341947507157553</v>
      </c>
    </row>
    <row r="168" spans="3:7" x14ac:dyDescent="0.25">
      <c r="C168" s="1">
        <v>1</v>
      </c>
      <c r="D168" s="1">
        <v>14</v>
      </c>
      <c r="E168" s="1">
        <v>2</v>
      </c>
      <c r="F168" s="1">
        <v>3</v>
      </c>
      <c r="G168" s="22">
        <f t="shared" si="1"/>
        <v>2.1050459514468849</v>
      </c>
    </row>
    <row r="169" spans="3:7" x14ac:dyDescent="0.25">
      <c r="C169" s="1">
        <v>1</v>
      </c>
      <c r="D169" s="1">
        <v>7.25</v>
      </c>
      <c r="E169" s="1">
        <v>1</v>
      </c>
      <c r="F169" s="1">
        <v>1</v>
      </c>
      <c r="G169" s="22">
        <f t="shared" si="1"/>
        <v>1.4860731870694632</v>
      </c>
    </row>
    <row r="170" spans="3:7" x14ac:dyDescent="0.25">
      <c r="C170" s="1">
        <v>1</v>
      </c>
      <c r="D170" s="1">
        <v>38.07</v>
      </c>
      <c r="E170" s="1">
        <v>3</v>
      </c>
      <c r="F170" s="1">
        <v>4</v>
      </c>
      <c r="G170" s="22">
        <f t="shared" si="1"/>
        <v>4.3525903394915142</v>
      </c>
    </row>
    <row r="171" spans="3:7" x14ac:dyDescent="0.25">
      <c r="C171" s="1">
        <v>1</v>
      </c>
      <c r="D171" s="1">
        <v>23.95</v>
      </c>
      <c r="E171" s="1">
        <v>2</v>
      </c>
      <c r="F171" s="1">
        <v>2.5499999999999998</v>
      </c>
      <c r="G171" s="22">
        <f t="shared" si="1"/>
        <v>3.040628379592885</v>
      </c>
    </row>
    <row r="172" spans="3:7" x14ac:dyDescent="0.25">
      <c r="C172" s="1">
        <v>1</v>
      </c>
      <c r="D172" s="1">
        <v>25.71</v>
      </c>
      <c r="E172" s="1">
        <v>3</v>
      </c>
      <c r="F172" s="1">
        <v>4</v>
      </c>
      <c r="G172" s="22">
        <f t="shared" si="1"/>
        <v>3.1903995041262321</v>
      </c>
    </row>
    <row r="173" spans="3:7" x14ac:dyDescent="0.25">
      <c r="C173" s="1">
        <v>1</v>
      </c>
      <c r="D173" s="1">
        <v>17.309999999999999</v>
      </c>
      <c r="E173" s="1">
        <v>2</v>
      </c>
      <c r="F173" s="1">
        <v>3.5</v>
      </c>
      <c r="G173" s="22">
        <f t="shared" si="1"/>
        <v>2.4162799049306294</v>
      </c>
    </row>
    <row r="174" spans="3:7" x14ac:dyDescent="0.25">
      <c r="C174" s="1">
        <v>1</v>
      </c>
      <c r="D174" s="1">
        <v>29.93</v>
      </c>
      <c r="E174" s="1">
        <v>4</v>
      </c>
      <c r="F174" s="1">
        <v>5.07</v>
      </c>
      <c r="G174" s="22">
        <f t="shared" si="1"/>
        <v>3.5714804551157759</v>
      </c>
    </row>
    <row r="175" spans="3:7" x14ac:dyDescent="0.25">
      <c r="C175" s="1">
        <v>1</v>
      </c>
      <c r="D175" s="1">
        <v>10.65</v>
      </c>
      <c r="E175" s="1">
        <v>2</v>
      </c>
      <c r="F175" s="1">
        <v>1.5</v>
      </c>
      <c r="G175" s="22">
        <f t="shared" si="1"/>
        <v>1.7900508625736082</v>
      </c>
    </row>
    <row r="176" spans="3:7" x14ac:dyDescent="0.25">
      <c r="C176" s="1">
        <v>1</v>
      </c>
      <c r="D176" s="1">
        <v>12.43</v>
      </c>
      <c r="E176" s="1">
        <v>2</v>
      </c>
      <c r="F176" s="1">
        <v>1.8</v>
      </c>
      <c r="G176" s="22">
        <f t="shared" si="1"/>
        <v>1.9574213874077673</v>
      </c>
    </row>
    <row r="177" spans="3:7" x14ac:dyDescent="0.25">
      <c r="C177" s="1">
        <v>1</v>
      </c>
      <c r="D177" s="1">
        <v>24.08</v>
      </c>
      <c r="E177" s="1">
        <v>4</v>
      </c>
      <c r="F177" s="1">
        <v>2.92</v>
      </c>
      <c r="G177" s="22">
        <f t="shared" si="1"/>
        <v>3.0214144043967708</v>
      </c>
    </row>
    <row r="178" spans="3:7" x14ac:dyDescent="0.25">
      <c r="C178" s="1">
        <v>1</v>
      </c>
      <c r="D178" s="1">
        <v>11.69</v>
      </c>
      <c r="E178" s="1">
        <v>2</v>
      </c>
      <c r="F178" s="1">
        <v>2.31</v>
      </c>
      <c r="G178" s="22">
        <f t="shared" si="1"/>
        <v>1.8878403827014312</v>
      </c>
    </row>
    <row r="179" spans="3:7" x14ac:dyDescent="0.25">
      <c r="C179" s="1">
        <v>1</v>
      </c>
      <c r="D179" s="1">
        <v>13.42</v>
      </c>
      <c r="E179" s="1">
        <v>2</v>
      </c>
      <c r="F179" s="1">
        <v>1.68</v>
      </c>
      <c r="G179" s="22">
        <f t="shared" si="1"/>
        <v>2.0505094882986756</v>
      </c>
    </row>
    <row r="180" spans="3:7" x14ac:dyDescent="0.25">
      <c r="C180" s="1">
        <v>1</v>
      </c>
      <c r="D180" s="1">
        <v>14.26</v>
      </c>
      <c r="E180" s="1">
        <v>2</v>
      </c>
      <c r="F180" s="1">
        <v>2.5</v>
      </c>
      <c r="G180" s="22">
        <f t="shared" si="1"/>
        <v>2.1294933314788405</v>
      </c>
    </row>
    <row r="181" spans="3:7" x14ac:dyDescent="0.25">
      <c r="C181" s="1">
        <v>1</v>
      </c>
      <c r="D181" s="1">
        <v>15.95</v>
      </c>
      <c r="E181" s="1">
        <v>2</v>
      </c>
      <c r="F181" s="1">
        <v>2</v>
      </c>
      <c r="G181" s="22">
        <f t="shared" si="1"/>
        <v>2.288401301686553</v>
      </c>
    </row>
    <row r="182" spans="3:7" x14ac:dyDescent="0.25">
      <c r="C182" s="1">
        <v>1</v>
      </c>
      <c r="D182" s="1">
        <v>12.48</v>
      </c>
      <c r="E182" s="1">
        <v>2</v>
      </c>
      <c r="F182" s="1">
        <v>2.52</v>
      </c>
      <c r="G182" s="22">
        <f t="shared" si="1"/>
        <v>1.9621228066446816</v>
      </c>
    </row>
    <row r="183" spans="3:7" x14ac:dyDescent="0.25">
      <c r="C183" s="1">
        <v>1</v>
      </c>
      <c r="D183" s="1">
        <v>29.8</v>
      </c>
      <c r="E183" s="1">
        <v>6</v>
      </c>
      <c r="F183" s="1">
        <v>4.2</v>
      </c>
      <c r="G183" s="22">
        <f t="shared" si="1"/>
        <v>3.5278190998877061</v>
      </c>
    </row>
    <row r="184" spans="3:7" x14ac:dyDescent="0.25">
      <c r="C184" s="1">
        <v>1</v>
      </c>
      <c r="D184" s="1">
        <v>8.52</v>
      </c>
      <c r="E184" s="1">
        <v>2</v>
      </c>
      <c r="F184" s="1">
        <v>1.48</v>
      </c>
      <c r="G184" s="22">
        <f t="shared" si="1"/>
        <v>1.5897704030810473</v>
      </c>
    </row>
    <row r="185" spans="3:7" x14ac:dyDescent="0.25">
      <c r="C185" s="1">
        <v>1</v>
      </c>
      <c r="D185" s="1">
        <v>14.52</v>
      </c>
      <c r="E185" s="1">
        <v>2</v>
      </c>
      <c r="F185" s="1">
        <v>2</v>
      </c>
      <c r="G185" s="22">
        <f t="shared" si="1"/>
        <v>2.1539407115107965</v>
      </c>
    </row>
    <row r="186" spans="3:7" x14ac:dyDescent="0.25">
      <c r="C186" s="1">
        <v>1</v>
      </c>
      <c r="D186" s="1">
        <v>11.38</v>
      </c>
      <c r="E186" s="1">
        <v>2</v>
      </c>
      <c r="F186" s="1">
        <v>2</v>
      </c>
      <c r="G186" s="22">
        <f t="shared" si="1"/>
        <v>1.8586915834325612</v>
      </c>
    </row>
    <row r="187" spans="3:7" x14ac:dyDescent="0.25">
      <c r="C187" s="1">
        <v>1</v>
      </c>
      <c r="D187" s="1">
        <v>22.82</v>
      </c>
      <c r="E187" s="1">
        <v>3</v>
      </c>
      <c r="F187" s="1">
        <v>2.1800000000000002</v>
      </c>
      <c r="G187" s="22">
        <f t="shared" ref="G187:G250" si="2">$E$46+($D187*$E$48)+($E187*$E$50)+($C187*$E$49)</f>
        <v>2.9186574722325695</v>
      </c>
    </row>
    <row r="188" spans="3:7" x14ac:dyDescent="0.25">
      <c r="C188" s="1">
        <v>1</v>
      </c>
      <c r="D188" s="1">
        <v>19.079999999999998</v>
      </c>
      <c r="E188" s="1">
        <v>2</v>
      </c>
      <c r="F188" s="1">
        <v>1.5</v>
      </c>
      <c r="G188" s="22">
        <f t="shared" si="2"/>
        <v>2.5827101459174053</v>
      </c>
    </row>
    <row r="189" spans="3:7" x14ac:dyDescent="0.25">
      <c r="C189" s="1">
        <v>1</v>
      </c>
      <c r="D189" s="1">
        <v>20.27</v>
      </c>
      <c r="E189" s="1">
        <v>2</v>
      </c>
      <c r="F189" s="1">
        <v>2.83</v>
      </c>
      <c r="G189" s="22">
        <f t="shared" si="2"/>
        <v>2.694603923755972</v>
      </c>
    </row>
    <row r="190" spans="3:7" x14ac:dyDescent="0.25">
      <c r="C190" s="1">
        <v>1</v>
      </c>
      <c r="D190" s="1">
        <v>11.17</v>
      </c>
      <c r="E190" s="1">
        <v>2</v>
      </c>
      <c r="F190" s="1">
        <v>1.5</v>
      </c>
      <c r="G190" s="22">
        <f t="shared" si="2"/>
        <v>1.83894562263752</v>
      </c>
    </row>
    <row r="191" spans="3:7" x14ac:dyDescent="0.25">
      <c r="C191" s="1">
        <v>1</v>
      </c>
      <c r="D191" s="1">
        <v>12.26</v>
      </c>
      <c r="E191" s="1">
        <v>2</v>
      </c>
      <c r="F191" s="1">
        <v>2</v>
      </c>
      <c r="G191" s="22">
        <f t="shared" si="2"/>
        <v>1.9414365620022576</v>
      </c>
    </row>
    <row r="192" spans="3:7" x14ac:dyDescent="0.25">
      <c r="C192" s="1">
        <v>1</v>
      </c>
      <c r="D192" s="1">
        <v>18.260000000000002</v>
      </c>
      <c r="E192" s="1">
        <v>2</v>
      </c>
      <c r="F192" s="1">
        <v>3.25</v>
      </c>
      <c r="G192" s="22">
        <f t="shared" si="2"/>
        <v>2.5056068704320067</v>
      </c>
    </row>
    <row r="193" spans="3:7" x14ac:dyDescent="0.25">
      <c r="C193" s="1">
        <v>1</v>
      </c>
      <c r="D193" s="1">
        <v>8.51</v>
      </c>
      <c r="E193" s="1">
        <v>2</v>
      </c>
      <c r="F193" s="1">
        <v>1.25</v>
      </c>
      <c r="G193" s="22">
        <f t="shared" si="2"/>
        <v>1.5888301192336645</v>
      </c>
    </row>
    <row r="194" spans="3:7" x14ac:dyDescent="0.25">
      <c r="C194" s="1">
        <v>1</v>
      </c>
      <c r="D194" s="1">
        <v>10.33</v>
      </c>
      <c r="E194" s="1">
        <v>2</v>
      </c>
      <c r="F194" s="1">
        <v>2</v>
      </c>
      <c r="G194" s="22">
        <f t="shared" si="2"/>
        <v>1.759961779457355</v>
      </c>
    </row>
    <row r="195" spans="3:7" x14ac:dyDescent="0.25">
      <c r="C195" s="1">
        <v>1</v>
      </c>
      <c r="D195" s="1">
        <v>14.15</v>
      </c>
      <c r="E195" s="1">
        <v>2</v>
      </c>
      <c r="F195" s="1">
        <v>2</v>
      </c>
      <c r="G195" s="22">
        <f t="shared" si="2"/>
        <v>2.1191502091576284</v>
      </c>
    </row>
    <row r="196" spans="3:7" x14ac:dyDescent="0.25">
      <c r="C196" s="1">
        <v>1</v>
      </c>
      <c r="D196" s="1">
        <v>16</v>
      </c>
      <c r="E196" s="1">
        <v>2</v>
      </c>
      <c r="F196" s="1">
        <v>2</v>
      </c>
      <c r="G196" s="22">
        <f t="shared" si="2"/>
        <v>2.2931027209234678</v>
      </c>
    </row>
    <row r="197" spans="3:7" x14ac:dyDescent="0.25">
      <c r="C197" s="1">
        <v>1</v>
      </c>
      <c r="D197" s="1">
        <v>13.16</v>
      </c>
      <c r="E197" s="1">
        <v>2</v>
      </c>
      <c r="F197" s="1">
        <v>2.75</v>
      </c>
      <c r="G197" s="22">
        <f t="shared" si="2"/>
        <v>2.0260621082667201</v>
      </c>
    </row>
    <row r="198" spans="3:7" x14ac:dyDescent="0.25">
      <c r="C198" s="1">
        <v>1</v>
      </c>
      <c r="D198" s="1">
        <v>17.47</v>
      </c>
      <c r="E198" s="1">
        <v>2</v>
      </c>
      <c r="F198" s="1">
        <v>3.5</v>
      </c>
      <c r="G198" s="22">
        <f t="shared" si="2"/>
        <v>2.4313244464887562</v>
      </c>
    </row>
    <row r="199" spans="3:7" x14ac:dyDescent="0.25">
      <c r="C199" s="1">
        <v>1</v>
      </c>
      <c r="D199" s="1">
        <v>34.299999999999997</v>
      </c>
      <c r="E199" s="1">
        <v>6</v>
      </c>
      <c r="F199" s="1">
        <v>6.7</v>
      </c>
      <c r="G199" s="22">
        <f t="shared" si="2"/>
        <v>3.9509468312100173</v>
      </c>
    </row>
    <row r="200" spans="3:7" x14ac:dyDescent="0.25">
      <c r="C200" s="1">
        <v>1</v>
      </c>
      <c r="D200" s="1">
        <v>41.19</v>
      </c>
      <c r="E200" s="1">
        <v>5</v>
      </c>
      <c r="F200" s="1">
        <v>5</v>
      </c>
      <c r="G200" s="22">
        <f t="shared" si="2"/>
        <v>4.6145212346628917</v>
      </c>
    </row>
    <row r="201" spans="3:7" x14ac:dyDescent="0.25">
      <c r="C201" s="1">
        <v>1</v>
      </c>
      <c r="D201" s="1">
        <v>27.05</v>
      </c>
      <c r="E201" s="1">
        <v>6</v>
      </c>
      <c r="F201" s="1">
        <v>5</v>
      </c>
      <c r="G201" s="22">
        <f t="shared" si="2"/>
        <v>3.2692410418574047</v>
      </c>
    </row>
    <row r="202" spans="3:7" x14ac:dyDescent="0.25">
      <c r="C202" s="1">
        <v>1</v>
      </c>
      <c r="D202" s="1">
        <v>16.43</v>
      </c>
      <c r="E202" s="1">
        <v>2</v>
      </c>
      <c r="F202" s="1">
        <v>2.2999999999999998</v>
      </c>
      <c r="G202" s="22">
        <f t="shared" si="2"/>
        <v>2.3335349263609331</v>
      </c>
    </row>
    <row r="203" spans="3:7" x14ac:dyDescent="0.25">
      <c r="C203" s="1">
        <v>1</v>
      </c>
      <c r="D203" s="1">
        <v>8.35</v>
      </c>
      <c r="E203" s="1">
        <v>2</v>
      </c>
      <c r="F203" s="1">
        <v>1.5</v>
      </c>
      <c r="G203" s="22">
        <f t="shared" si="2"/>
        <v>1.5737855776755378</v>
      </c>
    </row>
    <row r="204" spans="3:7" x14ac:dyDescent="0.25">
      <c r="C204" s="1">
        <v>1</v>
      </c>
      <c r="D204" s="1">
        <v>18.64</v>
      </c>
      <c r="E204" s="1">
        <v>3</v>
      </c>
      <c r="F204" s="1">
        <v>1.36</v>
      </c>
      <c r="G204" s="22">
        <f t="shared" si="2"/>
        <v>2.5256188240265112</v>
      </c>
    </row>
    <row r="205" spans="3:7" x14ac:dyDescent="0.25">
      <c r="C205" s="1">
        <v>1</v>
      </c>
      <c r="D205" s="1">
        <v>11.87</v>
      </c>
      <c r="E205" s="1">
        <v>2</v>
      </c>
      <c r="F205" s="1">
        <v>1.63</v>
      </c>
      <c r="G205" s="22">
        <f t="shared" si="2"/>
        <v>1.9047654919543238</v>
      </c>
    </row>
    <row r="206" spans="3:7" x14ac:dyDescent="0.25">
      <c r="C206" s="1">
        <v>1</v>
      </c>
      <c r="D206" s="1">
        <v>9.7799999999999994</v>
      </c>
      <c r="E206" s="1">
        <v>2</v>
      </c>
      <c r="F206" s="1">
        <v>1.73</v>
      </c>
      <c r="G206" s="22">
        <f t="shared" si="2"/>
        <v>1.7082461678512946</v>
      </c>
    </row>
    <row r="207" spans="3:7" x14ac:dyDescent="0.25">
      <c r="C207" s="1">
        <v>1</v>
      </c>
      <c r="D207" s="1">
        <v>7.51</v>
      </c>
      <c r="E207" s="1">
        <v>2</v>
      </c>
      <c r="F207" s="1">
        <v>2</v>
      </c>
      <c r="G207" s="22">
        <f t="shared" si="2"/>
        <v>1.494801734495373</v>
      </c>
    </row>
    <row r="208" spans="3:7" x14ac:dyDescent="0.25">
      <c r="C208" s="1">
        <v>1</v>
      </c>
      <c r="D208" s="1">
        <v>14.07</v>
      </c>
      <c r="E208" s="1">
        <v>2</v>
      </c>
      <c r="F208" s="1">
        <v>2.5</v>
      </c>
      <c r="G208" s="22">
        <f t="shared" si="2"/>
        <v>2.111627938378565</v>
      </c>
    </row>
    <row r="209" spans="3:7" x14ac:dyDescent="0.25">
      <c r="C209" s="1">
        <v>1</v>
      </c>
      <c r="D209" s="1">
        <v>13.13</v>
      </c>
      <c r="E209" s="1">
        <v>2</v>
      </c>
      <c r="F209" s="1">
        <v>2</v>
      </c>
      <c r="G209" s="22">
        <f t="shared" si="2"/>
        <v>2.023241256724571</v>
      </c>
    </row>
    <row r="210" spans="3:7" x14ac:dyDescent="0.25">
      <c r="C210" s="1">
        <v>1</v>
      </c>
      <c r="D210" s="1">
        <v>17.260000000000002</v>
      </c>
      <c r="E210" s="1">
        <v>3</v>
      </c>
      <c r="F210" s="1">
        <v>2.74</v>
      </c>
      <c r="G210" s="22">
        <f t="shared" si="2"/>
        <v>2.395859653087669</v>
      </c>
    </row>
    <row r="211" spans="3:7" x14ac:dyDescent="0.25">
      <c r="C211" s="1">
        <v>1</v>
      </c>
      <c r="D211" s="1">
        <v>24.55</v>
      </c>
      <c r="E211" s="1">
        <v>4</v>
      </c>
      <c r="F211" s="1">
        <v>2</v>
      </c>
      <c r="G211" s="22">
        <f t="shared" si="2"/>
        <v>3.065607745223768</v>
      </c>
    </row>
    <row r="212" spans="3:7" x14ac:dyDescent="0.25">
      <c r="C212" s="1">
        <v>1</v>
      </c>
      <c r="D212" s="1">
        <v>19.77</v>
      </c>
      <c r="E212" s="1">
        <v>4</v>
      </c>
      <c r="F212" s="1">
        <v>2</v>
      </c>
      <c r="G212" s="22">
        <f t="shared" si="2"/>
        <v>2.6161520661747346</v>
      </c>
    </row>
    <row r="213" spans="3:7" x14ac:dyDescent="0.25">
      <c r="C213" s="1">
        <v>1</v>
      </c>
      <c r="D213" s="1">
        <v>29.85</v>
      </c>
      <c r="E213" s="1">
        <v>5</v>
      </c>
      <c r="F213" s="1">
        <v>5.14</v>
      </c>
      <c r="G213" s="22">
        <f t="shared" si="2"/>
        <v>3.548239351730667</v>
      </c>
    </row>
    <row r="214" spans="3:7" x14ac:dyDescent="0.25">
      <c r="C214" s="1">
        <v>1</v>
      </c>
      <c r="D214" s="1">
        <v>48.17</v>
      </c>
      <c r="E214" s="1">
        <v>6</v>
      </c>
      <c r="F214" s="1">
        <v>5</v>
      </c>
      <c r="G214" s="22">
        <f t="shared" si="2"/>
        <v>5.2551205275301207</v>
      </c>
    </row>
    <row r="215" spans="3:7" x14ac:dyDescent="0.25">
      <c r="C215" s="1">
        <v>1</v>
      </c>
      <c r="D215" s="1">
        <v>25</v>
      </c>
      <c r="E215" s="1">
        <v>4</v>
      </c>
      <c r="F215" s="1">
        <v>3.75</v>
      </c>
      <c r="G215" s="22">
        <f t="shared" si="2"/>
        <v>3.107920518355999</v>
      </c>
    </row>
    <row r="216" spans="3:7" x14ac:dyDescent="0.25">
      <c r="C216" s="1">
        <v>1</v>
      </c>
      <c r="D216" s="1">
        <v>13.39</v>
      </c>
      <c r="E216" s="1">
        <v>2</v>
      </c>
      <c r="F216" s="1">
        <v>2.61</v>
      </c>
      <c r="G216" s="22">
        <f t="shared" si="2"/>
        <v>2.047688636756527</v>
      </c>
    </row>
    <row r="217" spans="3:7" x14ac:dyDescent="0.25">
      <c r="C217" s="1">
        <v>1</v>
      </c>
      <c r="D217" s="1">
        <v>16.489999999999998</v>
      </c>
      <c r="E217" s="1">
        <v>4</v>
      </c>
      <c r="F217" s="1">
        <v>2</v>
      </c>
      <c r="G217" s="22">
        <f t="shared" si="2"/>
        <v>2.3077389642331383</v>
      </c>
    </row>
    <row r="218" spans="3:7" x14ac:dyDescent="0.25">
      <c r="C218" s="1">
        <v>1</v>
      </c>
      <c r="D218" s="1">
        <v>21.5</v>
      </c>
      <c r="E218" s="1">
        <v>4</v>
      </c>
      <c r="F218" s="1">
        <v>3.5</v>
      </c>
      <c r="G218" s="22">
        <f t="shared" si="2"/>
        <v>2.7788211717719791</v>
      </c>
    </row>
    <row r="219" spans="3:7" x14ac:dyDescent="0.25">
      <c r="C219" s="1">
        <v>1</v>
      </c>
      <c r="D219" s="1">
        <v>12.66</v>
      </c>
      <c r="E219" s="1">
        <v>2</v>
      </c>
      <c r="F219" s="1">
        <v>2.5</v>
      </c>
      <c r="G219" s="22">
        <f t="shared" si="2"/>
        <v>1.9790479158975742</v>
      </c>
    </row>
    <row r="220" spans="3:7" x14ac:dyDescent="0.25">
      <c r="C220" s="1">
        <v>1</v>
      </c>
      <c r="D220" s="1">
        <v>16.21</v>
      </c>
      <c r="E220" s="1">
        <v>3</v>
      </c>
      <c r="F220" s="1">
        <v>2</v>
      </c>
      <c r="G220" s="22">
        <f t="shared" si="2"/>
        <v>2.297129849112463</v>
      </c>
    </row>
    <row r="221" spans="3:7" x14ac:dyDescent="0.25">
      <c r="C221" s="1">
        <v>1</v>
      </c>
      <c r="D221" s="1">
        <v>13.81</v>
      </c>
      <c r="E221" s="1">
        <v>2</v>
      </c>
      <c r="F221" s="1">
        <v>2</v>
      </c>
      <c r="G221" s="22">
        <f t="shared" si="2"/>
        <v>2.0871805583466094</v>
      </c>
    </row>
    <row r="222" spans="3:7" x14ac:dyDescent="0.25">
      <c r="C222" s="1">
        <v>1</v>
      </c>
      <c r="D222" s="1">
        <v>17.510000000000002</v>
      </c>
      <c r="E222" s="1">
        <v>2</v>
      </c>
      <c r="F222" s="1">
        <v>3</v>
      </c>
      <c r="G222" s="22">
        <f t="shared" si="2"/>
        <v>2.4350855818782882</v>
      </c>
    </row>
    <row r="223" spans="3:7" x14ac:dyDescent="0.25">
      <c r="C223" s="1">
        <v>1</v>
      </c>
      <c r="D223" s="1">
        <v>24.52</v>
      </c>
      <c r="E223" s="1">
        <v>3</v>
      </c>
      <c r="F223" s="1">
        <v>3.48</v>
      </c>
      <c r="G223" s="22">
        <f t="shared" si="2"/>
        <v>3.0785057262876649</v>
      </c>
    </row>
    <row r="224" spans="3:7" x14ac:dyDescent="0.25">
      <c r="C224" s="1">
        <v>1</v>
      </c>
      <c r="D224" s="1">
        <v>20.76</v>
      </c>
      <c r="E224" s="1">
        <v>2</v>
      </c>
      <c r="F224" s="1">
        <v>2.2400000000000002</v>
      </c>
      <c r="G224" s="22">
        <f t="shared" si="2"/>
        <v>2.7406778322777354</v>
      </c>
    </row>
    <row r="225" spans="3:7" x14ac:dyDescent="0.25">
      <c r="C225" s="1">
        <v>1</v>
      </c>
      <c r="D225" s="1">
        <v>31.71</v>
      </c>
      <c r="E225" s="1">
        <v>4</v>
      </c>
      <c r="F225" s="1">
        <v>4.5</v>
      </c>
      <c r="G225" s="22">
        <f t="shared" si="2"/>
        <v>3.7388509799499348</v>
      </c>
    </row>
    <row r="226" spans="3:7" x14ac:dyDescent="0.25">
      <c r="C226" s="1">
        <v>1</v>
      </c>
      <c r="D226" s="1">
        <v>10.59</v>
      </c>
      <c r="E226" s="1">
        <v>2</v>
      </c>
      <c r="F226" s="1">
        <v>1.61</v>
      </c>
      <c r="G226" s="22">
        <f t="shared" si="2"/>
        <v>1.7844091594893108</v>
      </c>
    </row>
    <row r="227" spans="3:7" x14ac:dyDescent="0.25">
      <c r="C227" s="1">
        <v>1</v>
      </c>
      <c r="D227" s="1">
        <v>10.63</v>
      </c>
      <c r="E227" s="1">
        <v>2</v>
      </c>
      <c r="F227" s="1">
        <v>2</v>
      </c>
      <c r="G227" s="22">
        <f t="shared" si="2"/>
        <v>1.7881702948788425</v>
      </c>
    </row>
    <row r="228" spans="3:7" x14ac:dyDescent="0.25">
      <c r="C228" s="1">
        <v>1</v>
      </c>
      <c r="D228" s="1">
        <v>50.81</v>
      </c>
      <c r="E228" s="1">
        <v>3</v>
      </c>
      <c r="F228" s="1">
        <v>10</v>
      </c>
      <c r="G228" s="22">
        <f t="shared" si="2"/>
        <v>5.5505119610573477</v>
      </c>
    </row>
    <row r="229" spans="3:7" x14ac:dyDescent="0.25">
      <c r="C229" s="1">
        <v>1</v>
      </c>
      <c r="D229" s="1">
        <v>15.81</v>
      </c>
      <c r="E229" s="1">
        <v>2</v>
      </c>
      <c r="F229" s="1">
        <v>3.16</v>
      </c>
      <c r="G229" s="22">
        <f t="shared" si="2"/>
        <v>2.2752373278231923</v>
      </c>
    </row>
    <row r="230" spans="3:7" x14ac:dyDescent="0.25">
      <c r="C230" s="1">
        <v>1</v>
      </c>
      <c r="D230" s="1">
        <v>7.25</v>
      </c>
      <c r="E230" s="1">
        <v>2</v>
      </c>
      <c r="F230" s="1">
        <v>5.15</v>
      </c>
      <c r="G230" s="22">
        <f t="shared" si="2"/>
        <v>1.4703543544634172</v>
      </c>
    </row>
    <row r="231" spans="3:7" x14ac:dyDescent="0.25">
      <c r="C231" s="1">
        <v>1</v>
      </c>
      <c r="D231" s="1">
        <v>31.85</v>
      </c>
      <c r="E231" s="1">
        <v>2</v>
      </c>
      <c r="F231" s="1">
        <v>3.18</v>
      </c>
      <c r="G231" s="22">
        <f t="shared" si="2"/>
        <v>3.7834526190253879</v>
      </c>
    </row>
    <row r="232" spans="3:7" x14ac:dyDescent="0.25">
      <c r="C232" s="1">
        <v>1</v>
      </c>
      <c r="D232" s="1">
        <v>16.82</v>
      </c>
      <c r="E232" s="1">
        <v>2</v>
      </c>
      <c r="F232" s="1">
        <v>4</v>
      </c>
      <c r="G232" s="22">
        <f t="shared" si="2"/>
        <v>2.3702059964088669</v>
      </c>
    </row>
    <row r="233" spans="3:7" x14ac:dyDescent="0.25">
      <c r="C233" s="1">
        <v>1</v>
      </c>
      <c r="D233" s="1">
        <v>32.9</v>
      </c>
      <c r="E233" s="1">
        <v>2</v>
      </c>
      <c r="F233" s="1">
        <v>3.11</v>
      </c>
      <c r="G233" s="22">
        <f t="shared" si="2"/>
        <v>3.882182423000593</v>
      </c>
    </row>
    <row r="234" spans="3:7" x14ac:dyDescent="0.25">
      <c r="C234" s="1">
        <v>1</v>
      </c>
      <c r="D234" s="1">
        <v>17.89</v>
      </c>
      <c r="E234" s="1">
        <v>2</v>
      </c>
      <c r="F234" s="1">
        <v>2</v>
      </c>
      <c r="G234" s="22">
        <f t="shared" si="2"/>
        <v>2.4708163680788386</v>
      </c>
    </row>
    <row r="235" spans="3:7" x14ac:dyDescent="0.25">
      <c r="C235" s="1">
        <v>1</v>
      </c>
      <c r="D235" s="1">
        <v>14.48</v>
      </c>
      <c r="E235" s="1">
        <v>2</v>
      </c>
      <c r="F235" s="1">
        <v>2</v>
      </c>
      <c r="G235" s="22">
        <f t="shared" si="2"/>
        <v>2.1501795761212645</v>
      </c>
    </row>
    <row r="236" spans="3:7" x14ac:dyDescent="0.25">
      <c r="C236" s="1">
        <v>1</v>
      </c>
      <c r="D236" s="1">
        <v>9.6</v>
      </c>
      <c r="E236" s="1">
        <v>2</v>
      </c>
      <c r="F236" s="1">
        <v>4</v>
      </c>
      <c r="G236" s="22">
        <f t="shared" si="2"/>
        <v>1.6913210585984022</v>
      </c>
    </row>
    <row r="237" spans="3:7" x14ac:dyDescent="0.25">
      <c r="C237" s="1">
        <v>1</v>
      </c>
      <c r="D237" s="1">
        <v>34.630000000000003</v>
      </c>
      <c r="E237" s="1">
        <v>2</v>
      </c>
      <c r="F237" s="1">
        <v>3.55</v>
      </c>
      <c r="G237" s="22">
        <f t="shared" si="2"/>
        <v>4.0448515285978379</v>
      </c>
    </row>
    <row r="238" spans="3:7" x14ac:dyDescent="0.25">
      <c r="C238" s="1">
        <v>1</v>
      </c>
      <c r="D238" s="1">
        <v>34.65</v>
      </c>
      <c r="E238" s="1">
        <v>4</v>
      </c>
      <c r="F238" s="1">
        <v>3.68</v>
      </c>
      <c r="G238" s="22">
        <f t="shared" si="2"/>
        <v>4.0152944310805117</v>
      </c>
    </row>
    <row r="239" spans="3:7" x14ac:dyDescent="0.25">
      <c r="C239" s="1">
        <v>1</v>
      </c>
      <c r="D239" s="1">
        <v>23.33</v>
      </c>
      <c r="E239" s="1">
        <v>2</v>
      </c>
      <c r="F239" s="1">
        <v>5.65</v>
      </c>
      <c r="G239" s="22">
        <f t="shared" si="2"/>
        <v>2.9823307810551443</v>
      </c>
    </row>
    <row r="240" spans="3:7" x14ac:dyDescent="0.25">
      <c r="C240" s="1">
        <v>1</v>
      </c>
      <c r="D240" s="1">
        <v>45.35</v>
      </c>
      <c r="E240" s="1">
        <v>3</v>
      </c>
      <c r="F240" s="1">
        <v>3.5</v>
      </c>
      <c r="G240" s="22">
        <f t="shared" si="2"/>
        <v>5.0371169803862763</v>
      </c>
    </row>
    <row r="241" spans="3:7" x14ac:dyDescent="0.25">
      <c r="C241" s="1">
        <v>1</v>
      </c>
      <c r="D241" s="1">
        <v>23.17</v>
      </c>
      <c r="E241" s="1">
        <v>4</v>
      </c>
      <c r="F241" s="1">
        <v>6.5</v>
      </c>
      <c r="G241" s="22">
        <f t="shared" si="2"/>
        <v>2.9358485742849258</v>
      </c>
    </row>
    <row r="242" spans="3:7" x14ac:dyDescent="0.25">
      <c r="C242" s="1">
        <v>1</v>
      </c>
      <c r="D242" s="1">
        <v>40.549999999999997</v>
      </c>
      <c r="E242" s="1">
        <v>2</v>
      </c>
      <c r="F242" s="1">
        <v>3</v>
      </c>
      <c r="G242" s="22">
        <f t="shared" si="2"/>
        <v>4.6014995662485232</v>
      </c>
    </row>
    <row r="243" spans="3:7" x14ac:dyDescent="0.25">
      <c r="C243" s="1">
        <v>1</v>
      </c>
      <c r="D243" s="1">
        <v>20.69</v>
      </c>
      <c r="E243" s="1">
        <v>5</v>
      </c>
      <c r="F243" s="1">
        <v>5</v>
      </c>
      <c r="G243" s="22">
        <f t="shared" si="2"/>
        <v>2.6869393475279169</v>
      </c>
    </row>
    <row r="244" spans="3:7" x14ac:dyDescent="0.25">
      <c r="C244" s="1">
        <v>1</v>
      </c>
      <c r="D244" s="1">
        <v>20.9</v>
      </c>
      <c r="E244" s="1">
        <v>3</v>
      </c>
      <c r="F244" s="1">
        <v>3.5</v>
      </c>
      <c r="G244" s="22">
        <f t="shared" si="2"/>
        <v>2.7381229735350496</v>
      </c>
    </row>
    <row r="245" spans="3:7" x14ac:dyDescent="0.25">
      <c r="C245" s="1">
        <v>1</v>
      </c>
      <c r="D245" s="1">
        <v>30.46</v>
      </c>
      <c r="E245" s="1">
        <v>5</v>
      </c>
      <c r="F245" s="1">
        <v>2</v>
      </c>
      <c r="G245" s="22">
        <f t="shared" si="2"/>
        <v>3.6055966664210244</v>
      </c>
    </row>
    <row r="246" spans="3:7" x14ac:dyDescent="0.25">
      <c r="C246" s="1">
        <v>1</v>
      </c>
      <c r="D246" s="1">
        <v>18.149999999999999</v>
      </c>
      <c r="E246" s="1">
        <v>3</v>
      </c>
      <c r="F246" s="1">
        <v>3.5</v>
      </c>
      <c r="G246" s="22">
        <f t="shared" si="2"/>
        <v>2.4795449155047482</v>
      </c>
    </row>
    <row r="247" spans="3:7" x14ac:dyDescent="0.25">
      <c r="C247" s="1">
        <v>1</v>
      </c>
      <c r="D247" s="1">
        <v>23.1</v>
      </c>
      <c r="E247" s="1">
        <v>3</v>
      </c>
      <c r="F247" s="1">
        <v>4</v>
      </c>
      <c r="G247" s="22">
        <f t="shared" si="2"/>
        <v>2.9449854199592913</v>
      </c>
    </row>
    <row r="248" spans="3:7" x14ac:dyDescent="0.25">
      <c r="C248" s="1">
        <v>1</v>
      </c>
      <c r="D248" s="1">
        <v>15.69</v>
      </c>
      <c r="E248" s="1">
        <v>2</v>
      </c>
      <c r="F248" s="1">
        <v>1.5</v>
      </c>
      <c r="G248" s="22">
        <f t="shared" si="2"/>
        <v>2.2639539216545974</v>
      </c>
    </row>
    <row r="249" spans="3:7" x14ac:dyDescent="0.25">
      <c r="C249" s="1">
        <v>1</v>
      </c>
      <c r="D249" s="1">
        <v>19.809999999999999</v>
      </c>
      <c r="E249" s="1">
        <v>2</v>
      </c>
      <c r="F249" s="1">
        <v>4.1900000000000004</v>
      </c>
      <c r="G249" s="22">
        <f t="shared" si="2"/>
        <v>2.6513508667763581</v>
      </c>
    </row>
    <row r="250" spans="3:7" x14ac:dyDescent="0.25">
      <c r="C250" s="1">
        <v>1</v>
      </c>
      <c r="D250" s="1">
        <v>28.44</v>
      </c>
      <c r="E250" s="1">
        <v>2</v>
      </c>
      <c r="F250" s="1">
        <v>2.56</v>
      </c>
      <c r="G250" s="22">
        <f t="shared" si="2"/>
        <v>3.4628158270678133</v>
      </c>
    </row>
    <row r="251" spans="3:7" x14ac:dyDescent="0.25">
      <c r="C251" s="1">
        <v>1</v>
      </c>
      <c r="D251" s="1">
        <v>15.48</v>
      </c>
      <c r="E251" s="1">
        <v>2</v>
      </c>
      <c r="F251" s="1">
        <v>2.02</v>
      </c>
      <c r="G251" s="22">
        <f t="shared" ref="G251:G300" si="3">$E$46+($D251*$E$48)+($E251*$E$50)+($C251*$E$49)</f>
        <v>2.2442079608595562</v>
      </c>
    </row>
    <row r="252" spans="3:7" x14ac:dyDescent="0.25">
      <c r="C252" s="1">
        <v>1</v>
      </c>
      <c r="D252" s="1">
        <v>16.579999999999998</v>
      </c>
      <c r="E252" s="1">
        <v>2</v>
      </c>
      <c r="F252" s="1">
        <v>4</v>
      </c>
      <c r="G252" s="22">
        <f t="shared" si="3"/>
        <v>2.3476391840716766</v>
      </c>
    </row>
    <row r="253" spans="3:7" x14ac:dyDescent="0.25">
      <c r="C253" s="1">
        <v>1</v>
      </c>
      <c r="D253" s="1">
        <v>7.56</v>
      </c>
      <c r="E253" s="1">
        <v>2</v>
      </c>
      <c r="F253" s="1">
        <v>1.44</v>
      </c>
      <c r="G253" s="22">
        <f t="shared" si="3"/>
        <v>1.4995031537322876</v>
      </c>
    </row>
    <row r="254" spans="3:7" x14ac:dyDescent="0.25">
      <c r="C254" s="1">
        <v>1</v>
      </c>
      <c r="D254" s="1">
        <v>10.34</v>
      </c>
      <c r="E254" s="1">
        <v>2</v>
      </c>
      <c r="F254" s="1">
        <v>2</v>
      </c>
      <c r="G254" s="22">
        <f t="shared" si="3"/>
        <v>1.7609020633047379</v>
      </c>
    </row>
    <row r="255" spans="3:7" x14ac:dyDescent="0.25">
      <c r="C255" s="1">
        <v>1</v>
      </c>
      <c r="D255" s="1">
        <v>43.11</v>
      </c>
      <c r="E255" s="1">
        <v>4</v>
      </c>
      <c r="F255" s="1">
        <v>5</v>
      </c>
      <c r="G255" s="22">
        <f t="shared" si="3"/>
        <v>4.8107745659664571</v>
      </c>
    </row>
    <row r="256" spans="3:7" x14ac:dyDescent="0.25">
      <c r="C256" s="1">
        <v>1</v>
      </c>
      <c r="D256" s="1">
        <v>13</v>
      </c>
      <c r="E256" s="1">
        <v>2</v>
      </c>
      <c r="F256" s="1">
        <v>2</v>
      </c>
      <c r="G256" s="22">
        <f t="shared" si="3"/>
        <v>2.0110175667085932</v>
      </c>
    </row>
    <row r="257" spans="3:7" x14ac:dyDescent="0.25">
      <c r="C257" s="1">
        <v>1</v>
      </c>
      <c r="D257" s="1">
        <v>13.51</v>
      </c>
      <c r="E257" s="1">
        <v>2</v>
      </c>
      <c r="F257" s="1">
        <v>2</v>
      </c>
      <c r="G257" s="22">
        <f t="shared" si="3"/>
        <v>2.0589720429251219</v>
      </c>
    </row>
    <row r="258" spans="3:7" x14ac:dyDescent="0.25">
      <c r="C258" s="1">
        <v>1</v>
      </c>
      <c r="D258" s="1">
        <v>18.71</v>
      </c>
      <c r="E258" s="1">
        <v>3</v>
      </c>
      <c r="F258" s="1">
        <v>4</v>
      </c>
      <c r="G258" s="22">
        <f t="shared" si="3"/>
        <v>2.5322008109581917</v>
      </c>
    </row>
    <row r="259" spans="3:7" x14ac:dyDescent="0.25">
      <c r="C259" s="1">
        <v>1</v>
      </c>
      <c r="D259" s="1">
        <v>12.74</v>
      </c>
      <c r="E259" s="1">
        <v>2</v>
      </c>
      <c r="F259" s="1">
        <v>2.0099999999999998</v>
      </c>
      <c r="G259" s="22">
        <f t="shared" si="3"/>
        <v>1.9865701866766377</v>
      </c>
    </row>
    <row r="260" spans="3:7" x14ac:dyDescent="0.25">
      <c r="C260" s="1">
        <v>1</v>
      </c>
      <c r="D260" s="1">
        <v>16.399999999999999</v>
      </c>
      <c r="E260" s="1">
        <v>2</v>
      </c>
      <c r="F260" s="1">
        <v>2.5</v>
      </c>
      <c r="G260" s="22">
        <f t="shared" si="3"/>
        <v>2.330714074818784</v>
      </c>
    </row>
    <row r="261" spans="3:7" x14ac:dyDescent="0.25">
      <c r="C261" s="1">
        <v>1</v>
      </c>
      <c r="D261" s="1">
        <v>20.53</v>
      </c>
      <c r="E261" s="1">
        <v>4</v>
      </c>
      <c r="F261" s="1">
        <v>4</v>
      </c>
      <c r="G261" s="22">
        <f t="shared" si="3"/>
        <v>2.6876136385758365</v>
      </c>
    </row>
    <row r="262" spans="3:7" x14ac:dyDescent="0.25">
      <c r="C262" s="1">
        <v>1</v>
      </c>
      <c r="D262" s="1">
        <v>16.47</v>
      </c>
      <c r="E262" s="1">
        <v>3</v>
      </c>
      <c r="F262" s="1">
        <v>3.23</v>
      </c>
      <c r="G262" s="22">
        <f t="shared" si="3"/>
        <v>2.3215772291444186</v>
      </c>
    </row>
    <row r="263" spans="3:7" x14ac:dyDescent="0.25">
      <c r="C263" s="1">
        <v>1</v>
      </c>
      <c r="D263" s="1">
        <v>26.59</v>
      </c>
      <c r="E263" s="1">
        <v>3</v>
      </c>
      <c r="F263" s="1">
        <v>3.41</v>
      </c>
      <c r="G263" s="22">
        <f t="shared" si="3"/>
        <v>3.2731444826959284</v>
      </c>
    </row>
    <row r="264" spans="3:7" x14ac:dyDescent="0.25">
      <c r="C264" s="1">
        <v>1</v>
      </c>
      <c r="D264" s="1">
        <v>38.729999999999997</v>
      </c>
      <c r="E264" s="1">
        <v>4</v>
      </c>
      <c r="F264" s="1">
        <v>3</v>
      </c>
      <c r="G264" s="22">
        <f t="shared" si="3"/>
        <v>4.3989302408127404</v>
      </c>
    </row>
    <row r="265" spans="3:7" x14ac:dyDescent="0.25">
      <c r="C265" s="1">
        <v>1</v>
      </c>
      <c r="D265" s="1">
        <v>24.27</v>
      </c>
      <c r="E265" s="1">
        <v>2</v>
      </c>
      <c r="F265" s="1">
        <v>2.0299999999999998</v>
      </c>
      <c r="G265" s="22">
        <f t="shared" si="3"/>
        <v>3.0707174627091378</v>
      </c>
    </row>
    <row r="266" spans="3:7" x14ac:dyDescent="0.25">
      <c r="C266" s="1">
        <v>1</v>
      </c>
      <c r="D266" s="1">
        <v>12.76</v>
      </c>
      <c r="E266" s="1">
        <v>2</v>
      </c>
      <c r="F266" s="1">
        <v>2.23</v>
      </c>
      <c r="G266" s="22">
        <f t="shared" si="3"/>
        <v>1.9884507543714034</v>
      </c>
    </row>
    <row r="267" spans="3:7" x14ac:dyDescent="0.25">
      <c r="C267" s="1">
        <v>1</v>
      </c>
      <c r="D267" s="1">
        <v>30.06</v>
      </c>
      <c r="E267" s="1">
        <v>3</v>
      </c>
      <c r="F267" s="1">
        <v>2</v>
      </c>
      <c r="G267" s="22">
        <f t="shared" si="3"/>
        <v>3.5994229777377997</v>
      </c>
    </row>
    <row r="268" spans="3:7" x14ac:dyDescent="0.25">
      <c r="C268" s="1">
        <v>1</v>
      </c>
      <c r="D268" s="1">
        <v>25.89</v>
      </c>
      <c r="E268" s="1">
        <v>4</v>
      </c>
      <c r="F268" s="1">
        <v>5.16</v>
      </c>
      <c r="G268" s="22">
        <f t="shared" si="3"/>
        <v>3.1916057807730787</v>
      </c>
    </row>
    <row r="269" spans="3:7" x14ac:dyDescent="0.25">
      <c r="C269" s="1">
        <v>1</v>
      </c>
      <c r="D269" s="1">
        <v>48.33</v>
      </c>
      <c r="E269" s="1">
        <v>4</v>
      </c>
      <c r="F269" s="1">
        <v>9</v>
      </c>
      <c r="G269" s="22">
        <f t="shared" si="3"/>
        <v>5.3016027343003387</v>
      </c>
    </row>
    <row r="270" spans="3:7" x14ac:dyDescent="0.25">
      <c r="C270" s="1">
        <v>1</v>
      </c>
      <c r="D270" s="1">
        <v>13.27</v>
      </c>
      <c r="E270" s="1">
        <v>2</v>
      </c>
      <c r="F270" s="1">
        <v>2.5</v>
      </c>
      <c r="G270" s="22">
        <f t="shared" si="3"/>
        <v>2.0364052305879321</v>
      </c>
    </row>
    <row r="271" spans="3:7" x14ac:dyDescent="0.25">
      <c r="C271" s="1">
        <v>1</v>
      </c>
      <c r="D271" s="1">
        <v>28.17</v>
      </c>
      <c r="E271" s="1">
        <v>3</v>
      </c>
      <c r="F271" s="1">
        <v>6.5</v>
      </c>
      <c r="G271" s="22">
        <f t="shared" si="3"/>
        <v>3.4217093305824293</v>
      </c>
    </row>
    <row r="272" spans="3:7" x14ac:dyDescent="0.25">
      <c r="C272" s="1">
        <v>1</v>
      </c>
      <c r="D272" s="1">
        <v>12.9</v>
      </c>
      <c r="E272" s="1">
        <v>2</v>
      </c>
      <c r="F272" s="1">
        <v>1.1000000000000001</v>
      </c>
      <c r="G272" s="22">
        <f t="shared" si="3"/>
        <v>2.0016147282347641</v>
      </c>
    </row>
    <row r="273" spans="3:7" x14ac:dyDescent="0.25">
      <c r="C273" s="1">
        <v>1</v>
      </c>
      <c r="D273" s="1">
        <v>28.15</v>
      </c>
      <c r="E273" s="1">
        <v>5</v>
      </c>
      <c r="F273" s="1">
        <v>3</v>
      </c>
      <c r="G273" s="22">
        <f t="shared" si="3"/>
        <v>3.3883910976755711</v>
      </c>
    </row>
    <row r="274" spans="3:7" x14ac:dyDescent="0.25">
      <c r="C274" s="1">
        <v>1</v>
      </c>
      <c r="D274" s="1">
        <v>11.59</v>
      </c>
      <c r="E274" s="1">
        <v>2</v>
      </c>
      <c r="F274" s="1">
        <v>1.5</v>
      </c>
      <c r="G274" s="22">
        <f t="shared" si="3"/>
        <v>1.8784375442276025</v>
      </c>
    </row>
    <row r="275" spans="3:7" x14ac:dyDescent="0.25">
      <c r="C275" s="1">
        <v>1</v>
      </c>
      <c r="D275" s="1">
        <v>7.74</v>
      </c>
      <c r="E275" s="1">
        <v>2</v>
      </c>
      <c r="F275" s="1">
        <v>1.44</v>
      </c>
      <c r="G275" s="22">
        <f t="shared" si="3"/>
        <v>1.5164282629851802</v>
      </c>
    </row>
    <row r="276" spans="3:7" x14ac:dyDescent="0.25">
      <c r="C276" s="1">
        <v>1</v>
      </c>
      <c r="D276" s="1">
        <v>30.14</v>
      </c>
      <c r="E276" s="1">
        <v>4</v>
      </c>
      <c r="F276" s="1">
        <v>3.09</v>
      </c>
      <c r="G276" s="22">
        <f t="shared" si="3"/>
        <v>3.5912264159108171</v>
      </c>
    </row>
    <row r="277" spans="3:7" x14ac:dyDescent="0.25">
      <c r="C277" s="1">
        <v>1</v>
      </c>
      <c r="D277" s="1">
        <v>12.16</v>
      </c>
      <c r="E277" s="1">
        <v>2</v>
      </c>
      <c r="F277" s="1">
        <v>2.2000000000000002</v>
      </c>
      <c r="G277" s="22">
        <f t="shared" si="3"/>
        <v>1.9320337235284284</v>
      </c>
    </row>
    <row r="278" spans="3:7" x14ac:dyDescent="0.25">
      <c r="C278" s="1">
        <v>1</v>
      </c>
      <c r="D278" s="1">
        <v>13.42</v>
      </c>
      <c r="E278" s="1">
        <v>2</v>
      </c>
      <c r="F278" s="1">
        <v>3.48</v>
      </c>
      <c r="G278" s="22">
        <f t="shared" si="3"/>
        <v>2.0505094882986756</v>
      </c>
    </row>
    <row r="279" spans="3:7" x14ac:dyDescent="0.25">
      <c r="C279" s="1">
        <v>1</v>
      </c>
      <c r="D279" s="1">
        <v>8.58</v>
      </c>
      <c r="E279" s="1">
        <v>1</v>
      </c>
      <c r="F279" s="1">
        <v>1.92</v>
      </c>
      <c r="G279" s="22">
        <f t="shared" si="3"/>
        <v>1.6111309387713908</v>
      </c>
    </row>
    <row r="280" spans="3:7" x14ac:dyDescent="0.25">
      <c r="C280" s="1">
        <v>1</v>
      </c>
      <c r="D280" s="1">
        <v>15.98</v>
      </c>
      <c r="E280" s="1">
        <v>3</v>
      </c>
      <c r="F280" s="1">
        <v>3</v>
      </c>
      <c r="G280" s="22">
        <f t="shared" si="3"/>
        <v>2.275503320622656</v>
      </c>
    </row>
    <row r="281" spans="3:7" x14ac:dyDescent="0.25">
      <c r="C281" s="1">
        <v>1</v>
      </c>
      <c r="D281" s="1">
        <v>13.42</v>
      </c>
      <c r="E281" s="1">
        <v>2</v>
      </c>
      <c r="F281" s="1">
        <v>1.58</v>
      </c>
      <c r="G281" s="22">
        <f t="shared" si="3"/>
        <v>2.0505094882986756</v>
      </c>
    </row>
    <row r="282" spans="3:7" x14ac:dyDescent="0.25">
      <c r="C282" s="1">
        <v>1</v>
      </c>
      <c r="D282" s="1">
        <v>16.27</v>
      </c>
      <c r="E282" s="1">
        <v>2</v>
      </c>
      <c r="F282" s="1">
        <v>2.5</v>
      </c>
      <c r="G282" s="22">
        <f t="shared" si="3"/>
        <v>2.3184903848028062</v>
      </c>
    </row>
    <row r="283" spans="3:7" x14ac:dyDescent="0.25">
      <c r="C283" s="1">
        <v>1</v>
      </c>
      <c r="D283" s="1">
        <v>10.09</v>
      </c>
      <c r="E283" s="1">
        <v>2</v>
      </c>
      <c r="F283" s="1">
        <v>2</v>
      </c>
      <c r="G283" s="22">
        <f t="shared" si="3"/>
        <v>1.7373949671201649</v>
      </c>
    </row>
    <row r="284" spans="3:7" x14ac:dyDescent="0.25">
      <c r="C284" s="1">
        <v>1</v>
      </c>
      <c r="D284" s="1">
        <v>20.45</v>
      </c>
      <c r="E284" s="1">
        <v>4</v>
      </c>
      <c r="F284" s="1">
        <v>3</v>
      </c>
      <c r="G284" s="22">
        <f t="shared" si="3"/>
        <v>2.6800913677967726</v>
      </c>
    </row>
    <row r="285" spans="3:7" x14ac:dyDescent="0.25">
      <c r="C285" s="1">
        <v>1</v>
      </c>
      <c r="D285" s="1">
        <v>13.28</v>
      </c>
      <c r="E285" s="1">
        <v>2</v>
      </c>
      <c r="F285" s="1">
        <v>2.72</v>
      </c>
      <c r="G285" s="22">
        <f t="shared" si="3"/>
        <v>2.037345514435315</v>
      </c>
    </row>
    <row r="286" spans="3:7" x14ac:dyDescent="0.25">
      <c r="C286" s="1">
        <v>1</v>
      </c>
      <c r="D286" s="1">
        <v>22.12</v>
      </c>
      <c r="E286" s="1">
        <v>2</v>
      </c>
      <c r="F286" s="1">
        <v>2.88</v>
      </c>
      <c r="G286" s="22">
        <f t="shared" si="3"/>
        <v>2.8685564355218114</v>
      </c>
    </row>
    <row r="287" spans="3:7" x14ac:dyDescent="0.25">
      <c r="C287" s="1">
        <v>1</v>
      </c>
      <c r="D287" s="1">
        <v>24.01</v>
      </c>
      <c r="E287" s="1">
        <v>4</v>
      </c>
      <c r="F287" s="1">
        <v>2</v>
      </c>
      <c r="G287" s="22">
        <f t="shared" si="3"/>
        <v>3.0148324174650907</v>
      </c>
    </row>
    <row r="288" spans="3:7" x14ac:dyDescent="0.25">
      <c r="C288" s="1">
        <v>1</v>
      </c>
      <c r="D288" s="1">
        <v>15.69</v>
      </c>
      <c r="E288" s="1">
        <v>3</v>
      </c>
      <c r="F288" s="1">
        <v>3</v>
      </c>
      <c r="G288" s="22">
        <f t="shared" si="3"/>
        <v>2.2482350890485514</v>
      </c>
    </row>
    <row r="289" spans="3:7" x14ac:dyDescent="0.25">
      <c r="C289" s="1">
        <v>1</v>
      </c>
      <c r="D289" s="1">
        <v>11.61</v>
      </c>
      <c r="E289" s="1">
        <v>2</v>
      </c>
      <c r="F289" s="1">
        <v>3.39</v>
      </c>
      <c r="G289" s="22">
        <f t="shared" si="3"/>
        <v>1.8803181119223682</v>
      </c>
    </row>
    <row r="290" spans="3:7" x14ac:dyDescent="0.25">
      <c r="C290" s="1">
        <v>1</v>
      </c>
      <c r="D290" s="1">
        <v>10.77</v>
      </c>
      <c r="E290" s="1">
        <v>2</v>
      </c>
      <c r="F290" s="1">
        <v>1.47</v>
      </c>
      <c r="G290" s="22">
        <f t="shared" si="3"/>
        <v>1.8013342687422034</v>
      </c>
    </row>
    <row r="291" spans="3:7" x14ac:dyDescent="0.25">
      <c r="C291" s="1">
        <v>1</v>
      </c>
      <c r="D291" s="1">
        <v>15.53</v>
      </c>
      <c r="E291" s="1">
        <v>2</v>
      </c>
      <c r="F291" s="1">
        <v>3</v>
      </c>
      <c r="G291" s="22">
        <f t="shared" si="3"/>
        <v>2.2489093800964706</v>
      </c>
    </row>
    <row r="292" spans="3:7" x14ac:dyDescent="0.25">
      <c r="C292" s="1">
        <v>1</v>
      </c>
      <c r="D292" s="1">
        <v>10.07</v>
      </c>
      <c r="E292" s="1">
        <v>2</v>
      </c>
      <c r="F292" s="1">
        <v>1.25</v>
      </c>
      <c r="G292" s="22">
        <f t="shared" si="3"/>
        <v>1.7355143994253992</v>
      </c>
    </row>
    <row r="293" spans="3:7" x14ac:dyDescent="0.25">
      <c r="C293" s="1">
        <v>1</v>
      </c>
      <c r="D293" s="1">
        <v>12.6</v>
      </c>
      <c r="E293" s="1">
        <v>2</v>
      </c>
      <c r="F293" s="1">
        <v>1</v>
      </c>
      <c r="G293" s="22">
        <f t="shared" si="3"/>
        <v>1.9734062128132766</v>
      </c>
    </row>
    <row r="294" spans="3:7" x14ac:dyDescent="0.25">
      <c r="C294" s="1">
        <v>1</v>
      </c>
      <c r="D294" s="1">
        <v>32.83</v>
      </c>
      <c r="E294" s="1">
        <v>2</v>
      </c>
      <c r="F294" s="1">
        <v>1.17</v>
      </c>
      <c r="G294" s="22">
        <f t="shared" si="3"/>
        <v>3.8756004360689129</v>
      </c>
    </row>
    <row r="295" spans="3:7" x14ac:dyDescent="0.25">
      <c r="C295" s="1">
        <v>1</v>
      </c>
      <c r="D295" s="1">
        <v>35.83</v>
      </c>
      <c r="E295" s="1">
        <v>3</v>
      </c>
      <c r="F295" s="1">
        <v>4.67</v>
      </c>
      <c r="G295" s="22">
        <f t="shared" si="3"/>
        <v>4.141966757677741</v>
      </c>
    </row>
    <row r="296" spans="3:7" x14ac:dyDescent="0.25">
      <c r="C296" s="1">
        <v>1</v>
      </c>
      <c r="D296" s="1">
        <v>29.03</v>
      </c>
      <c r="E296" s="1">
        <v>3</v>
      </c>
      <c r="F296" s="1">
        <v>5.92</v>
      </c>
      <c r="G296" s="22">
        <f t="shared" si="3"/>
        <v>3.5025737414573599</v>
      </c>
    </row>
    <row r="297" spans="3:7" x14ac:dyDescent="0.25">
      <c r="C297" s="1">
        <v>1</v>
      </c>
      <c r="D297" s="1">
        <v>27.18</v>
      </c>
      <c r="E297" s="1">
        <v>2</v>
      </c>
      <c r="F297" s="1">
        <v>2</v>
      </c>
      <c r="G297" s="22">
        <f t="shared" si="3"/>
        <v>3.3443400622975661</v>
      </c>
    </row>
    <row r="298" spans="3:7" x14ac:dyDescent="0.25">
      <c r="C298" s="1">
        <v>1</v>
      </c>
      <c r="D298" s="1">
        <v>22.67</v>
      </c>
      <c r="E298" s="1">
        <v>2</v>
      </c>
      <c r="F298" s="1">
        <v>2</v>
      </c>
      <c r="G298" s="22">
        <f t="shared" si="3"/>
        <v>2.920272047127872</v>
      </c>
    </row>
    <row r="299" spans="3:7" x14ac:dyDescent="0.25">
      <c r="C299" s="1">
        <v>1</v>
      </c>
      <c r="D299" s="1">
        <v>17.82</v>
      </c>
      <c r="E299" s="1">
        <v>2</v>
      </c>
      <c r="F299" s="1">
        <v>1.75</v>
      </c>
      <c r="G299" s="22">
        <f t="shared" si="3"/>
        <v>2.4642343811471581</v>
      </c>
    </row>
    <row r="300" spans="3:7" x14ac:dyDescent="0.25">
      <c r="C300" s="1">
        <v>1</v>
      </c>
      <c r="D300" s="1">
        <v>18.78</v>
      </c>
      <c r="E300" s="1">
        <v>2</v>
      </c>
      <c r="F300" s="1">
        <v>3</v>
      </c>
      <c r="G300" s="22">
        <f t="shared" si="3"/>
        <v>2.5545016304959183</v>
      </c>
    </row>
  </sheetData>
  <mergeCells count="5">
    <mergeCell ref="I57:J57"/>
    <mergeCell ref="B5:D5"/>
    <mergeCell ref="B9:I9"/>
    <mergeCell ref="C28:K28"/>
    <mergeCell ref="E53:I53"/>
  </mergeCells>
  <pageMargins left="0" right="0" top="0" bottom="1.9291338582677167" header="0.31496062992125984" footer="0.31496062992125984"/>
  <pageSetup scale="76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tips (2)</vt:lpstr>
      <vt:lpstr>tips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Balaji Venkateswaran</dc:creator>
  <cp:lastModifiedBy>AD D</cp:lastModifiedBy>
  <cp:lastPrinted>2023-01-24T18:41:40Z</cp:lastPrinted>
  <dcterms:created xsi:type="dcterms:W3CDTF">2021-10-26T16:10:41Z</dcterms:created>
  <dcterms:modified xsi:type="dcterms:W3CDTF">2023-01-24T19:11:07Z</dcterms:modified>
</cp:coreProperties>
</file>