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bookViews>
    <workbookView xWindow="-20" yWindow="-20" windowWidth="7680" windowHeight="7470" tabRatio="827" activeTab="2"/>
  </bookViews>
  <sheets>
    <sheet name="Instrucciones" sheetId="15" r:id="rId1"/>
    <sheet name="Participantes" sheetId="16" r:id="rId2"/>
    <sheet name="1 - Análisis de Procesos" sheetId="3" r:id="rId3"/>
    <sheet name="2 - Revisión de Procesos" sheetId="4" r:id="rId4"/>
    <sheet name="3 -Resultados por Proceso" sheetId="11" r:id="rId5"/>
    <sheet name="4 - Resumen de procesos" sheetId="12" r:id="rId6"/>
    <sheet name="Module1" sheetId="6" state="veryHidden" r:id="rId7"/>
    <sheet name="Module2" sheetId="7" state="veryHidden" r:id="rId8"/>
  </sheets>
  <definedNames>
    <definedName name="_xlnm._FilterDatabase" localSheetId="2" hidden="1">'1 - Análisis de Procesos'!$B$29:$F$64</definedName>
    <definedName name="_Toc518806007" localSheetId="0">Instrucciones!$B$33</definedName>
    <definedName name="_xlnm.Print_Area" localSheetId="2">'1 - Análisis de Procesos'!$A$1:$K$64</definedName>
    <definedName name="_xlnm.Print_Area" localSheetId="3">'2 - Revisión de Procesos'!$A$1:$H$16</definedName>
    <definedName name="_xlnm.Print_Area" localSheetId="4">'3 -Resultados por Proceso'!$A$1:$N$40</definedName>
    <definedName name="_xlnm.Print_Area" localSheetId="5">'4 - Resumen de procesos'!$A$1:$M$37</definedName>
    <definedName name="List">'1 - Análisis de Procesos'!$B$7:$B$9</definedName>
  </definedNames>
  <calcPr calcId="162913"/>
</workbook>
</file>

<file path=xl/calcChain.xml><?xml version="1.0" encoding="utf-8"?>
<calcChain xmlns="http://schemas.openxmlformats.org/spreadsheetml/2006/main">
  <c r="H10" i="4" l="1"/>
  <c r="G10" i="4"/>
  <c r="I10" i="4" s="1"/>
  <c r="F10" i="4"/>
  <c r="E10" i="4"/>
  <c r="D10" i="4"/>
  <c r="H9" i="4"/>
  <c r="G9" i="4"/>
  <c r="I9" i="4" s="1"/>
  <c r="F9" i="4"/>
  <c r="E9" i="4"/>
  <c r="D9" i="4"/>
  <c r="H8" i="4"/>
  <c r="G8" i="4"/>
  <c r="F8" i="4"/>
  <c r="E8" i="4"/>
  <c r="D8" i="4"/>
  <c r="I8" i="4" s="1"/>
  <c r="I11" i="4" s="1"/>
  <c r="H6" i="4"/>
  <c r="G6" i="4"/>
  <c r="F6" i="4"/>
  <c r="E6" i="4"/>
  <c r="D6" i="4"/>
  <c r="I64" i="3"/>
  <c r="H64" i="3"/>
  <c r="G64" i="3"/>
  <c r="F64" i="3"/>
  <c r="E64" i="3"/>
  <c r="D64" i="3"/>
  <c r="J63" i="3"/>
  <c r="K63" i="3" s="1"/>
  <c r="K62" i="3"/>
  <c r="J62" i="3"/>
  <c r="J61" i="3"/>
  <c r="K61" i="3" s="1"/>
  <c r="K60" i="3"/>
  <c r="J60" i="3"/>
  <c r="J59" i="3"/>
  <c r="K59" i="3" s="1"/>
  <c r="K58" i="3"/>
  <c r="J58" i="3"/>
  <c r="J57" i="3"/>
  <c r="K57" i="3" s="1"/>
  <c r="K56" i="3"/>
  <c r="J56" i="3"/>
  <c r="J55" i="3"/>
  <c r="K55" i="3" s="1"/>
  <c r="K54" i="3"/>
  <c r="J54" i="3"/>
  <c r="J53" i="3"/>
  <c r="K53" i="3" s="1"/>
  <c r="K52" i="3"/>
  <c r="J52" i="3"/>
  <c r="J51" i="3"/>
  <c r="K51" i="3" s="1"/>
  <c r="K50" i="3"/>
  <c r="J50" i="3"/>
  <c r="J49" i="3"/>
  <c r="K49" i="3" s="1"/>
  <c r="K48" i="3"/>
  <c r="K64" i="3" s="1"/>
  <c r="D16" i="4" s="1"/>
  <c r="J48" i="3"/>
  <c r="I47" i="3"/>
  <c r="H47" i="3"/>
  <c r="G47" i="3"/>
  <c r="F47" i="3"/>
  <c r="E47" i="3"/>
  <c r="D47" i="3"/>
  <c r="I46" i="3"/>
  <c r="H46" i="3"/>
  <c r="G46" i="3"/>
  <c r="F46" i="3"/>
  <c r="E46" i="3"/>
  <c r="D46" i="3"/>
  <c r="J45" i="3"/>
  <c r="K45" i="3" s="1"/>
  <c r="K44" i="3"/>
  <c r="J44" i="3"/>
  <c r="J43" i="3"/>
  <c r="K43" i="3" s="1"/>
  <c r="K42" i="3"/>
  <c r="J42" i="3"/>
  <c r="J41" i="3"/>
  <c r="K41" i="3" s="1"/>
  <c r="K40" i="3"/>
  <c r="J40" i="3"/>
  <c r="J39" i="3"/>
  <c r="K39" i="3" s="1"/>
  <c r="K38" i="3"/>
  <c r="J38" i="3"/>
  <c r="J37" i="3"/>
  <c r="K37" i="3" s="1"/>
  <c r="K36" i="3"/>
  <c r="J36" i="3"/>
  <c r="J35" i="3"/>
  <c r="K35" i="3" s="1"/>
  <c r="K34" i="3"/>
  <c r="J34" i="3"/>
  <c r="J33" i="3"/>
  <c r="K33" i="3" s="1"/>
  <c r="K32" i="3"/>
  <c r="J32" i="3"/>
  <c r="J31" i="3"/>
  <c r="K31" i="3" s="1"/>
  <c r="K30" i="3"/>
  <c r="J30" i="3"/>
  <c r="I29" i="3"/>
  <c r="H29" i="3"/>
  <c r="G29" i="3"/>
  <c r="F29" i="3"/>
  <c r="E29" i="3"/>
  <c r="D29" i="3"/>
  <c r="I28" i="3"/>
  <c r="H28" i="3"/>
  <c r="G28" i="3"/>
  <c r="F28" i="3"/>
  <c r="E28" i="3"/>
  <c r="D28" i="3"/>
  <c r="K27" i="3"/>
  <c r="J27" i="3"/>
  <c r="J26" i="3"/>
  <c r="K26" i="3" s="1"/>
  <c r="K25" i="3"/>
  <c r="J25" i="3"/>
  <c r="J24" i="3"/>
  <c r="K24" i="3" s="1"/>
  <c r="K23" i="3"/>
  <c r="J23" i="3"/>
  <c r="J22" i="3"/>
  <c r="K22" i="3" s="1"/>
  <c r="K21" i="3"/>
  <c r="J21" i="3"/>
  <c r="J20" i="3"/>
  <c r="K20" i="3" s="1"/>
  <c r="K19" i="3"/>
  <c r="J19" i="3"/>
  <c r="J18" i="3"/>
  <c r="K18" i="3" s="1"/>
  <c r="K17" i="3"/>
  <c r="J17" i="3"/>
  <c r="J16" i="3"/>
  <c r="K16" i="3" s="1"/>
  <c r="K15" i="3"/>
  <c r="J15" i="3"/>
  <c r="J14" i="3"/>
  <c r="K14" i="3" s="1"/>
  <c r="K13" i="3"/>
  <c r="J13" i="3"/>
  <c r="J12" i="3"/>
  <c r="K12" i="3" s="1"/>
  <c r="I11" i="3"/>
  <c r="H11" i="3"/>
  <c r="G11" i="3"/>
  <c r="F11" i="3"/>
  <c r="E11" i="3"/>
  <c r="D11" i="3"/>
  <c r="K46" i="3" l="1"/>
  <c r="D15" i="4" s="1"/>
  <c r="K28" i="3"/>
  <c r="D14" i="4" s="1"/>
</calcChain>
</file>

<file path=xl/comments1.xml><?xml version="1.0" encoding="utf-8"?>
<comments xmlns="http://schemas.openxmlformats.org/spreadsheetml/2006/main">
  <authors>
    <author>me</author>
  </authors>
  <commentList>
    <comment ref="B11" authorId="0" shapeId="0">
      <text>
        <r>
          <rPr>
            <b/>
            <sz val="10"/>
            <color indexed="81"/>
            <rFont val="Tahoma"/>
            <family val="2"/>
          </rPr>
          <t>Click on the "+" or "-" sign to the left to expand or collapse each section</t>
        </r>
      </text>
    </comment>
    <comment ref="B29" authorId="0" shapeId="0">
      <text>
        <r>
          <rPr>
            <b/>
            <sz val="10"/>
            <color indexed="81"/>
            <rFont val="Tahoma"/>
            <family val="2"/>
          </rPr>
          <t>Click on the "+" or "-" sign to the left to expand or collapse each section</t>
        </r>
      </text>
    </comment>
  </commentList>
</comments>
</file>

<file path=xl/sharedStrings.xml><?xml version="1.0" encoding="utf-8"?>
<sst xmlns="http://schemas.openxmlformats.org/spreadsheetml/2006/main" count="395" uniqueCount="94">
  <si>
    <t>Incident Management</t>
  </si>
  <si>
    <t>Problem Management</t>
  </si>
  <si>
    <t>Total</t>
  </si>
  <si>
    <t>SCORE</t>
  </si>
  <si>
    <t>Process Analysis</t>
  </si>
  <si>
    <t>Process Review</t>
  </si>
  <si>
    <t xml:space="preserve">           </t>
  </si>
  <si>
    <t>Response File</t>
  </si>
  <si>
    <t>Average</t>
  </si>
  <si>
    <t xml:space="preserve">The Process Review reflects the average response by one or more key individuals that have assessed the maturity level of the major IT operational and strategic processes. </t>
  </si>
  <si>
    <t>&lt;File Information 2&gt;</t>
  </si>
  <si>
    <t>&lt;File Information 3&gt;</t>
  </si>
  <si>
    <t>&lt;File Information 4&gt;</t>
  </si>
  <si>
    <t>&lt;File Information 5&gt;</t>
  </si>
  <si>
    <t>&lt;File Information 6&gt;</t>
  </si>
  <si>
    <t>&lt;File Information 1&gt;</t>
  </si>
  <si>
    <t>Service Desk</t>
  </si>
  <si>
    <t>SO</t>
  </si>
  <si>
    <t>¿Tiene la organización de IT una comprensión clara del proceso de gestión de incidentes?</t>
  </si>
  <si>
    <t>¿Se captura suficiente información relativa a los incidentes durante su registro?</t>
  </si>
  <si>
    <t>¿Son los incidentes escalados al personal ó administración de IT cuando es necesario?</t>
  </si>
  <si>
    <t>¿Percibe el negocio y/o los clientes una tendencia a la disminución de los incidentes y/o un incremento en la productividad?</t>
  </si>
  <si>
    <t>¿Existe presupuesto para el soporte de las herramientas de seguimiento a la Gestión de Incidentes?</t>
  </si>
  <si>
    <t>¿Se les asigna a los incidentes un identificador único de causa raíz?</t>
  </si>
  <si>
    <t>¿Se aprovechan los datos relativos a incidentes similares en la provisión de servicios?</t>
  </si>
  <si>
    <t>¿Existe suficiente tiempo y presupuesto para entrenar al equipo en la gestión de incidentes?</t>
  </si>
  <si>
    <t>¿Existen procedimientos para evaluar la satisfacción de los usuarios en relación al manejo y resolución de incidentes?</t>
  </si>
  <si>
    <t>¿Se proveen métricas y reportes de los incidentes a la administración para revisión y soporte de decisiones?</t>
  </si>
  <si>
    <t>¿Se realizan revisiones regulares sobre el rendimiento global de la gestión de incidentes v/s los indicadores claves de rendimiento (KPIs)?</t>
  </si>
  <si>
    <t>¿Son todos los incidentes registrados de la misma forma?</t>
  </si>
  <si>
    <t>¿Existe intercambio de información entre los procesos de gestión de incidentes y gestión de problemas?</t>
  </si>
  <si>
    <t>¿Existe un procedimiento para tartar los incidents de alto impacto?</t>
  </si>
  <si>
    <t>¿Se les asigna a los incidentes un identificador único?</t>
  </si>
  <si>
    <t>¿Existe un Service Desk que administre, coordine y resuelva incidentes reportados por los clientes y usuarios?</t>
  </si>
  <si>
    <t>¿Es el Service Desk el punto reconocido de contacto para todas las consultas de Usuarios/Clientes?</t>
  </si>
  <si>
    <t>¿Existe suficiente compromiso de la administración, presupuesto y recursos disponibles para la operación efectiva del Service Desk?</t>
  </si>
  <si>
    <t>¿Tienen los operadores del Service Desk una estrategia o procedimiento para obtener la información requerida de los usuarios/clientes en el manejo de llamadas?</t>
  </si>
  <si>
    <t>¿Comunica el Sevice Desk a los usuarios/clientes los cambios planificados y puntuales de los niveles de servicio?</t>
  </si>
  <si>
    <t>¿Provee el Service desk información de gestión y realiza recomendaciones para el mejoramiento del servicio?</t>
  </si>
  <si>
    <t xml:space="preserve">¿Se ha realizado un estudio de carga de trabajo para determinar los niveles de personal, destrezas requeridas y los costos asociados al Service Desk? </t>
  </si>
  <si>
    <t xml:space="preserve">¿Realiza el Service Desk encuestas de satisfacción de usuarios/clientes? </t>
  </si>
  <si>
    <t xml:space="preserve">¿Es notificado el Service Desk en caso de nuevos servicios ó cambios a los ya existentes? </t>
  </si>
  <si>
    <t>¿Son revisados junto a los clientes  los incidentes/problemas/cambios ocurridos la semana anterior?</t>
  </si>
  <si>
    <t>¿Existe personal de soporte de segunda linea incluido en el Service desk, ya sea de tiempo completo ó parcial?</t>
  </si>
  <si>
    <t>¿Están los servicios que provee el Service desk claramente definidos para clientes y terceras partes?</t>
  </si>
  <si>
    <t>¿Se realizan análisis de carga de trabajo para ayudar a determinar niveles adecuados de personal?</t>
  </si>
  <si>
    <t>¿Se realizan revisiones semanales de gestión para analizar disponibilidad del servicio, satisfacción de los clientes y áreas de principales de incidencias?</t>
  </si>
  <si>
    <t>¿Existen las herramientas apropiadas para soportar la función del Service Desk?</t>
  </si>
  <si>
    <t>¿Tiene este proceso alguna interfaz con otras áreas de proceso?</t>
  </si>
  <si>
    <t>¿Tiene la organización de IT una comprensión clara del proceso de gestión de problemas?</t>
  </si>
  <si>
    <t>¿Ha sido claramente definida la propiedad de los problemas por la organización?</t>
  </si>
  <si>
    <t>¿Son los Workarounds de los incidentes mantenidos y utilizados en la medida que se requieran mayores niveles de análisis?</t>
  </si>
  <si>
    <t>¿Son las soluciones a los problemas apropiadamente transmitidas al proceso de Gestión de Cambios?</t>
  </si>
  <si>
    <t>¿Existe suficiente tiempo y presupuesto para entrenar al equipo en este proceso?</t>
  </si>
  <si>
    <t>¿Son las actividades de análisis de tendencias realizadas sobre los datos de incidentes?</t>
  </si>
  <si>
    <t>¿Existe suficiente apoyo para asignar las actividades de resolución proactiva de problemas?</t>
  </si>
  <si>
    <t xml:space="preserve">¿Está la organización comprometida con la reducción del número de problemas y el número de incidentes que interrumpen la provisión de servicios? </t>
  </si>
  <si>
    <t>¿Se proveen reportes relevantes del proceso de Gestión de Problemas a la administración para ser revisados y soportar las decisiones?</t>
  </si>
  <si>
    <t>¿Se han establecidos los roles y responsabilidades para soportar el proceso de Gestión de Problemas?</t>
  </si>
  <si>
    <t>¿Existen herramientas automáticas para apoyar este proceso?</t>
  </si>
  <si>
    <t>¿Existen procedimientos para clasificar los problemas por categoría, urgencia, prioridad y/o impacto antes de ser asignados para investigación?</t>
  </si>
  <si>
    <t>¿Se ha establecido un medio de intercambio de datos de Gestión de Problemas con Gestión de Cambios?</t>
  </si>
  <si>
    <t>¿Se realiza monitoreo de la infraestructura luego de la resolución de un problema?</t>
  </si>
  <si>
    <t>¿Se realizan revisiones regulares sobre el rendimiento global de la gestión de problemas v/s los indicadores claves de rendimiento (KPIs)?</t>
  </si>
  <si>
    <t>No estoy seguro</t>
  </si>
  <si>
    <t>Fuertemente en desacuerdo</t>
  </si>
  <si>
    <t>En desacuerdo</t>
  </si>
  <si>
    <t>De acuerdo</t>
  </si>
  <si>
    <t>Fuertemente de acuerdo</t>
  </si>
  <si>
    <t>¿Existe una lista de usuarios que reciban tratamiento preferente cuando reportan incidentes?</t>
  </si>
  <si>
    <t>Participante 5</t>
  </si>
  <si>
    <t>Participante 6</t>
  </si>
  <si>
    <t>¿Provee el Service desk a los usuarios/clientes de una actualización de estatus al cierre de los incidentes?</t>
  </si>
  <si>
    <t>No Aplica</t>
  </si>
  <si>
    <t>Participante 1</t>
  </si>
  <si>
    <t>Participante 2</t>
  </si>
  <si>
    <t>Participante 3</t>
  </si>
  <si>
    <t>Participante 4</t>
  </si>
  <si>
    <t>Evaluación de Madurez de los Procesos de TI</t>
  </si>
  <si>
    <t>Instrucciones</t>
  </si>
  <si>
    <t xml:space="preserve">   - Grabe este libro con otro nombre antes de iniciar el trabajo</t>
  </si>
  <si>
    <t>Paso 1</t>
  </si>
  <si>
    <t>Participante</t>
  </si>
  <si>
    <r>
      <t xml:space="preserve">   - </t>
    </r>
    <r>
      <rPr>
        <b/>
        <sz val="10"/>
        <rFont val="Arial"/>
        <family val="2"/>
      </rPr>
      <t>Paso 2:</t>
    </r>
    <r>
      <rPr>
        <sz val="10"/>
        <rFont val="Arial"/>
        <family val="2"/>
      </rPr>
      <t xml:space="preserve"> Los participantes responden las preguntas en la hoja </t>
    </r>
    <r>
      <rPr>
        <b/>
        <sz val="10"/>
        <rFont val="Arial"/>
        <family val="2"/>
      </rPr>
      <t>Análisis de Procesos</t>
    </r>
  </si>
  <si>
    <t>- Revise los resultados en las hojas 2 - 4</t>
  </si>
  <si>
    <t>- Utilice los resultados para completar la plantilla PPT "Hoja de Trabajo para la Evaluación de Servicios de TI"</t>
  </si>
  <si>
    <t>Resumen</t>
  </si>
  <si>
    <t>Promedios</t>
  </si>
  <si>
    <t>Puntaje Promedio</t>
  </si>
  <si>
    <t>% de Adherencia</t>
  </si>
  <si>
    <t>Paso 2</t>
  </si>
  <si>
    <t>Participantes</t>
  </si>
  <si>
    <r>
      <t xml:space="preserve">- </t>
    </r>
    <r>
      <rPr>
        <b/>
        <sz val="10"/>
        <rFont val="Arial"/>
        <family val="2"/>
      </rPr>
      <t>Paso 1:</t>
    </r>
    <r>
      <rPr>
        <sz val="10"/>
        <rFont val="Arial"/>
        <family val="2"/>
      </rPr>
      <t xml:space="preserve"> Agregue los participantes que van a responder la encuesta en la hoja </t>
    </r>
    <r>
      <rPr>
        <b/>
        <sz val="10"/>
        <rFont val="Arial"/>
        <family val="2"/>
      </rPr>
      <t>Participantes</t>
    </r>
  </si>
  <si>
    <t>Taller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</si>
</sst>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8" x14ac:knownFonts="1">
    <font>
      <sz val="10"/>
      <name val="Arial"/>
    </font>
    <font>
      <sz val="10"/>
      <name val="Arial"/>
      <family val="2"/>
    </font>
    <font>
      <u/>
      <sz val="5"/>
      <color indexed="12"/>
      <name val="Arial"/>
      <family val="2"/>
    </font>
    <font>
      <u/>
      <sz val="5"/>
      <color indexed="3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14"/>
      <color indexed="1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0"/>
      <color indexed="52"/>
      <name val="Arial"/>
      <family val="2"/>
    </font>
    <font>
      <b/>
      <sz val="10"/>
      <color indexed="1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sz val="14"/>
      <color indexed="56"/>
      <name val="Arial"/>
      <family val="2"/>
    </font>
    <font>
      <b/>
      <sz val="9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9" fontId="26" fillId="0" borderId="0" applyFont="0" applyFill="0" applyBorder="0" applyAlignment="0" applyProtection="0"/>
  </cellStyleXfs>
  <cellXfs count="110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vertical="top" wrapText="1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6" fillId="2" borderId="6" xfId="0" applyFont="1" applyFill="1" applyBorder="1" applyAlignment="1">
      <alignment horizontal="left" vertical="center" indent="1"/>
    </xf>
    <xf numFmtId="0" fontId="1" fillId="2" borderId="0" xfId="0" applyFont="1" applyFill="1"/>
    <xf numFmtId="0" fontId="1" fillId="0" borderId="0" xfId="0" applyFont="1"/>
    <xf numFmtId="0" fontId="5" fillId="2" borderId="0" xfId="0" applyFont="1" applyFill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4" xfId="0" applyFont="1" applyFill="1" applyBorder="1"/>
    <xf numFmtId="0" fontId="5" fillId="2" borderId="5" xfId="0" applyFont="1" applyFill="1" applyBorder="1"/>
    <xf numFmtId="0" fontId="5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0" fillId="2" borderId="0" xfId="0" applyFill="1"/>
    <xf numFmtId="0" fontId="22" fillId="2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5" fillId="2" borderId="0" xfId="0" applyFont="1" applyFill="1" applyAlignment="1" applyProtection="1">
      <alignment horizontal="left" vertical="top"/>
    </xf>
    <xf numFmtId="9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 vertical="top" wrapText="1"/>
    </xf>
    <xf numFmtId="0" fontId="9" fillId="2" borderId="0" xfId="0" applyNumberFormat="1" applyFont="1" applyFill="1" applyAlignment="1" applyProtection="1">
      <alignment horizontal="left" vertical="top"/>
    </xf>
    <xf numFmtId="0" fontId="7" fillId="2" borderId="0" xfId="0" applyFont="1" applyFill="1" applyBorder="1" applyAlignment="1">
      <alignment vertical="top"/>
    </xf>
    <xf numFmtId="0" fontId="5" fillId="2" borderId="7" xfId="0" applyFont="1" applyFill="1" applyBorder="1" applyAlignment="1" applyProtection="1">
      <alignment horizontal="left" vertical="top"/>
    </xf>
    <xf numFmtId="0" fontId="5" fillId="2" borderId="8" xfId="0" applyFont="1" applyFill="1" applyBorder="1" applyAlignment="1">
      <alignment vertical="top" wrapText="1"/>
    </xf>
    <xf numFmtId="0" fontId="5" fillId="2" borderId="9" xfId="0" applyFont="1" applyFill="1" applyBorder="1" applyAlignment="1" applyProtection="1">
      <alignment horizontal="left" vertical="top"/>
    </xf>
    <xf numFmtId="0" fontId="20" fillId="2" borderId="9" xfId="0" applyFont="1" applyFill="1" applyBorder="1" applyAlignment="1" applyProtection="1">
      <alignment horizontal="center" vertical="top"/>
    </xf>
    <xf numFmtId="0" fontId="18" fillId="2" borderId="9" xfId="0" applyFont="1" applyFill="1" applyBorder="1" applyAlignment="1" applyProtection="1">
      <alignment horizontal="left" vertical="top" wrapText="1"/>
    </xf>
    <xf numFmtId="0" fontId="21" fillId="2" borderId="9" xfId="0" applyNumberFormat="1" applyFont="1" applyFill="1" applyBorder="1" applyAlignment="1" applyProtection="1">
      <alignment horizontal="center" vertical="top"/>
    </xf>
    <xf numFmtId="0" fontId="19" fillId="2" borderId="9" xfId="0" applyFont="1" applyFill="1" applyBorder="1" applyAlignment="1" applyProtection="1">
      <alignment horizontal="left" vertical="top" wrapText="1"/>
    </xf>
    <xf numFmtId="0" fontId="9" fillId="2" borderId="9" xfId="0" applyFont="1" applyFill="1" applyBorder="1" applyAlignment="1" applyProtection="1">
      <alignment horizontal="center" wrapText="1"/>
    </xf>
    <xf numFmtId="0" fontId="5" fillId="2" borderId="10" xfId="0" applyFont="1" applyFill="1" applyBorder="1" applyAlignment="1" applyProtection="1">
      <alignment horizontal="left"/>
    </xf>
    <xf numFmtId="0" fontId="5" fillId="2" borderId="10" xfId="0" applyFont="1" applyFill="1" applyBorder="1" applyAlignment="1" applyProtection="1">
      <alignment horizontal="left" vertical="top"/>
    </xf>
    <xf numFmtId="0" fontId="7" fillId="2" borderId="9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left" vertical="center"/>
    </xf>
    <xf numFmtId="0" fontId="9" fillId="2" borderId="9" xfId="0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5" fillId="2" borderId="1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indent="1"/>
    </xf>
    <xf numFmtId="2" fontId="10" fillId="2" borderId="9" xfId="0" applyNumberFormat="1" applyFont="1" applyFill="1" applyBorder="1" applyAlignment="1">
      <alignment horizontal="center" vertical="center"/>
    </xf>
    <xf numFmtId="2" fontId="9" fillId="2" borderId="9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right"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center" vertical="center" textRotation="90"/>
    </xf>
    <xf numFmtId="0" fontId="9" fillId="2" borderId="18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textRotation="90"/>
    </xf>
    <xf numFmtId="0" fontId="13" fillId="0" borderId="20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 applyProtection="1">
      <alignment horizontal="center"/>
      <protection locked="0"/>
    </xf>
    <xf numFmtId="164" fontId="5" fillId="2" borderId="0" xfId="3" applyNumberFormat="1" applyFont="1" applyFill="1" applyAlignment="1" applyProtection="1">
      <alignment horizontal="left" vertical="top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locked="0"/>
    </xf>
    <xf numFmtId="0" fontId="21" fillId="2" borderId="21" xfId="0" applyNumberFormat="1" applyFont="1" applyFill="1" applyBorder="1" applyAlignment="1" applyProtection="1">
      <alignment horizontal="center" vertical="top"/>
    </xf>
    <xf numFmtId="0" fontId="21" fillId="2" borderId="0" xfId="0" applyNumberFormat="1" applyFont="1" applyFill="1" applyBorder="1" applyAlignment="1" applyProtection="1">
      <alignment horizontal="center" vertical="top"/>
    </xf>
    <xf numFmtId="2" fontId="1" fillId="2" borderId="9" xfId="0" applyNumberFormat="1" applyFont="1" applyFill="1" applyBorder="1" applyAlignment="1" applyProtection="1">
      <alignment horizontal="center"/>
      <protection locked="0"/>
    </xf>
    <xf numFmtId="0" fontId="1" fillId="2" borderId="17" xfId="0" quotePrefix="1" applyFont="1" applyFill="1" applyBorder="1" applyAlignment="1">
      <alignment horizontal="left" vertical="top" indent="1"/>
    </xf>
    <xf numFmtId="0" fontId="1" fillId="2" borderId="17" xfId="0" quotePrefix="1" applyFont="1" applyFill="1" applyBorder="1" applyAlignment="1">
      <alignment horizontal="left" indent="1"/>
    </xf>
    <xf numFmtId="0" fontId="1" fillId="2" borderId="17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7" fillId="2" borderId="17" xfId="0" applyFont="1" applyFill="1" applyBorder="1" applyAlignment="1">
      <alignment horizontal="left" indent="1"/>
    </xf>
    <xf numFmtId="0" fontId="7" fillId="2" borderId="0" xfId="0" applyFont="1" applyFill="1" applyBorder="1" applyAlignment="1">
      <alignment horizontal="left" indent="1"/>
    </xf>
    <xf numFmtId="0" fontId="7" fillId="2" borderId="16" xfId="0" applyFont="1" applyFill="1" applyBorder="1" applyAlignment="1">
      <alignment horizontal="left" indent="1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0" fillId="0" borderId="24" xfId="0" applyBorder="1"/>
  </cellXfs>
  <cellStyles count="4">
    <cellStyle name="Followed Hyperlink" xfId="1"/>
    <cellStyle name="Hyperlink" xfId="2"/>
    <cellStyle name="Normal" xfId="0" builtinId="0"/>
    <cellStyle name="Porcentaj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6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Resultados de los Procesos  (Respuestas Promedio)</a:t>
            </a:r>
          </a:p>
        </c:rich>
      </c:tx>
      <c:layout>
        <c:manualLayout>
          <c:xMode val="edge"/>
          <c:yMode val="edge"/>
          <c:x val="2.2547914317925598E-2"/>
          <c:y val="1.30111524163568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351747463359641"/>
          <c:y val="0.23977716929125639"/>
          <c:w val="0.37993235625704708"/>
          <c:h val="0.62639462055157979"/>
        </c:manualLayout>
      </c:layout>
      <c:radarChart>
        <c:radarStyle val="filled"/>
        <c:varyColors val="0"/>
        <c:ser>
          <c:idx val="0"/>
          <c:order val="0"/>
          <c:tx>
            <c:strRef>
              <c:f>'2 - Revisión de Procesos'!$D$12</c:f>
              <c:strCache>
                <c:ptCount val="1"/>
                <c:pt idx="0">
                  <c:v>Puntaje Promedio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'2 - Revisión de Procesos'!$B$14:$B$16</c:f>
              <c:strCache>
                <c:ptCount val="3"/>
                <c:pt idx="0">
                  <c:v>Service Desk</c:v>
                </c:pt>
                <c:pt idx="1">
                  <c:v>Incident Management</c:v>
                </c:pt>
                <c:pt idx="2">
                  <c:v>Problem Management</c:v>
                </c:pt>
              </c:strCache>
            </c:strRef>
          </c:cat>
          <c:val>
            <c:numRef>
              <c:f>'2 - Revisión de Procesos'!$D$14:$D$16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D-4F0A-94C1-15474887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04448"/>
        <c:axId val="663504840"/>
      </c:radarChart>
      <c:catAx>
        <c:axId val="663504448"/>
        <c:scaling>
          <c:orientation val="minMax"/>
        </c:scaling>
        <c:delete val="0"/>
        <c:axPos val="b"/>
        <c:majorGridlines>
          <c:spPr>
            <a:ln w="3175">
              <a:solidFill>
                <a:srgbClr val="6633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663504840"/>
        <c:crosses val="autoZero"/>
        <c:auto val="0"/>
        <c:lblAlgn val="ctr"/>
        <c:lblOffset val="100"/>
        <c:noMultiLvlLbl val="0"/>
      </c:catAx>
      <c:valAx>
        <c:axId val="663504840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nextTo"/>
        <c:spPr>
          <a:ln w="3175">
            <a:solidFill>
              <a:srgbClr val="6633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66350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55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Process Response
</a:t>
            </a:r>
          </a:p>
        </c:rich>
      </c:tx>
      <c:layout>
        <c:manualLayout>
          <c:xMode val="edge"/>
          <c:yMode val="edge"/>
          <c:x val="0.18870080223022972"/>
          <c:y val="8.912655971479503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192110469754671"/>
          <c:y val="0.13190753799635491"/>
          <c:w val="0.66214762330908605"/>
          <c:h val="0.63814727841480079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'2 - Revisión de Procesos'!$D$6</c:f>
              <c:strCache>
                <c:ptCount val="1"/>
                <c:pt idx="0">
                  <c:v>No estoy seguro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'2 - Revisión de Procesos'!$B$8:$B$10</c:f>
              <c:strCache>
                <c:ptCount val="3"/>
                <c:pt idx="0">
                  <c:v>Service Desk</c:v>
                </c:pt>
                <c:pt idx="1">
                  <c:v>Incident Management</c:v>
                </c:pt>
                <c:pt idx="2">
                  <c:v>Problem Management</c:v>
                </c:pt>
              </c:strCache>
            </c:strRef>
          </c:cat>
          <c:val>
            <c:numRef>
              <c:f>'2 - Revisión de Procesos'!$D$8:$D$10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2-4789-ADC5-79C3CA7953B2}"/>
            </c:ext>
          </c:extLst>
        </c:ser>
        <c:ser>
          <c:idx val="1"/>
          <c:order val="1"/>
          <c:tx>
            <c:strRef>
              <c:f>'2 - Revisión de Procesos'!$E$6</c:f>
              <c:strCache>
                <c:ptCount val="1"/>
                <c:pt idx="0">
                  <c:v>Fuertemente en desacuerdo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'2 - Revisión de Procesos'!$B$8:$B$10</c:f>
              <c:strCache>
                <c:ptCount val="3"/>
                <c:pt idx="0">
                  <c:v>Service Desk</c:v>
                </c:pt>
                <c:pt idx="1">
                  <c:v>Incident Management</c:v>
                </c:pt>
                <c:pt idx="2">
                  <c:v>Problem Management</c:v>
                </c:pt>
              </c:strCache>
            </c:strRef>
          </c:cat>
          <c:val>
            <c:numRef>
              <c:f>'2 - Revisión de Procesos'!$E$8:$E$10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2-4789-ADC5-79C3CA7953B2}"/>
            </c:ext>
          </c:extLst>
        </c:ser>
        <c:ser>
          <c:idx val="2"/>
          <c:order val="2"/>
          <c:tx>
            <c:strRef>
              <c:f>'2 - Revisión de Procesos'!$F$6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'2 - Revisión de Procesos'!$B$8:$B$10</c:f>
              <c:strCache>
                <c:ptCount val="3"/>
                <c:pt idx="0">
                  <c:v>Service Desk</c:v>
                </c:pt>
                <c:pt idx="1">
                  <c:v>Incident Management</c:v>
                </c:pt>
                <c:pt idx="2">
                  <c:v>Problem Management</c:v>
                </c:pt>
              </c:strCache>
            </c:strRef>
          </c:cat>
          <c:val>
            <c:numRef>
              <c:f>'2 - Revisión de Procesos'!$F$8:$F$10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2-4789-ADC5-79C3CA7953B2}"/>
            </c:ext>
          </c:extLst>
        </c:ser>
        <c:ser>
          <c:idx val="3"/>
          <c:order val="3"/>
          <c:tx>
            <c:strRef>
              <c:f>'2 - Revisión de Procesos'!$G$6</c:f>
              <c:strCache>
                <c:ptCount val="1"/>
                <c:pt idx="0">
                  <c:v>De acuerdo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'2 - Revisión de Procesos'!$B$8:$B$10</c:f>
              <c:strCache>
                <c:ptCount val="3"/>
                <c:pt idx="0">
                  <c:v>Service Desk</c:v>
                </c:pt>
                <c:pt idx="1">
                  <c:v>Incident Management</c:v>
                </c:pt>
                <c:pt idx="2">
                  <c:v>Problem Management</c:v>
                </c:pt>
              </c:strCache>
            </c:strRef>
          </c:cat>
          <c:val>
            <c:numRef>
              <c:f>'2 - Revisión de Procesos'!$G$8:$G$10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2-4789-ADC5-79C3CA7953B2}"/>
            </c:ext>
          </c:extLst>
        </c:ser>
        <c:ser>
          <c:idx val="4"/>
          <c:order val="4"/>
          <c:tx>
            <c:strRef>
              <c:f>'2 - Revisión de Procesos'!$H$6</c:f>
              <c:strCache>
                <c:ptCount val="1"/>
                <c:pt idx="0">
                  <c:v>Fuertemente de acuerdo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'2 - Revisión de Procesos'!$B$8:$B$10</c:f>
              <c:strCache>
                <c:ptCount val="3"/>
                <c:pt idx="0">
                  <c:v>Service Desk</c:v>
                </c:pt>
                <c:pt idx="1">
                  <c:v>Incident Management</c:v>
                </c:pt>
                <c:pt idx="2">
                  <c:v>Problem Management</c:v>
                </c:pt>
              </c:strCache>
            </c:strRef>
          </c:cat>
          <c:val>
            <c:numRef>
              <c:f>'2 - Revisión de Procesos'!$H$8:$H$10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2-4789-ADC5-79C3CA79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6539872"/>
        <c:axId val="666540264"/>
        <c:axId val="0"/>
      </c:bar3DChart>
      <c:catAx>
        <c:axId val="6665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04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66654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6540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one"/>
        <c:crossAx val="666539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9378531073446332E-2"/>
          <c:y val="0.21212158640597731"/>
          <c:w val="0.13333345196257249"/>
          <c:h val="0.24011771255865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E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44" r="0.75000000000000144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198120</xdr:colOff>
      <xdr:row>4</xdr:row>
      <xdr:rowOff>140970</xdr:rowOff>
    </xdr:to>
    <xdr:sp macro="" textlink="">
      <xdr:nvSpPr>
        <xdr:cNvPr id="2" name="CuadroTexto 1"/>
        <xdr:cNvSpPr txBox="1"/>
      </xdr:nvSpPr>
      <xdr:spPr>
        <a:xfrm>
          <a:off x="0" y="0"/>
          <a:ext cx="4320540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Académica: Informática y Telecomunicaciones</a:t>
          </a:r>
        </a:p>
        <a:p>
          <a:r>
            <a:rPr lang="es-CL" sz="1100" baseline="0"/>
            <a:t>Nombre del Programa: Ingeniería en Informática</a:t>
          </a:r>
        </a:p>
        <a:p>
          <a:r>
            <a:rPr lang="es-CL" sz="1100" baseline="0"/>
            <a:t>Docente Elaborador: Alberto Marambio</a:t>
          </a:r>
        </a:p>
        <a:p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Asignatura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s-ES"/>
            <a:t> 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Gestión de Servicios y Gobernabilidad TI - TIDC26</a:t>
          </a:r>
          <a:r>
            <a:rPr lang="es-ES"/>
            <a:t> </a:t>
          </a:r>
          <a:endParaRPr lang="es-CL" sz="1100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137391</xdr:colOff>
      <xdr:row>2</xdr:row>
      <xdr:rowOff>139700</xdr:rowOff>
    </xdr:to>
    <xdr:pic>
      <xdr:nvPicPr>
        <xdr:cNvPr id="4" name="0 Imagen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1220" y="0"/>
          <a:ext cx="3261591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104775</xdr:rowOff>
    </xdr:from>
    <xdr:to>
      <xdr:col>0</xdr:col>
      <xdr:colOff>752475</xdr:colOff>
      <xdr:row>2</xdr:row>
      <xdr:rowOff>104775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552450" y="266700"/>
          <a:ext cx="200025" cy="0"/>
        </a:xfrm>
        <a:prstGeom prst="line">
          <a:avLst/>
        </a:prstGeom>
        <a:noFill/>
        <a:ln w="38100">
          <a:solidFill>
            <a:srgbClr val="00008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104775</xdr:rowOff>
    </xdr:from>
    <xdr:to>
      <xdr:col>0</xdr:col>
      <xdr:colOff>371475</xdr:colOff>
      <xdr:row>1</xdr:row>
      <xdr:rowOff>104775</xdr:rowOff>
    </xdr:to>
    <xdr:sp macro="" textlink="">
      <xdr:nvSpPr>
        <xdr:cNvPr id="4146" name="Line 41"/>
        <xdr:cNvSpPr>
          <a:spLocks noChangeShapeType="1"/>
        </xdr:cNvSpPr>
      </xdr:nvSpPr>
      <xdr:spPr bwMode="auto">
        <a:xfrm>
          <a:off x="171450" y="266700"/>
          <a:ext cx="200025" cy="0"/>
        </a:xfrm>
        <a:prstGeom prst="line">
          <a:avLst/>
        </a:prstGeom>
        <a:noFill/>
        <a:ln w="38100">
          <a:solidFill>
            <a:srgbClr val="000080"/>
          </a:solidFill>
          <a:round/>
          <a:headEnd/>
          <a:tailEnd type="triangle" w="med" len="med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64</xdr:row>
          <xdr:rowOff>0</xdr:rowOff>
        </xdr:from>
        <xdr:to>
          <xdr:col>9</xdr:col>
          <xdr:colOff>88900</xdr:colOff>
          <xdr:row>64</xdr:row>
          <xdr:rowOff>0</xdr:rowOff>
        </xdr:to>
        <xdr:sp macro="" textlink="">
          <xdr:nvSpPr>
            <xdr:cNvPr id="4129" name="Button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Back to Start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114300</xdr:rowOff>
    </xdr:from>
    <xdr:to>
      <xdr:col>15</xdr:col>
      <xdr:colOff>171450</xdr:colOff>
      <xdr:row>41</xdr:row>
      <xdr:rowOff>57150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504825</xdr:colOff>
      <xdr:row>36</xdr:row>
      <xdr:rowOff>133350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8:M20"/>
  <sheetViews>
    <sheetView topLeftCell="A43" zoomScale="125" workbookViewId="0">
      <selection activeCell="C6" sqref="C6"/>
    </sheetView>
  </sheetViews>
  <sheetFormatPr baseColWidth="10" defaultColWidth="9.1796875" defaultRowHeight="12.5" x14ac:dyDescent="0.25"/>
  <cols>
    <col min="1" max="1" width="4.1796875" style="1" customWidth="1"/>
    <col min="2" max="2" width="12" style="1" customWidth="1"/>
    <col min="3" max="11" width="9.1796875" style="1"/>
    <col min="12" max="12" width="10.26953125" style="1" bestFit="1" customWidth="1"/>
    <col min="13" max="16384" width="9.1796875" style="1"/>
  </cols>
  <sheetData>
    <row r="8" spans="2:13" ht="13" thickBot="1" x14ac:dyDescent="0.3">
      <c r="B8" s="10" t="s">
        <v>93</v>
      </c>
      <c r="M8" s="69"/>
    </row>
    <row r="9" spans="2:13" ht="64.5" customHeight="1" x14ac:dyDescent="0.25">
      <c r="B9" s="3"/>
      <c r="C9" s="4"/>
      <c r="D9" s="4"/>
      <c r="E9" s="4"/>
      <c r="F9" s="4"/>
      <c r="G9" s="4"/>
      <c r="H9" s="4"/>
      <c r="I9" s="4"/>
      <c r="J9" s="4"/>
      <c r="K9" s="5"/>
    </row>
    <row r="10" spans="2:13" ht="21.75" customHeight="1" thickBot="1" x14ac:dyDescent="0.3">
      <c r="B10" s="9" t="s">
        <v>78</v>
      </c>
      <c r="C10" s="6"/>
      <c r="D10" s="6"/>
      <c r="E10" s="6"/>
      <c r="F10" s="7"/>
      <c r="G10" s="7"/>
      <c r="H10" s="7"/>
      <c r="I10" s="7"/>
      <c r="J10" s="7"/>
      <c r="K10" s="8"/>
    </row>
    <row r="11" spans="2:13" x14ac:dyDescent="0.25">
      <c r="B11" s="93"/>
      <c r="C11" s="94"/>
      <c r="D11" s="94"/>
      <c r="E11" s="94"/>
      <c r="F11" s="94"/>
      <c r="G11" s="94"/>
      <c r="H11" s="94"/>
      <c r="I11" s="94"/>
      <c r="J11" s="94"/>
      <c r="K11" s="95"/>
    </row>
    <row r="12" spans="2:13" ht="18" x14ac:dyDescent="0.4">
      <c r="B12" s="96" t="s">
        <v>79</v>
      </c>
      <c r="C12" s="97"/>
      <c r="D12" s="97"/>
      <c r="E12" s="97"/>
      <c r="F12" s="97"/>
      <c r="G12" s="97"/>
      <c r="H12" s="97"/>
      <c r="I12" s="97"/>
      <c r="J12" s="97"/>
      <c r="K12" s="98"/>
    </row>
    <row r="13" spans="2:13" s="12" customFormat="1" x14ac:dyDescent="0.25">
      <c r="B13" s="90" t="s">
        <v>80</v>
      </c>
      <c r="C13" s="91"/>
      <c r="D13" s="91"/>
      <c r="E13" s="91"/>
      <c r="F13" s="91"/>
      <c r="G13" s="91"/>
      <c r="H13" s="91"/>
      <c r="I13" s="91"/>
      <c r="J13" s="91"/>
      <c r="K13" s="92"/>
    </row>
    <row r="14" spans="2:13" s="12" customFormat="1" ht="13" x14ac:dyDescent="0.25">
      <c r="B14" s="88" t="s">
        <v>92</v>
      </c>
      <c r="C14" s="13"/>
      <c r="D14" s="13"/>
      <c r="E14" s="13"/>
      <c r="F14" s="13"/>
      <c r="G14" s="13"/>
      <c r="H14" s="13"/>
      <c r="I14" s="13"/>
      <c r="J14" s="13"/>
      <c r="K14" s="70"/>
    </row>
    <row r="15" spans="2:13" s="12" customFormat="1" ht="13" x14ac:dyDescent="0.25">
      <c r="B15" s="90" t="s">
        <v>83</v>
      </c>
      <c r="C15" s="91"/>
      <c r="D15" s="91"/>
      <c r="E15" s="91"/>
      <c r="F15" s="91"/>
      <c r="G15" s="91"/>
      <c r="H15" s="91"/>
      <c r="I15" s="91"/>
      <c r="J15" s="91"/>
      <c r="K15" s="92"/>
    </row>
    <row r="16" spans="2:13" s="12" customFormat="1" x14ac:dyDescent="0.25">
      <c r="B16" s="89" t="s">
        <v>84</v>
      </c>
      <c r="C16" s="13"/>
      <c r="D16" s="13"/>
      <c r="E16" s="13"/>
      <c r="F16" s="13"/>
      <c r="G16" s="13"/>
      <c r="H16" s="13"/>
      <c r="I16" s="13"/>
      <c r="J16" s="13"/>
      <c r="K16" s="70"/>
    </row>
    <row r="17" spans="2:11" s="12" customFormat="1" x14ac:dyDescent="0.25">
      <c r="B17" s="89" t="s">
        <v>85</v>
      </c>
      <c r="C17" s="13"/>
      <c r="D17" s="13"/>
      <c r="E17" s="13"/>
      <c r="F17" s="13"/>
      <c r="G17" s="13"/>
      <c r="H17" s="13"/>
      <c r="I17" s="13"/>
      <c r="J17" s="13"/>
      <c r="K17" s="70"/>
    </row>
    <row r="18" spans="2:11" ht="13" thickBot="1" x14ac:dyDescent="0.3">
      <c r="B18" s="71"/>
      <c r="C18" s="14"/>
      <c r="D18" s="14"/>
      <c r="E18" s="14"/>
      <c r="F18" s="14"/>
      <c r="G18" s="14"/>
      <c r="H18" s="14"/>
      <c r="I18" s="14"/>
      <c r="J18" s="14"/>
      <c r="K18" s="15"/>
    </row>
    <row r="20" spans="2:11" x14ac:dyDescent="0.25">
      <c r="B20" s="11" t="s">
        <v>6</v>
      </c>
    </row>
  </sheetData>
  <mergeCells count="4">
    <mergeCell ref="B15:K15"/>
    <mergeCell ref="B13:K13"/>
    <mergeCell ref="B11:K11"/>
    <mergeCell ref="B12:K12"/>
  </mergeCells>
  <phoneticPr fontId="11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zoomScale="125" workbookViewId="0"/>
  </sheetViews>
  <sheetFormatPr baseColWidth="10" defaultColWidth="9.1796875" defaultRowHeight="12.5" x14ac:dyDescent="0.25"/>
  <cols>
    <col min="1" max="1" width="11.7265625" style="37" customWidth="1"/>
    <col min="2" max="2" width="16.26953125" style="37" customWidth="1"/>
    <col min="3" max="16384" width="9.1796875" style="37"/>
  </cols>
  <sheetData>
    <row r="3" spans="1:6" ht="16" thickBot="1" x14ac:dyDescent="0.4">
      <c r="B3" s="38" t="s">
        <v>81</v>
      </c>
    </row>
    <row r="4" spans="1:6" ht="18.75" customHeight="1" x14ac:dyDescent="0.4">
      <c r="B4" s="99" t="s">
        <v>91</v>
      </c>
      <c r="C4" s="100"/>
      <c r="D4" s="100"/>
      <c r="E4" s="100"/>
      <c r="F4" s="101"/>
    </row>
    <row r="5" spans="1:6" ht="13" x14ac:dyDescent="0.25">
      <c r="A5" s="12"/>
      <c r="B5" s="106" t="s">
        <v>82</v>
      </c>
      <c r="C5" s="104"/>
      <c r="D5" s="104" t="s">
        <v>7</v>
      </c>
      <c r="E5" s="104"/>
      <c r="F5" s="105"/>
    </row>
    <row r="6" spans="1:6" s="39" customFormat="1" ht="15" customHeight="1" x14ac:dyDescent="0.25">
      <c r="A6" s="24"/>
      <c r="B6" s="102" t="s">
        <v>74</v>
      </c>
      <c r="C6" s="103"/>
      <c r="D6" s="107" t="s">
        <v>15</v>
      </c>
      <c r="E6" s="107"/>
      <c r="F6" s="108"/>
    </row>
    <row r="7" spans="1:6" s="39" customFormat="1" ht="15" customHeight="1" x14ac:dyDescent="0.25">
      <c r="A7" s="24"/>
      <c r="B7" s="102" t="s">
        <v>75</v>
      </c>
      <c r="C7" s="103"/>
      <c r="D7" s="107" t="s">
        <v>10</v>
      </c>
      <c r="E7" s="107"/>
      <c r="F7" s="108"/>
    </row>
    <row r="8" spans="1:6" s="39" customFormat="1" ht="15" customHeight="1" x14ac:dyDescent="0.25">
      <c r="A8" s="24"/>
      <c r="B8" s="102" t="s">
        <v>76</v>
      </c>
      <c r="C8" s="103"/>
      <c r="D8" s="107" t="s">
        <v>11</v>
      </c>
      <c r="E8" s="107"/>
      <c r="F8" s="108"/>
    </row>
    <row r="9" spans="1:6" s="39" customFormat="1" ht="15" customHeight="1" x14ac:dyDescent="0.25">
      <c r="A9" s="24"/>
      <c r="B9" s="102" t="s">
        <v>77</v>
      </c>
      <c r="C9" s="103"/>
      <c r="D9" s="107" t="s">
        <v>12</v>
      </c>
      <c r="E9" s="107"/>
      <c r="F9" s="108"/>
    </row>
    <row r="10" spans="1:6" s="39" customFormat="1" ht="15" customHeight="1" x14ac:dyDescent="0.25">
      <c r="A10" s="24"/>
      <c r="B10" s="102" t="s">
        <v>70</v>
      </c>
      <c r="C10" s="103"/>
      <c r="D10" s="107" t="s">
        <v>13</v>
      </c>
      <c r="E10" s="107"/>
      <c r="F10" s="108"/>
    </row>
    <row r="11" spans="1:6" s="39" customFormat="1" ht="15" customHeight="1" x14ac:dyDescent="0.25">
      <c r="A11" s="24"/>
      <c r="B11" s="102" t="s">
        <v>71</v>
      </c>
      <c r="C11" s="103"/>
      <c r="D11" s="107" t="s">
        <v>14</v>
      </c>
      <c r="E11" s="107"/>
      <c r="F11" s="108"/>
    </row>
  </sheetData>
  <mergeCells count="15">
    <mergeCell ref="B11:C11"/>
    <mergeCell ref="B7:C7"/>
    <mergeCell ref="B8:C8"/>
    <mergeCell ref="B9:C9"/>
    <mergeCell ref="B10:C10"/>
    <mergeCell ref="D7:F7"/>
    <mergeCell ref="D8:F8"/>
    <mergeCell ref="D9:F9"/>
    <mergeCell ref="D10:F10"/>
    <mergeCell ref="D11:F11"/>
    <mergeCell ref="B4:F4"/>
    <mergeCell ref="B6:C6"/>
    <mergeCell ref="D5:F5"/>
    <mergeCell ref="B5:C5"/>
    <mergeCell ref="D6:F6"/>
  </mergeCells>
  <phoneticPr fontId="11" type="noConversion"/>
  <pageMargins left="0.75" right="0.75" top="1" bottom="1" header="0.5" footer="0.5"/>
  <pageSetup orientation="landscape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/>
  </sheetPr>
  <dimension ref="A2:BB64"/>
  <sheetViews>
    <sheetView tabSelected="1" zoomScaleNormal="100" workbookViewId="0">
      <pane xSplit="3" topLeftCell="E1" activePane="topRight" state="frozen"/>
      <selection pane="topRight" activeCell="D12" sqref="D12"/>
    </sheetView>
  </sheetViews>
  <sheetFormatPr baseColWidth="10" defaultColWidth="9.1796875" defaultRowHeight="13" outlineLevelRow="1" x14ac:dyDescent="0.25"/>
  <cols>
    <col min="1" max="1" width="6" style="19" customWidth="1"/>
    <col min="2" max="2" width="4.1796875" style="20" bestFit="1" customWidth="1"/>
    <col min="3" max="3" width="50.7265625" style="21" customWidth="1"/>
    <col min="4" max="5" width="14.1796875" style="27" bestFit="1" customWidth="1"/>
    <col min="6" max="6" width="14.1796875" style="28" bestFit="1" customWidth="1"/>
    <col min="7" max="9" width="14.1796875" style="27" bestFit="1" customWidth="1"/>
    <col min="10" max="10" width="9.1796875" style="30"/>
    <col min="11" max="11" width="9.54296875" style="30" bestFit="1" customWidth="1"/>
    <col min="12" max="16384" width="9.1796875" style="19"/>
  </cols>
  <sheetData>
    <row r="2" spans="1:11" ht="15.5" x14ac:dyDescent="0.35">
      <c r="A2" s="16"/>
      <c r="B2" s="38" t="s">
        <v>90</v>
      </c>
      <c r="C2" s="18"/>
      <c r="D2" s="24"/>
      <c r="E2" s="24"/>
      <c r="F2" s="25"/>
      <c r="G2" s="24"/>
      <c r="H2" s="24"/>
      <c r="I2" s="24"/>
      <c r="J2" s="29"/>
      <c r="K2" s="29"/>
    </row>
    <row r="3" spans="1:11" ht="6.75" customHeight="1" thickBot="1" x14ac:dyDescent="0.4">
      <c r="A3" s="16"/>
      <c r="B3" s="38"/>
      <c r="C3" s="18"/>
      <c r="D3" s="24"/>
      <c r="E3" s="24"/>
      <c r="F3" s="25"/>
      <c r="G3" s="24"/>
      <c r="H3" s="24"/>
      <c r="I3" s="24"/>
      <c r="J3" s="29"/>
      <c r="K3" s="29"/>
    </row>
    <row r="4" spans="1:11" ht="18" x14ac:dyDescent="0.4">
      <c r="A4" s="16"/>
      <c r="B4" s="99" t="s">
        <v>4</v>
      </c>
      <c r="C4" s="109"/>
      <c r="D4" s="26"/>
      <c r="E4" s="24"/>
      <c r="F4" s="25"/>
      <c r="G4" s="24"/>
      <c r="H4" s="24"/>
      <c r="I4" s="24"/>
      <c r="J4" s="29"/>
      <c r="K4" s="29"/>
    </row>
    <row r="5" spans="1:11" ht="15.75" customHeight="1" x14ac:dyDescent="0.25">
      <c r="A5" s="16"/>
      <c r="B5" s="58">
        <v>1</v>
      </c>
      <c r="C5" s="59" t="s">
        <v>64</v>
      </c>
      <c r="D5" s="24"/>
      <c r="E5" s="24"/>
      <c r="F5" s="25"/>
      <c r="G5" s="24"/>
      <c r="H5" s="24"/>
      <c r="I5" s="24"/>
      <c r="J5" s="29"/>
      <c r="K5" s="29"/>
    </row>
    <row r="6" spans="1:11" ht="15.75" customHeight="1" x14ac:dyDescent="0.25">
      <c r="A6" s="16"/>
      <c r="B6" s="58">
        <v>2</v>
      </c>
      <c r="C6" s="59" t="s">
        <v>65</v>
      </c>
      <c r="D6" s="24"/>
      <c r="E6" s="24"/>
      <c r="F6" s="25"/>
      <c r="G6" s="24"/>
      <c r="H6" s="24"/>
      <c r="I6" s="24"/>
      <c r="J6" s="29"/>
      <c r="K6" s="29"/>
    </row>
    <row r="7" spans="1:11" ht="15.75" customHeight="1" x14ac:dyDescent="0.25">
      <c r="A7" s="16"/>
      <c r="B7" s="58">
        <v>3</v>
      </c>
      <c r="C7" s="59" t="s">
        <v>66</v>
      </c>
      <c r="D7" s="24"/>
      <c r="E7" s="24"/>
      <c r="F7" s="25"/>
      <c r="G7" s="24"/>
      <c r="H7" s="24"/>
      <c r="I7" s="24"/>
      <c r="J7" s="29"/>
      <c r="K7" s="29"/>
    </row>
    <row r="8" spans="1:11" ht="15.75" customHeight="1" x14ac:dyDescent="0.25">
      <c r="A8" s="16"/>
      <c r="B8" s="58">
        <v>4</v>
      </c>
      <c r="C8" s="59" t="s">
        <v>67</v>
      </c>
      <c r="D8" s="24"/>
      <c r="E8" s="24"/>
      <c r="F8" s="25"/>
      <c r="G8" s="24"/>
      <c r="H8" s="24"/>
      <c r="I8" s="24"/>
      <c r="J8" s="29"/>
      <c r="K8" s="29"/>
    </row>
    <row r="9" spans="1:11" ht="15.75" customHeight="1" thickBot="1" x14ac:dyDescent="0.3">
      <c r="A9" s="16"/>
      <c r="B9" s="60">
        <v>5</v>
      </c>
      <c r="C9" s="61" t="s">
        <v>68</v>
      </c>
      <c r="D9" s="24"/>
      <c r="E9" s="24"/>
      <c r="F9" s="25"/>
      <c r="G9" s="24"/>
      <c r="H9" s="24"/>
      <c r="I9" s="24"/>
      <c r="J9" s="29"/>
      <c r="K9" s="29"/>
    </row>
    <row r="10" spans="1:11" x14ac:dyDescent="0.25">
      <c r="A10" s="16"/>
      <c r="B10" s="35"/>
      <c r="C10" s="36"/>
      <c r="D10" s="24"/>
      <c r="E10" s="24"/>
      <c r="F10" s="25"/>
      <c r="G10" s="24"/>
      <c r="H10" s="24"/>
      <c r="I10" s="24"/>
      <c r="J10" s="29"/>
      <c r="K10" s="29"/>
    </row>
    <row r="11" spans="1:11" s="23" customFormat="1" ht="30" customHeight="1" x14ac:dyDescent="0.25">
      <c r="A11" s="22"/>
      <c r="B11" s="77" t="s">
        <v>17</v>
      </c>
      <c r="C11" s="75" t="s">
        <v>16</v>
      </c>
      <c r="D11" s="62" t="str">
        <f>Participantes!$B$6</f>
        <v>Participante 1</v>
      </c>
      <c r="E11" s="62" t="str">
        <f>Participantes!$B$7</f>
        <v>Participante 2</v>
      </c>
      <c r="F11" s="62" t="str">
        <f>Participantes!$B$8</f>
        <v>Participante 3</v>
      </c>
      <c r="G11" s="62" t="str">
        <f>Participantes!$B$9</f>
        <v>Participante 4</v>
      </c>
      <c r="H11" s="62" t="str">
        <f>Participantes!$B$10</f>
        <v>Participante 5</v>
      </c>
      <c r="I11" s="62" t="str">
        <f>Participantes!$B$11</f>
        <v>Participante 6</v>
      </c>
      <c r="J11" s="63" t="s">
        <v>2</v>
      </c>
      <c r="K11" s="63" t="s">
        <v>8</v>
      </c>
    </row>
    <row r="12" spans="1:11" s="20" customFormat="1" ht="25" outlineLevel="1" x14ac:dyDescent="0.25">
      <c r="A12" s="17"/>
      <c r="B12" s="78"/>
      <c r="C12" s="76" t="s">
        <v>33</v>
      </c>
      <c r="D12" s="83" t="s">
        <v>73</v>
      </c>
      <c r="E12" s="83" t="s">
        <v>73</v>
      </c>
      <c r="F12" s="83" t="s">
        <v>73</v>
      </c>
      <c r="G12" s="83" t="s">
        <v>73</v>
      </c>
      <c r="H12" s="83" t="s">
        <v>73</v>
      </c>
      <c r="I12" s="83" t="s">
        <v>73</v>
      </c>
      <c r="J12" s="63">
        <f>SUM(D12:I12)</f>
        <v>0</v>
      </c>
      <c r="K12" s="73">
        <f>IF(J12&gt;0,AVERAGE(D12:I12),0)</f>
        <v>0</v>
      </c>
    </row>
    <row r="13" spans="1:11" s="20" customFormat="1" ht="25" outlineLevel="1" x14ac:dyDescent="0.25">
      <c r="A13" s="17"/>
      <c r="B13" s="78"/>
      <c r="C13" s="76" t="s">
        <v>34</v>
      </c>
      <c r="D13" s="83" t="s">
        <v>73</v>
      </c>
      <c r="E13" s="83" t="s">
        <v>73</v>
      </c>
      <c r="F13" s="83" t="s">
        <v>73</v>
      </c>
      <c r="G13" s="83" t="s">
        <v>73</v>
      </c>
      <c r="H13" s="83" t="s">
        <v>73</v>
      </c>
      <c r="I13" s="83" t="s">
        <v>73</v>
      </c>
      <c r="J13" s="63">
        <f t="shared" ref="J13:J27" si="0">SUM(D13:I13)</f>
        <v>0</v>
      </c>
      <c r="K13" s="73">
        <f t="shared" ref="K13:K27" si="1">IF(J13&gt;0,AVERAGE(D13:I13),0)</f>
        <v>0</v>
      </c>
    </row>
    <row r="14" spans="1:11" s="20" customFormat="1" ht="37.5" outlineLevel="1" x14ac:dyDescent="0.25">
      <c r="A14" s="17"/>
      <c r="B14" s="78"/>
      <c r="C14" s="76" t="s">
        <v>35</v>
      </c>
      <c r="D14" s="83" t="s">
        <v>73</v>
      </c>
      <c r="E14" s="83" t="s">
        <v>73</v>
      </c>
      <c r="F14" s="83" t="s">
        <v>73</v>
      </c>
      <c r="G14" s="83" t="s">
        <v>73</v>
      </c>
      <c r="H14" s="83" t="s">
        <v>73</v>
      </c>
      <c r="I14" s="83" t="s">
        <v>73</v>
      </c>
      <c r="J14" s="63">
        <f t="shared" si="0"/>
        <v>0</v>
      </c>
      <c r="K14" s="73">
        <f t="shared" si="1"/>
        <v>0</v>
      </c>
    </row>
    <row r="15" spans="1:11" s="20" customFormat="1" ht="37.5" outlineLevel="1" x14ac:dyDescent="0.25">
      <c r="A15" s="17"/>
      <c r="B15" s="78"/>
      <c r="C15" s="76" t="s">
        <v>36</v>
      </c>
      <c r="D15" s="83" t="s">
        <v>73</v>
      </c>
      <c r="E15" s="83" t="s">
        <v>73</v>
      </c>
      <c r="F15" s="83" t="s">
        <v>73</v>
      </c>
      <c r="G15" s="83" t="s">
        <v>73</v>
      </c>
      <c r="H15" s="83" t="s">
        <v>73</v>
      </c>
      <c r="I15" s="83" t="s">
        <v>73</v>
      </c>
      <c r="J15" s="63">
        <f t="shared" si="0"/>
        <v>0</v>
      </c>
      <c r="K15" s="73">
        <f t="shared" si="1"/>
        <v>0</v>
      </c>
    </row>
    <row r="16" spans="1:11" s="20" customFormat="1" ht="25" outlineLevel="1" x14ac:dyDescent="0.25">
      <c r="A16" s="17"/>
      <c r="B16" s="78"/>
      <c r="C16" s="76" t="s">
        <v>37</v>
      </c>
      <c r="D16" s="83" t="s">
        <v>73</v>
      </c>
      <c r="E16" s="83" t="s">
        <v>73</v>
      </c>
      <c r="F16" s="83" t="s">
        <v>73</v>
      </c>
      <c r="G16" s="83" t="s">
        <v>73</v>
      </c>
      <c r="H16" s="83" t="s">
        <v>73</v>
      </c>
      <c r="I16" s="83" t="s">
        <v>73</v>
      </c>
      <c r="J16" s="63">
        <f t="shared" si="0"/>
        <v>0</v>
      </c>
      <c r="K16" s="73">
        <f t="shared" si="1"/>
        <v>0</v>
      </c>
    </row>
    <row r="17" spans="1:54" s="20" customFormat="1" ht="25" outlineLevel="1" x14ac:dyDescent="0.25">
      <c r="A17" s="17"/>
      <c r="B17" s="78"/>
      <c r="C17" s="76" t="s">
        <v>72</v>
      </c>
      <c r="D17" s="83" t="s">
        <v>73</v>
      </c>
      <c r="E17" s="83" t="s">
        <v>73</v>
      </c>
      <c r="F17" s="83" t="s">
        <v>73</v>
      </c>
      <c r="G17" s="83" t="s">
        <v>73</v>
      </c>
      <c r="H17" s="83" t="s">
        <v>73</v>
      </c>
      <c r="I17" s="83" t="s">
        <v>73</v>
      </c>
      <c r="J17" s="63">
        <f t="shared" si="0"/>
        <v>0</v>
      </c>
      <c r="K17" s="73">
        <f t="shared" si="1"/>
        <v>0</v>
      </c>
    </row>
    <row r="18" spans="1:54" s="20" customFormat="1" ht="25" outlineLevel="1" x14ac:dyDescent="0.25">
      <c r="A18" s="17"/>
      <c r="B18" s="78"/>
      <c r="C18" s="76" t="s">
        <v>38</v>
      </c>
      <c r="D18" s="83" t="s">
        <v>73</v>
      </c>
      <c r="E18" s="83" t="s">
        <v>73</v>
      </c>
      <c r="F18" s="83" t="s">
        <v>73</v>
      </c>
      <c r="G18" s="83" t="s">
        <v>73</v>
      </c>
      <c r="H18" s="83" t="s">
        <v>73</v>
      </c>
      <c r="I18" s="83" t="s">
        <v>73</v>
      </c>
      <c r="J18" s="63">
        <f t="shared" si="0"/>
        <v>0</v>
      </c>
      <c r="K18" s="73">
        <f t="shared" si="1"/>
        <v>0</v>
      </c>
    </row>
    <row r="19" spans="1:54" s="20" customFormat="1" ht="37.5" outlineLevel="1" x14ac:dyDescent="0.25">
      <c r="A19" s="17"/>
      <c r="B19" s="78"/>
      <c r="C19" s="76" t="s">
        <v>39</v>
      </c>
      <c r="D19" s="83" t="s">
        <v>73</v>
      </c>
      <c r="E19" s="83" t="s">
        <v>73</v>
      </c>
      <c r="F19" s="83" t="s">
        <v>73</v>
      </c>
      <c r="G19" s="83" t="s">
        <v>73</v>
      </c>
      <c r="H19" s="83" t="s">
        <v>73</v>
      </c>
      <c r="I19" s="83" t="s">
        <v>73</v>
      </c>
      <c r="J19" s="63">
        <f t="shared" si="0"/>
        <v>0</v>
      </c>
      <c r="K19" s="73">
        <f t="shared" si="1"/>
        <v>0</v>
      </c>
    </row>
    <row r="20" spans="1:54" s="20" customFormat="1" ht="25" outlineLevel="1" x14ac:dyDescent="0.25">
      <c r="A20" s="17"/>
      <c r="B20" s="78"/>
      <c r="C20" s="76" t="s">
        <v>40</v>
      </c>
      <c r="D20" s="83" t="s">
        <v>73</v>
      </c>
      <c r="E20" s="83" t="s">
        <v>73</v>
      </c>
      <c r="F20" s="83" t="s">
        <v>73</v>
      </c>
      <c r="G20" s="83" t="s">
        <v>73</v>
      </c>
      <c r="H20" s="83" t="s">
        <v>73</v>
      </c>
      <c r="I20" s="83" t="s">
        <v>73</v>
      </c>
      <c r="J20" s="63">
        <f t="shared" si="0"/>
        <v>0</v>
      </c>
      <c r="K20" s="73">
        <f t="shared" si="1"/>
        <v>0</v>
      </c>
    </row>
    <row r="21" spans="1:54" s="20" customFormat="1" ht="25" outlineLevel="1" x14ac:dyDescent="0.25">
      <c r="A21" s="17"/>
      <c r="B21" s="78"/>
      <c r="C21" s="76" t="s">
        <v>41</v>
      </c>
      <c r="D21" s="83" t="s">
        <v>73</v>
      </c>
      <c r="E21" s="83" t="s">
        <v>73</v>
      </c>
      <c r="F21" s="83" t="s">
        <v>73</v>
      </c>
      <c r="G21" s="83" t="s">
        <v>73</v>
      </c>
      <c r="H21" s="83" t="s">
        <v>73</v>
      </c>
      <c r="I21" s="83" t="s">
        <v>73</v>
      </c>
      <c r="J21" s="63">
        <f t="shared" si="0"/>
        <v>0</v>
      </c>
      <c r="K21" s="73">
        <f t="shared" si="1"/>
        <v>0</v>
      </c>
    </row>
    <row r="22" spans="1:54" s="20" customFormat="1" ht="25" outlineLevel="1" x14ac:dyDescent="0.25">
      <c r="A22" s="17"/>
      <c r="B22" s="78"/>
      <c r="C22" s="76" t="s">
        <v>42</v>
      </c>
      <c r="D22" s="83" t="s">
        <v>73</v>
      </c>
      <c r="E22" s="83" t="s">
        <v>73</v>
      </c>
      <c r="F22" s="83" t="s">
        <v>73</v>
      </c>
      <c r="G22" s="83" t="s">
        <v>73</v>
      </c>
      <c r="H22" s="83" t="s">
        <v>73</v>
      </c>
      <c r="I22" s="83" t="s">
        <v>73</v>
      </c>
      <c r="J22" s="63">
        <f t="shared" si="0"/>
        <v>0</v>
      </c>
      <c r="K22" s="73">
        <f t="shared" si="1"/>
        <v>0</v>
      </c>
    </row>
    <row r="23" spans="1:54" s="20" customFormat="1" ht="25" outlineLevel="1" x14ac:dyDescent="0.25">
      <c r="A23" s="17"/>
      <c r="B23" s="78"/>
      <c r="C23" s="76" t="s">
        <v>43</v>
      </c>
      <c r="D23" s="83" t="s">
        <v>73</v>
      </c>
      <c r="E23" s="83" t="s">
        <v>73</v>
      </c>
      <c r="F23" s="83" t="s">
        <v>73</v>
      </c>
      <c r="G23" s="83" t="s">
        <v>73</v>
      </c>
      <c r="H23" s="83" t="s">
        <v>73</v>
      </c>
      <c r="I23" s="83" t="s">
        <v>73</v>
      </c>
      <c r="J23" s="63">
        <f t="shared" si="0"/>
        <v>0</v>
      </c>
      <c r="K23" s="73">
        <f t="shared" si="1"/>
        <v>0</v>
      </c>
    </row>
    <row r="24" spans="1:54" s="20" customFormat="1" ht="25" outlineLevel="1" x14ac:dyDescent="0.25">
      <c r="A24" s="17"/>
      <c r="B24" s="78"/>
      <c r="C24" s="76" t="s">
        <v>44</v>
      </c>
      <c r="D24" s="83" t="s">
        <v>73</v>
      </c>
      <c r="E24" s="83" t="s">
        <v>73</v>
      </c>
      <c r="F24" s="83" t="s">
        <v>73</v>
      </c>
      <c r="G24" s="83" t="s">
        <v>73</v>
      </c>
      <c r="H24" s="83" t="s">
        <v>73</v>
      </c>
      <c r="I24" s="83" t="s">
        <v>73</v>
      </c>
      <c r="J24" s="63">
        <f t="shared" si="0"/>
        <v>0</v>
      </c>
      <c r="K24" s="73">
        <f t="shared" si="1"/>
        <v>0</v>
      </c>
    </row>
    <row r="25" spans="1:54" s="20" customFormat="1" ht="25" outlineLevel="1" x14ac:dyDescent="0.25">
      <c r="A25" s="17"/>
      <c r="B25" s="78"/>
      <c r="C25" s="76" t="s">
        <v>45</v>
      </c>
      <c r="D25" s="83" t="s">
        <v>73</v>
      </c>
      <c r="E25" s="83" t="s">
        <v>73</v>
      </c>
      <c r="F25" s="83" t="s">
        <v>73</v>
      </c>
      <c r="G25" s="83" t="s">
        <v>73</v>
      </c>
      <c r="H25" s="83" t="s">
        <v>73</v>
      </c>
      <c r="I25" s="83" t="s">
        <v>73</v>
      </c>
      <c r="J25" s="63">
        <f t="shared" si="0"/>
        <v>0</v>
      </c>
      <c r="K25" s="73">
        <f t="shared" si="1"/>
        <v>0</v>
      </c>
    </row>
    <row r="26" spans="1:54" s="20" customFormat="1" ht="37.5" outlineLevel="1" x14ac:dyDescent="0.25">
      <c r="A26" s="17"/>
      <c r="B26" s="78"/>
      <c r="C26" s="76" t="s">
        <v>46</v>
      </c>
      <c r="D26" s="83" t="s">
        <v>73</v>
      </c>
      <c r="E26" s="83" t="s">
        <v>73</v>
      </c>
      <c r="F26" s="83" t="s">
        <v>73</v>
      </c>
      <c r="G26" s="83" t="s">
        <v>73</v>
      </c>
      <c r="H26" s="83" t="s">
        <v>73</v>
      </c>
      <c r="I26" s="83" t="s">
        <v>73</v>
      </c>
      <c r="J26" s="63">
        <f t="shared" si="0"/>
        <v>0</v>
      </c>
      <c r="K26" s="73">
        <f t="shared" si="1"/>
        <v>0</v>
      </c>
    </row>
    <row r="27" spans="1:54" s="20" customFormat="1" ht="25" outlineLevel="1" x14ac:dyDescent="0.25">
      <c r="A27" s="17"/>
      <c r="B27" s="78"/>
      <c r="C27" s="76" t="s">
        <v>47</v>
      </c>
      <c r="D27" s="83" t="s">
        <v>73</v>
      </c>
      <c r="E27" s="83" t="s">
        <v>73</v>
      </c>
      <c r="F27" s="83" t="s">
        <v>73</v>
      </c>
      <c r="G27" s="83" t="s">
        <v>73</v>
      </c>
      <c r="H27" s="83" t="s">
        <v>73</v>
      </c>
      <c r="I27" s="83" t="s">
        <v>73</v>
      </c>
      <c r="J27" s="63">
        <f t="shared" si="0"/>
        <v>0</v>
      </c>
      <c r="K27" s="73">
        <f t="shared" si="1"/>
        <v>0</v>
      </c>
    </row>
    <row r="28" spans="1:54" s="32" customFormat="1" outlineLevel="1" x14ac:dyDescent="0.3">
      <c r="A28" s="31"/>
      <c r="B28" s="78"/>
      <c r="C28" s="74" t="s">
        <v>3</v>
      </c>
      <c r="D28" s="64">
        <f t="shared" ref="D28:I28" si="2">SUM(D12:D27)</f>
        <v>0</v>
      </c>
      <c r="E28" s="64">
        <f t="shared" si="2"/>
        <v>0</v>
      </c>
      <c r="F28" s="64">
        <f t="shared" si="2"/>
        <v>0</v>
      </c>
      <c r="G28" s="64">
        <f t="shared" si="2"/>
        <v>0</v>
      </c>
      <c r="H28" s="64">
        <f t="shared" si="2"/>
        <v>0</v>
      </c>
      <c r="I28" s="64">
        <f t="shared" si="2"/>
        <v>0</v>
      </c>
      <c r="J28" s="65"/>
      <c r="K28" s="72">
        <f>AVERAGE(K12:K27)</f>
        <v>0</v>
      </c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</row>
    <row r="29" spans="1:54" s="23" customFormat="1" ht="30" customHeight="1" x14ac:dyDescent="0.25">
      <c r="A29" s="22"/>
      <c r="B29" s="79" t="s">
        <v>17</v>
      </c>
      <c r="C29" s="75" t="s">
        <v>0</v>
      </c>
      <c r="D29" s="62" t="str">
        <f>Participantes!$B$6</f>
        <v>Participante 1</v>
      </c>
      <c r="E29" s="62" t="str">
        <f>Participantes!$B$7</f>
        <v>Participante 2</v>
      </c>
      <c r="F29" s="62" t="str">
        <f>Participantes!$B$8</f>
        <v>Participante 3</v>
      </c>
      <c r="G29" s="62" t="str">
        <f>Participantes!$B$9</f>
        <v>Participante 4</v>
      </c>
      <c r="H29" s="62" t="str">
        <f>Participantes!$B$10</f>
        <v>Participante 5</v>
      </c>
      <c r="I29" s="62" t="str">
        <f>Participantes!$B$11</f>
        <v>Participante 6</v>
      </c>
      <c r="J29" s="63" t="s">
        <v>2</v>
      </c>
      <c r="K29" s="63" t="s">
        <v>8</v>
      </c>
    </row>
    <row r="30" spans="1:54" s="20" customFormat="1" ht="25.5" customHeight="1" outlineLevel="1" x14ac:dyDescent="0.25">
      <c r="A30" s="17"/>
      <c r="B30" s="79"/>
      <c r="C30" s="76" t="s">
        <v>18</v>
      </c>
      <c r="D30" s="83" t="s">
        <v>73</v>
      </c>
      <c r="E30" s="83" t="s">
        <v>73</v>
      </c>
      <c r="F30" s="83" t="s">
        <v>73</v>
      </c>
      <c r="G30" s="83" t="s">
        <v>73</v>
      </c>
      <c r="H30" s="83" t="s">
        <v>73</v>
      </c>
      <c r="I30" s="83" t="s">
        <v>73</v>
      </c>
      <c r="J30" s="63">
        <f t="shared" ref="J30:J45" si="3">SUM(D30:I30)</f>
        <v>0</v>
      </c>
      <c r="K30" s="73">
        <f t="shared" ref="K30:K45" si="4">IF(J30&gt;0,AVERAGE(D30:I30),0)</f>
        <v>0</v>
      </c>
    </row>
    <row r="31" spans="1:54" s="20" customFormat="1" ht="25.5" customHeight="1" outlineLevel="1" x14ac:dyDescent="0.25">
      <c r="A31" s="17"/>
      <c r="B31" s="79"/>
      <c r="C31" s="76" t="s">
        <v>19</v>
      </c>
      <c r="D31" s="83" t="s">
        <v>73</v>
      </c>
      <c r="E31" s="83" t="s">
        <v>73</v>
      </c>
      <c r="F31" s="83" t="s">
        <v>73</v>
      </c>
      <c r="G31" s="83" t="s">
        <v>73</v>
      </c>
      <c r="H31" s="83" t="s">
        <v>73</v>
      </c>
      <c r="I31" s="83" t="s">
        <v>73</v>
      </c>
      <c r="J31" s="63">
        <f t="shared" si="3"/>
        <v>0</v>
      </c>
      <c r="K31" s="73">
        <f t="shared" si="4"/>
        <v>0</v>
      </c>
    </row>
    <row r="32" spans="1:54" s="20" customFormat="1" ht="25.5" customHeight="1" outlineLevel="1" x14ac:dyDescent="0.25">
      <c r="A32" s="17"/>
      <c r="B32" s="79"/>
      <c r="C32" s="76" t="s">
        <v>20</v>
      </c>
      <c r="D32" s="83" t="s">
        <v>73</v>
      </c>
      <c r="E32" s="83" t="s">
        <v>73</v>
      </c>
      <c r="F32" s="83" t="s">
        <v>73</v>
      </c>
      <c r="G32" s="83" t="s">
        <v>73</v>
      </c>
      <c r="H32" s="83" t="s">
        <v>73</v>
      </c>
      <c r="I32" s="83" t="s">
        <v>73</v>
      </c>
      <c r="J32" s="63">
        <f t="shared" si="3"/>
        <v>0</v>
      </c>
      <c r="K32" s="73">
        <f t="shared" si="4"/>
        <v>0</v>
      </c>
    </row>
    <row r="33" spans="1:54" s="20" customFormat="1" ht="37.5" outlineLevel="1" x14ac:dyDescent="0.25">
      <c r="A33" s="17"/>
      <c r="B33" s="79"/>
      <c r="C33" s="76" t="s">
        <v>21</v>
      </c>
      <c r="D33" s="83" t="s">
        <v>73</v>
      </c>
      <c r="E33" s="83" t="s">
        <v>73</v>
      </c>
      <c r="F33" s="83" t="s">
        <v>73</v>
      </c>
      <c r="G33" s="83" t="s">
        <v>73</v>
      </c>
      <c r="H33" s="83" t="s">
        <v>73</v>
      </c>
      <c r="I33" s="83" t="s">
        <v>73</v>
      </c>
      <c r="J33" s="63">
        <f t="shared" si="3"/>
        <v>0</v>
      </c>
      <c r="K33" s="73">
        <f t="shared" si="4"/>
        <v>0</v>
      </c>
    </row>
    <row r="34" spans="1:54" s="20" customFormat="1" ht="25" outlineLevel="1" x14ac:dyDescent="0.25">
      <c r="A34" s="17"/>
      <c r="B34" s="79"/>
      <c r="C34" s="76" t="s">
        <v>22</v>
      </c>
      <c r="D34" s="83" t="s">
        <v>73</v>
      </c>
      <c r="E34" s="83" t="s">
        <v>73</v>
      </c>
      <c r="F34" s="83" t="s">
        <v>73</v>
      </c>
      <c r="G34" s="83" t="s">
        <v>73</v>
      </c>
      <c r="H34" s="83" t="s">
        <v>73</v>
      </c>
      <c r="I34" s="83" t="s">
        <v>73</v>
      </c>
      <c r="J34" s="63">
        <f t="shared" si="3"/>
        <v>0</v>
      </c>
      <c r="K34" s="73">
        <f t="shared" si="4"/>
        <v>0</v>
      </c>
    </row>
    <row r="35" spans="1:54" s="20" customFormat="1" ht="25.5" customHeight="1" outlineLevel="1" x14ac:dyDescent="0.25">
      <c r="A35" s="17"/>
      <c r="B35" s="79"/>
      <c r="C35" s="76" t="s">
        <v>23</v>
      </c>
      <c r="D35" s="83" t="s">
        <v>73</v>
      </c>
      <c r="E35" s="83" t="s">
        <v>73</v>
      </c>
      <c r="F35" s="83" t="s">
        <v>73</v>
      </c>
      <c r="G35" s="83" t="s">
        <v>73</v>
      </c>
      <c r="H35" s="83" t="s">
        <v>73</v>
      </c>
      <c r="I35" s="83" t="s">
        <v>73</v>
      </c>
      <c r="J35" s="63">
        <f t="shared" si="3"/>
        <v>0</v>
      </c>
      <c r="K35" s="73">
        <f t="shared" si="4"/>
        <v>0</v>
      </c>
    </row>
    <row r="36" spans="1:54" s="20" customFormat="1" ht="25.5" customHeight="1" outlineLevel="1" x14ac:dyDescent="0.25">
      <c r="A36" s="17"/>
      <c r="B36" s="79"/>
      <c r="C36" s="76" t="s">
        <v>24</v>
      </c>
      <c r="D36" s="83" t="s">
        <v>73</v>
      </c>
      <c r="E36" s="83" t="s">
        <v>73</v>
      </c>
      <c r="F36" s="83" t="s">
        <v>73</v>
      </c>
      <c r="G36" s="83" t="s">
        <v>73</v>
      </c>
      <c r="H36" s="83" t="s">
        <v>73</v>
      </c>
      <c r="I36" s="83" t="s">
        <v>73</v>
      </c>
      <c r="J36" s="63">
        <f t="shared" si="3"/>
        <v>0</v>
      </c>
      <c r="K36" s="73">
        <f t="shared" si="4"/>
        <v>0</v>
      </c>
    </row>
    <row r="37" spans="1:54" s="20" customFormat="1" ht="25.5" customHeight="1" outlineLevel="1" x14ac:dyDescent="0.25">
      <c r="A37" s="17"/>
      <c r="B37" s="79"/>
      <c r="C37" s="76" t="s">
        <v>25</v>
      </c>
      <c r="D37" s="83" t="s">
        <v>73</v>
      </c>
      <c r="E37" s="83" t="s">
        <v>73</v>
      </c>
      <c r="F37" s="83" t="s">
        <v>73</v>
      </c>
      <c r="G37" s="83" t="s">
        <v>73</v>
      </c>
      <c r="H37" s="83" t="s">
        <v>73</v>
      </c>
      <c r="I37" s="83" t="s">
        <v>73</v>
      </c>
      <c r="J37" s="63">
        <f t="shared" si="3"/>
        <v>0</v>
      </c>
      <c r="K37" s="73">
        <f t="shared" si="4"/>
        <v>0</v>
      </c>
    </row>
    <row r="38" spans="1:54" s="20" customFormat="1" ht="25.5" customHeight="1" outlineLevel="1" x14ac:dyDescent="0.25">
      <c r="A38" s="17"/>
      <c r="B38" s="79"/>
      <c r="C38" s="76" t="s">
        <v>26</v>
      </c>
      <c r="D38" s="83" t="s">
        <v>73</v>
      </c>
      <c r="E38" s="83" t="s">
        <v>73</v>
      </c>
      <c r="F38" s="83" t="s">
        <v>73</v>
      </c>
      <c r="G38" s="83" t="s">
        <v>73</v>
      </c>
      <c r="H38" s="83" t="s">
        <v>73</v>
      </c>
      <c r="I38" s="83" t="s">
        <v>73</v>
      </c>
      <c r="J38" s="63">
        <f t="shared" si="3"/>
        <v>0</v>
      </c>
      <c r="K38" s="73">
        <f t="shared" si="4"/>
        <v>0</v>
      </c>
    </row>
    <row r="39" spans="1:54" s="20" customFormat="1" ht="25.5" customHeight="1" outlineLevel="1" x14ac:dyDescent="0.25">
      <c r="A39" s="17"/>
      <c r="B39" s="79"/>
      <c r="C39" s="76" t="s">
        <v>27</v>
      </c>
      <c r="D39" s="83" t="s">
        <v>73</v>
      </c>
      <c r="E39" s="83" t="s">
        <v>73</v>
      </c>
      <c r="F39" s="83" t="s">
        <v>73</v>
      </c>
      <c r="G39" s="83" t="s">
        <v>73</v>
      </c>
      <c r="H39" s="83" t="s">
        <v>73</v>
      </c>
      <c r="I39" s="83" t="s">
        <v>73</v>
      </c>
      <c r="J39" s="63">
        <f t="shared" si="3"/>
        <v>0</v>
      </c>
      <c r="K39" s="73">
        <f t="shared" si="4"/>
        <v>0</v>
      </c>
    </row>
    <row r="40" spans="1:54" s="20" customFormat="1" ht="37.5" outlineLevel="1" x14ac:dyDescent="0.25">
      <c r="A40" s="17"/>
      <c r="B40" s="79"/>
      <c r="C40" s="76" t="s">
        <v>28</v>
      </c>
      <c r="D40" s="83" t="s">
        <v>73</v>
      </c>
      <c r="E40" s="83" t="s">
        <v>73</v>
      </c>
      <c r="F40" s="83" t="s">
        <v>73</v>
      </c>
      <c r="G40" s="83" t="s">
        <v>73</v>
      </c>
      <c r="H40" s="83" t="s">
        <v>73</v>
      </c>
      <c r="I40" s="83" t="s">
        <v>73</v>
      </c>
      <c r="J40" s="63">
        <f t="shared" si="3"/>
        <v>0</v>
      </c>
      <c r="K40" s="73">
        <f t="shared" si="4"/>
        <v>0</v>
      </c>
    </row>
    <row r="41" spans="1:54" s="20" customFormat="1" ht="25.5" customHeight="1" outlineLevel="1" x14ac:dyDescent="0.25">
      <c r="A41" s="17"/>
      <c r="B41" s="79"/>
      <c r="C41" s="76" t="s">
        <v>29</v>
      </c>
      <c r="D41" s="83" t="s">
        <v>73</v>
      </c>
      <c r="E41" s="83" t="s">
        <v>73</v>
      </c>
      <c r="F41" s="83" t="s">
        <v>73</v>
      </c>
      <c r="G41" s="83" t="s">
        <v>73</v>
      </c>
      <c r="H41" s="83" t="s">
        <v>73</v>
      </c>
      <c r="I41" s="83" t="s">
        <v>73</v>
      </c>
      <c r="J41" s="63">
        <f t="shared" si="3"/>
        <v>0</v>
      </c>
      <c r="K41" s="73">
        <f t="shared" si="4"/>
        <v>0</v>
      </c>
    </row>
    <row r="42" spans="1:54" s="20" customFormat="1" ht="25.5" customHeight="1" outlineLevel="1" x14ac:dyDescent="0.25">
      <c r="A42" s="17"/>
      <c r="B42" s="79"/>
      <c r="C42" s="76" t="s">
        <v>30</v>
      </c>
      <c r="D42" s="83" t="s">
        <v>73</v>
      </c>
      <c r="E42" s="83" t="s">
        <v>73</v>
      </c>
      <c r="F42" s="83" t="s">
        <v>73</v>
      </c>
      <c r="G42" s="83" t="s">
        <v>73</v>
      </c>
      <c r="H42" s="83" t="s">
        <v>73</v>
      </c>
      <c r="I42" s="83" t="s">
        <v>73</v>
      </c>
      <c r="J42" s="63">
        <f t="shared" si="3"/>
        <v>0</v>
      </c>
      <c r="K42" s="73">
        <f t="shared" si="4"/>
        <v>0</v>
      </c>
    </row>
    <row r="43" spans="1:54" s="20" customFormat="1" ht="25.5" customHeight="1" outlineLevel="1" x14ac:dyDescent="0.25">
      <c r="A43" s="17"/>
      <c r="B43" s="79"/>
      <c r="C43" s="76" t="s">
        <v>69</v>
      </c>
      <c r="D43" s="83" t="s">
        <v>73</v>
      </c>
      <c r="E43" s="83" t="s">
        <v>73</v>
      </c>
      <c r="F43" s="83" t="s">
        <v>73</v>
      </c>
      <c r="G43" s="83" t="s">
        <v>73</v>
      </c>
      <c r="H43" s="83" t="s">
        <v>73</v>
      </c>
      <c r="I43" s="83" t="s">
        <v>73</v>
      </c>
      <c r="J43" s="63">
        <f t="shared" si="3"/>
        <v>0</v>
      </c>
      <c r="K43" s="73">
        <f t="shared" si="4"/>
        <v>0</v>
      </c>
    </row>
    <row r="44" spans="1:54" s="20" customFormat="1" ht="25.5" customHeight="1" outlineLevel="1" x14ac:dyDescent="0.25">
      <c r="A44" s="17"/>
      <c r="B44" s="79"/>
      <c r="C44" s="76" t="s">
        <v>31</v>
      </c>
      <c r="D44" s="83" t="s">
        <v>73</v>
      </c>
      <c r="E44" s="83" t="s">
        <v>73</v>
      </c>
      <c r="F44" s="83" t="s">
        <v>73</v>
      </c>
      <c r="G44" s="83" t="s">
        <v>73</v>
      </c>
      <c r="H44" s="83" t="s">
        <v>73</v>
      </c>
      <c r="I44" s="83" t="s">
        <v>73</v>
      </c>
      <c r="J44" s="63">
        <f t="shared" si="3"/>
        <v>0</v>
      </c>
      <c r="K44" s="73">
        <f t="shared" si="4"/>
        <v>0</v>
      </c>
    </row>
    <row r="45" spans="1:54" s="20" customFormat="1" ht="25.5" customHeight="1" outlineLevel="1" x14ac:dyDescent="0.25">
      <c r="A45" s="17"/>
      <c r="B45" s="79"/>
      <c r="C45" s="76" t="s">
        <v>32</v>
      </c>
      <c r="D45" s="83" t="s">
        <v>73</v>
      </c>
      <c r="E45" s="83" t="s">
        <v>73</v>
      </c>
      <c r="F45" s="83" t="s">
        <v>73</v>
      </c>
      <c r="G45" s="83" t="s">
        <v>73</v>
      </c>
      <c r="H45" s="83" t="s">
        <v>73</v>
      </c>
      <c r="I45" s="83" t="s">
        <v>73</v>
      </c>
      <c r="J45" s="63">
        <f t="shared" si="3"/>
        <v>0</v>
      </c>
      <c r="K45" s="73">
        <f t="shared" si="4"/>
        <v>0</v>
      </c>
    </row>
    <row r="46" spans="1:54" s="32" customFormat="1" outlineLevel="1" x14ac:dyDescent="0.3">
      <c r="A46" s="31"/>
      <c r="B46" s="79"/>
      <c r="C46" s="74" t="s">
        <v>3</v>
      </c>
      <c r="D46" s="64">
        <f t="shared" ref="D46:I46" si="5">SUM(D30:D45)</f>
        <v>0</v>
      </c>
      <c r="E46" s="64">
        <f t="shared" si="5"/>
        <v>0</v>
      </c>
      <c r="F46" s="64">
        <f t="shared" si="5"/>
        <v>0</v>
      </c>
      <c r="G46" s="64">
        <f t="shared" si="5"/>
        <v>0</v>
      </c>
      <c r="H46" s="64">
        <f t="shared" si="5"/>
        <v>0</v>
      </c>
      <c r="I46" s="64">
        <f t="shared" si="5"/>
        <v>0</v>
      </c>
      <c r="J46" s="65"/>
      <c r="K46" s="72">
        <f>AVERAGE(K30:K45)</f>
        <v>0</v>
      </c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</row>
    <row r="47" spans="1:54" s="23" customFormat="1" ht="30" customHeight="1" x14ac:dyDescent="0.25">
      <c r="A47" s="22"/>
      <c r="B47" s="80" t="s">
        <v>17</v>
      </c>
      <c r="C47" s="75" t="s">
        <v>1</v>
      </c>
      <c r="D47" s="62" t="str">
        <f>Participantes!$B$6</f>
        <v>Participante 1</v>
      </c>
      <c r="E47" s="62" t="str">
        <f>Participantes!$B$7</f>
        <v>Participante 2</v>
      </c>
      <c r="F47" s="62" t="str">
        <f>Participantes!$B$8</f>
        <v>Participante 3</v>
      </c>
      <c r="G47" s="62" t="str">
        <f>Participantes!$B$9</f>
        <v>Participante 4</v>
      </c>
      <c r="H47" s="62" t="str">
        <f>Participantes!$B$10</f>
        <v>Participante 5</v>
      </c>
      <c r="I47" s="62" t="str">
        <f>Participantes!$B$11</f>
        <v>Participante 6</v>
      </c>
      <c r="J47" s="63" t="s">
        <v>2</v>
      </c>
      <c r="K47" s="63" t="s">
        <v>8</v>
      </c>
    </row>
    <row r="48" spans="1:54" s="20" customFormat="1" ht="25.5" customHeight="1" outlineLevel="1" x14ac:dyDescent="0.25">
      <c r="A48" s="17"/>
      <c r="B48" s="79"/>
      <c r="C48" s="76" t="s">
        <v>49</v>
      </c>
      <c r="D48" s="83" t="s">
        <v>73</v>
      </c>
      <c r="E48" s="83" t="s">
        <v>73</v>
      </c>
      <c r="F48" s="83" t="s">
        <v>73</v>
      </c>
      <c r="G48" s="83" t="s">
        <v>73</v>
      </c>
      <c r="H48" s="83" t="s">
        <v>73</v>
      </c>
      <c r="I48" s="83" t="s">
        <v>73</v>
      </c>
      <c r="J48" s="63">
        <f t="shared" ref="J48:J63" si="6">SUM(D48:I48)</f>
        <v>0</v>
      </c>
      <c r="K48" s="73">
        <f t="shared" ref="K48:K63" si="7">IF(J48&gt;0,AVERAGE(D48:I48),0)</f>
        <v>0</v>
      </c>
    </row>
    <row r="49" spans="1:54" s="20" customFormat="1" ht="25.5" customHeight="1" outlineLevel="1" x14ac:dyDescent="0.25">
      <c r="A49" s="17"/>
      <c r="B49" s="79"/>
      <c r="C49" s="76" t="s">
        <v>50</v>
      </c>
      <c r="D49" s="83" t="s">
        <v>73</v>
      </c>
      <c r="E49" s="83" t="s">
        <v>73</v>
      </c>
      <c r="F49" s="83" t="s">
        <v>73</v>
      </c>
      <c r="G49" s="83" t="s">
        <v>73</v>
      </c>
      <c r="H49" s="83" t="s">
        <v>73</v>
      </c>
      <c r="I49" s="83" t="s">
        <v>73</v>
      </c>
      <c r="J49" s="63">
        <f t="shared" si="6"/>
        <v>0</v>
      </c>
      <c r="K49" s="73">
        <f t="shared" si="7"/>
        <v>0</v>
      </c>
    </row>
    <row r="50" spans="1:54" s="20" customFormat="1" ht="37.5" outlineLevel="1" x14ac:dyDescent="0.25">
      <c r="A50" s="17"/>
      <c r="B50" s="79"/>
      <c r="C50" s="76" t="s">
        <v>51</v>
      </c>
      <c r="D50" s="83" t="s">
        <v>73</v>
      </c>
      <c r="E50" s="83" t="s">
        <v>73</v>
      </c>
      <c r="F50" s="83" t="s">
        <v>73</v>
      </c>
      <c r="G50" s="83" t="s">
        <v>73</v>
      </c>
      <c r="H50" s="83" t="s">
        <v>73</v>
      </c>
      <c r="I50" s="83" t="s">
        <v>73</v>
      </c>
      <c r="J50" s="63">
        <f t="shared" si="6"/>
        <v>0</v>
      </c>
      <c r="K50" s="73">
        <f t="shared" si="7"/>
        <v>0</v>
      </c>
    </row>
    <row r="51" spans="1:54" s="20" customFormat="1" ht="25" outlineLevel="1" x14ac:dyDescent="0.25">
      <c r="A51" s="17"/>
      <c r="B51" s="79"/>
      <c r="C51" s="76" t="s">
        <v>52</v>
      </c>
      <c r="D51" s="83" t="s">
        <v>73</v>
      </c>
      <c r="E51" s="83" t="s">
        <v>73</v>
      </c>
      <c r="F51" s="83" t="s">
        <v>73</v>
      </c>
      <c r="G51" s="83" t="s">
        <v>73</v>
      </c>
      <c r="H51" s="83" t="s">
        <v>73</v>
      </c>
      <c r="I51" s="83" t="s">
        <v>73</v>
      </c>
      <c r="J51" s="63">
        <f t="shared" si="6"/>
        <v>0</v>
      </c>
      <c r="K51" s="73">
        <f t="shared" si="7"/>
        <v>0</v>
      </c>
    </row>
    <row r="52" spans="1:54" s="20" customFormat="1" ht="25.5" customHeight="1" outlineLevel="1" x14ac:dyDescent="0.25">
      <c r="A52" s="17"/>
      <c r="B52" s="79"/>
      <c r="C52" s="76" t="s">
        <v>53</v>
      </c>
      <c r="D52" s="83" t="s">
        <v>73</v>
      </c>
      <c r="E52" s="83" t="s">
        <v>73</v>
      </c>
      <c r="F52" s="83" t="s">
        <v>73</v>
      </c>
      <c r="G52" s="83" t="s">
        <v>73</v>
      </c>
      <c r="H52" s="83" t="s">
        <v>73</v>
      </c>
      <c r="I52" s="83" t="s">
        <v>73</v>
      </c>
      <c r="J52" s="63">
        <f t="shared" si="6"/>
        <v>0</v>
      </c>
      <c r="K52" s="73">
        <f t="shared" si="7"/>
        <v>0</v>
      </c>
    </row>
    <row r="53" spans="1:54" s="20" customFormat="1" ht="25.5" customHeight="1" outlineLevel="1" x14ac:dyDescent="0.25">
      <c r="A53" s="17"/>
      <c r="B53" s="79"/>
      <c r="C53" s="76" t="s">
        <v>54</v>
      </c>
      <c r="D53" s="83" t="s">
        <v>73</v>
      </c>
      <c r="E53" s="83" t="s">
        <v>73</v>
      </c>
      <c r="F53" s="83" t="s">
        <v>73</v>
      </c>
      <c r="G53" s="83" t="s">
        <v>73</v>
      </c>
      <c r="H53" s="83" t="s">
        <v>73</v>
      </c>
      <c r="I53" s="83" t="s">
        <v>73</v>
      </c>
      <c r="J53" s="63">
        <f t="shared" si="6"/>
        <v>0</v>
      </c>
      <c r="K53" s="73">
        <f t="shared" si="7"/>
        <v>0</v>
      </c>
    </row>
    <row r="54" spans="1:54" s="20" customFormat="1" ht="25.5" customHeight="1" outlineLevel="1" x14ac:dyDescent="0.25">
      <c r="A54" s="17"/>
      <c r="B54" s="79"/>
      <c r="C54" s="76" t="s">
        <v>55</v>
      </c>
      <c r="D54" s="83" t="s">
        <v>73</v>
      </c>
      <c r="E54" s="83" t="s">
        <v>73</v>
      </c>
      <c r="F54" s="83" t="s">
        <v>73</v>
      </c>
      <c r="G54" s="83" t="s">
        <v>73</v>
      </c>
      <c r="H54" s="83" t="s">
        <v>73</v>
      </c>
      <c r="I54" s="83" t="s">
        <v>73</v>
      </c>
      <c r="J54" s="63">
        <f t="shared" si="6"/>
        <v>0</v>
      </c>
      <c r="K54" s="73">
        <f t="shared" si="7"/>
        <v>0</v>
      </c>
    </row>
    <row r="55" spans="1:54" s="20" customFormat="1" ht="37.5" outlineLevel="1" x14ac:dyDescent="0.25">
      <c r="A55" s="17"/>
      <c r="B55" s="79"/>
      <c r="C55" s="76" t="s">
        <v>56</v>
      </c>
      <c r="D55" s="83" t="s">
        <v>73</v>
      </c>
      <c r="E55" s="83" t="s">
        <v>73</v>
      </c>
      <c r="F55" s="83" t="s">
        <v>73</v>
      </c>
      <c r="G55" s="83" t="s">
        <v>73</v>
      </c>
      <c r="H55" s="83" t="s">
        <v>73</v>
      </c>
      <c r="I55" s="83" t="s">
        <v>73</v>
      </c>
      <c r="J55" s="63">
        <f t="shared" si="6"/>
        <v>0</v>
      </c>
      <c r="K55" s="73">
        <f t="shared" si="7"/>
        <v>0</v>
      </c>
    </row>
    <row r="56" spans="1:54" s="20" customFormat="1" ht="37.5" outlineLevel="1" x14ac:dyDescent="0.25">
      <c r="A56" s="17"/>
      <c r="B56" s="79"/>
      <c r="C56" s="76" t="s">
        <v>57</v>
      </c>
      <c r="D56" s="83" t="s">
        <v>73</v>
      </c>
      <c r="E56" s="83" t="s">
        <v>73</v>
      </c>
      <c r="F56" s="83" t="s">
        <v>73</v>
      </c>
      <c r="G56" s="83" t="s">
        <v>73</v>
      </c>
      <c r="H56" s="83" t="s">
        <v>73</v>
      </c>
      <c r="I56" s="83" t="s">
        <v>73</v>
      </c>
      <c r="J56" s="63">
        <f t="shared" si="6"/>
        <v>0</v>
      </c>
      <c r="K56" s="73">
        <f t="shared" si="7"/>
        <v>0</v>
      </c>
    </row>
    <row r="57" spans="1:54" s="20" customFormat="1" ht="25.5" customHeight="1" outlineLevel="1" x14ac:dyDescent="0.25">
      <c r="A57" s="17"/>
      <c r="B57" s="79"/>
      <c r="C57" s="76" t="s">
        <v>58</v>
      </c>
      <c r="D57" s="83" t="s">
        <v>73</v>
      </c>
      <c r="E57" s="83" t="s">
        <v>73</v>
      </c>
      <c r="F57" s="83" t="s">
        <v>73</v>
      </c>
      <c r="G57" s="83" t="s">
        <v>73</v>
      </c>
      <c r="H57" s="83" t="s">
        <v>73</v>
      </c>
      <c r="I57" s="83" t="s">
        <v>73</v>
      </c>
      <c r="J57" s="63">
        <f t="shared" si="6"/>
        <v>0</v>
      </c>
      <c r="K57" s="73">
        <f t="shared" si="7"/>
        <v>0</v>
      </c>
    </row>
    <row r="58" spans="1:54" s="20" customFormat="1" ht="25.5" customHeight="1" outlineLevel="1" x14ac:dyDescent="0.25">
      <c r="A58" s="17"/>
      <c r="B58" s="79"/>
      <c r="C58" s="76" t="s">
        <v>59</v>
      </c>
      <c r="D58" s="83" t="s">
        <v>73</v>
      </c>
      <c r="E58" s="83" t="s">
        <v>73</v>
      </c>
      <c r="F58" s="83" t="s">
        <v>73</v>
      </c>
      <c r="G58" s="83" t="s">
        <v>73</v>
      </c>
      <c r="H58" s="83" t="s">
        <v>73</v>
      </c>
      <c r="I58" s="83" t="s">
        <v>73</v>
      </c>
      <c r="J58" s="63">
        <f t="shared" si="6"/>
        <v>0</v>
      </c>
      <c r="K58" s="73">
        <f t="shared" si="7"/>
        <v>0</v>
      </c>
    </row>
    <row r="59" spans="1:54" s="20" customFormat="1" ht="37.5" outlineLevel="1" x14ac:dyDescent="0.25">
      <c r="A59" s="17"/>
      <c r="B59" s="79"/>
      <c r="C59" s="76" t="s">
        <v>60</v>
      </c>
      <c r="D59" s="83" t="s">
        <v>73</v>
      </c>
      <c r="E59" s="83" t="s">
        <v>73</v>
      </c>
      <c r="F59" s="83" t="s">
        <v>73</v>
      </c>
      <c r="G59" s="83" t="s">
        <v>73</v>
      </c>
      <c r="H59" s="83" t="s">
        <v>73</v>
      </c>
      <c r="I59" s="83" t="s">
        <v>73</v>
      </c>
      <c r="J59" s="63">
        <f t="shared" si="6"/>
        <v>0</v>
      </c>
      <c r="K59" s="73">
        <f t="shared" si="7"/>
        <v>0</v>
      </c>
    </row>
    <row r="60" spans="1:54" s="20" customFormat="1" ht="25.5" customHeight="1" outlineLevel="1" x14ac:dyDescent="0.25">
      <c r="A60" s="17"/>
      <c r="B60" s="79"/>
      <c r="C60" s="76" t="s">
        <v>61</v>
      </c>
      <c r="D60" s="83" t="s">
        <v>73</v>
      </c>
      <c r="E60" s="83" t="s">
        <v>73</v>
      </c>
      <c r="F60" s="83" t="s">
        <v>73</v>
      </c>
      <c r="G60" s="83" t="s">
        <v>73</v>
      </c>
      <c r="H60" s="83" t="s">
        <v>73</v>
      </c>
      <c r="I60" s="83" t="s">
        <v>73</v>
      </c>
      <c r="J60" s="63">
        <f t="shared" si="6"/>
        <v>0</v>
      </c>
      <c r="K60" s="73">
        <f t="shared" si="7"/>
        <v>0</v>
      </c>
    </row>
    <row r="61" spans="1:54" s="20" customFormat="1" ht="25.5" customHeight="1" outlineLevel="1" x14ac:dyDescent="0.25">
      <c r="A61" s="17"/>
      <c r="B61" s="79"/>
      <c r="C61" s="76" t="s">
        <v>62</v>
      </c>
      <c r="D61" s="83" t="s">
        <v>73</v>
      </c>
      <c r="E61" s="83" t="s">
        <v>73</v>
      </c>
      <c r="F61" s="83" t="s">
        <v>73</v>
      </c>
      <c r="G61" s="83" t="s">
        <v>73</v>
      </c>
      <c r="H61" s="83" t="s">
        <v>73</v>
      </c>
      <c r="I61" s="83" t="s">
        <v>73</v>
      </c>
      <c r="J61" s="63">
        <f t="shared" si="6"/>
        <v>0</v>
      </c>
      <c r="K61" s="73">
        <f t="shared" si="7"/>
        <v>0</v>
      </c>
    </row>
    <row r="62" spans="1:54" s="20" customFormat="1" ht="37.5" outlineLevel="1" x14ac:dyDescent="0.25">
      <c r="A62" s="17"/>
      <c r="B62" s="79"/>
      <c r="C62" s="76" t="s">
        <v>63</v>
      </c>
      <c r="D62" s="83" t="s">
        <v>73</v>
      </c>
      <c r="E62" s="83" t="s">
        <v>73</v>
      </c>
      <c r="F62" s="83" t="s">
        <v>73</v>
      </c>
      <c r="G62" s="83" t="s">
        <v>73</v>
      </c>
      <c r="H62" s="83" t="s">
        <v>73</v>
      </c>
      <c r="I62" s="83" t="s">
        <v>73</v>
      </c>
      <c r="J62" s="63">
        <f t="shared" si="6"/>
        <v>0</v>
      </c>
      <c r="K62" s="73">
        <f t="shared" si="7"/>
        <v>0</v>
      </c>
    </row>
    <row r="63" spans="1:54" s="20" customFormat="1" ht="25.5" customHeight="1" outlineLevel="1" x14ac:dyDescent="0.25">
      <c r="A63" s="17"/>
      <c r="B63" s="79"/>
      <c r="C63" s="76" t="s">
        <v>48</v>
      </c>
      <c r="D63" s="83" t="s">
        <v>73</v>
      </c>
      <c r="E63" s="83" t="s">
        <v>73</v>
      </c>
      <c r="F63" s="83" t="s">
        <v>73</v>
      </c>
      <c r="G63" s="83" t="s">
        <v>73</v>
      </c>
      <c r="H63" s="83" t="s">
        <v>73</v>
      </c>
      <c r="I63" s="83" t="s">
        <v>73</v>
      </c>
      <c r="J63" s="63">
        <f t="shared" si="6"/>
        <v>0</v>
      </c>
      <c r="K63" s="73">
        <f t="shared" si="7"/>
        <v>0</v>
      </c>
    </row>
    <row r="64" spans="1:54" s="34" customFormat="1" outlineLevel="1" x14ac:dyDescent="0.3">
      <c r="A64" s="33"/>
      <c r="B64" s="79"/>
      <c r="C64" s="74" t="s">
        <v>3</v>
      </c>
      <c r="D64" s="67">
        <f t="shared" ref="D64:I64" si="8">SUM(D48:D63)</f>
        <v>0</v>
      </c>
      <c r="E64" s="67">
        <f t="shared" si="8"/>
        <v>0</v>
      </c>
      <c r="F64" s="67">
        <f t="shared" si="8"/>
        <v>0</v>
      </c>
      <c r="G64" s="67">
        <f t="shared" si="8"/>
        <v>0</v>
      </c>
      <c r="H64" s="67">
        <f t="shared" si="8"/>
        <v>0</v>
      </c>
      <c r="I64" s="67">
        <f t="shared" si="8"/>
        <v>0</v>
      </c>
      <c r="J64" s="63"/>
      <c r="K64" s="73">
        <f>AVERAGE(K48:K63)</f>
        <v>0</v>
      </c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</row>
  </sheetData>
  <scenarios current="0" show="0" sqref="E2">
    <scenario name="randomscores" locked="1" count="5" user="Niessink" comment="Gemaakt door Niessink op 3-1-00">
      <inputCells r="E35" val="1"/>
      <inputCells r="E52" val="1"/>
      <inputCells r="E54" val="1"/>
      <inputCells r="D64" undone="1" val="1"/>
      <inputCells r="D63" undone="1" val="1"/>
    </scenario>
  </scenarios>
  <dataConsolidate/>
  <mergeCells count="1">
    <mergeCell ref="B4:C4"/>
  </mergeCells>
  <phoneticPr fontId="0" type="noConversion"/>
  <dataValidations count="2">
    <dataValidation type="list" allowBlank="1" error="Enter 1 if the practice is implemented/applicable, 0 otherwise." prompt="Enter 1 if the practice is implemented/applicable, 0 otherwise." sqref="D64:I64 D28:I28 D46:I46">
      <formula1>$B$7:$B$9</formula1>
    </dataValidation>
    <dataValidation type="list" allowBlank="1" error="Enter 1 if the practice is implemented/applicable, 0 otherwise." prompt="Enter 1 if the practice is implemented/applicable, 0 otherwise." sqref="D30:I45 D48:I63 D12:I27">
      <formula1>$B$5:$B$9</formula1>
    </dataValidation>
  </dataValidations>
  <pageMargins left="0.25" right="0.25" top="0.25" bottom="0.25" header="0.25" footer="0.25"/>
  <pageSetup paperSize="8" scale="60" orientation="landscape" r:id="rId1"/>
  <headerFooter alignWithMargins="0">
    <oddFooter>&amp;R&amp;P</oddFooter>
  </headerFooter>
  <rowBreaks count="1" manualBreakCount="1">
    <brk id="46" max="14" man="1"/>
  </rowBreaks>
  <colBreaks count="1" manualBreakCount="1">
    <brk id="11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9" r:id="rId4" name="Button 33">
              <controlPr defaultSize="0" print="0" autoFill="0" autoLine="0" autoPict="0" macro="[0]!Start">
                <anchor moveWithCells="1" siz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9</xdr:col>
                    <xdr:colOff>88900</xdr:colOff>
                    <xdr:row>64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16"/>
  <sheetViews>
    <sheetView topLeftCell="C7" zoomScale="125" zoomScaleNormal="100" workbookViewId="0">
      <selection activeCell="I11" sqref="I11"/>
    </sheetView>
  </sheetViews>
  <sheetFormatPr baseColWidth="10" defaultColWidth="9.1796875" defaultRowHeight="12.5" x14ac:dyDescent="0.25"/>
  <cols>
    <col min="1" max="1" width="4.1796875" style="40" customWidth="1"/>
    <col min="2" max="2" width="36.54296875" style="40" bestFit="1" customWidth="1"/>
    <col min="3" max="3" width="11.1796875" style="40" customWidth="1"/>
    <col min="4" max="8" width="15.7265625" style="40" customWidth="1"/>
    <col min="9" max="10" width="12.7265625" style="40" customWidth="1"/>
    <col min="11" max="16384" width="9.1796875" style="40"/>
  </cols>
  <sheetData>
    <row r="1" spans="2:13" ht="13" thickBot="1" x14ac:dyDescent="0.3"/>
    <row r="2" spans="2:13" ht="18" x14ac:dyDescent="0.4">
      <c r="B2" s="57" t="s">
        <v>5</v>
      </c>
      <c r="C2" s="45"/>
      <c r="D2" s="45"/>
      <c r="E2" s="45"/>
      <c r="F2" s="45"/>
      <c r="G2" s="45"/>
      <c r="H2" s="45"/>
      <c r="I2" s="45"/>
      <c r="J2" s="45"/>
      <c r="K2" s="45"/>
    </row>
    <row r="3" spans="2:13" x14ac:dyDescent="0.25">
      <c r="B3" s="46"/>
    </row>
    <row r="4" spans="2:13" s="12" customFormat="1" ht="70.5" customHeight="1" thickBot="1" x14ac:dyDescent="0.3">
      <c r="B4" s="47" t="s">
        <v>9</v>
      </c>
      <c r="C4" s="2"/>
      <c r="D4" s="2"/>
      <c r="E4" s="2"/>
      <c r="F4" s="2"/>
      <c r="G4" s="2"/>
      <c r="H4" s="2"/>
      <c r="I4" s="41"/>
      <c r="J4" s="41"/>
      <c r="K4" s="41"/>
      <c r="L4" s="41"/>
      <c r="M4" s="41"/>
    </row>
    <row r="5" spans="2:13" ht="8.25" customHeight="1" x14ac:dyDescent="0.25"/>
    <row r="6" spans="2:13" s="42" customFormat="1" ht="32.25" customHeight="1" x14ac:dyDescent="0.4">
      <c r="B6" s="56" t="s">
        <v>86</v>
      </c>
      <c r="C6" s="54"/>
      <c r="D6" s="53" t="str">
        <f>'1 - Análisis de Procesos'!C5</f>
        <v>No estoy seguro</v>
      </c>
      <c r="E6" s="53" t="str">
        <f>'1 - Análisis de Procesos'!C6</f>
        <v>Fuertemente en desacuerdo</v>
      </c>
      <c r="F6" s="53" t="str">
        <f>'1 - Análisis de Procesos'!C7</f>
        <v>En desacuerdo</v>
      </c>
      <c r="G6" s="53" t="str">
        <f>'1 - Análisis de Procesos'!C8</f>
        <v>De acuerdo</v>
      </c>
      <c r="H6" s="53" t="str">
        <f>'1 - Análisis de Procesos'!C9</f>
        <v>Fuertemente de acuerdo</v>
      </c>
      <c r="I6" s="53" t="s">
        <v>89</v>
      </c>
    </row>
    <row r="7" spans="2:13" x14ac:dyDescent="0.25">
      <c r="B7" s="48"/>
      <c r="C7" s="48"/>
      <c r="D7" s="49"/>
      <c r="E7" s="49"/>
      <c r="F7" s="49"/>
      <c r="G7" s="49"/>
      <c r="H7" s="49"/>
    </row>
    <row r="8" spans="2:13" ht="13" x14ac:dyDescent="0.25">
      <c r="B8" s="50" t="s">
        <v>16</v>
      </c>
      <c r="C8" s="48"/>
      <c r="D8" s="51">
        <f>COUNTIF('1 - Análisis de Procesos'!$D$12:$G$27,'1 - Análisis de Procesos'!$B$5)</f>
        <v>0</v>
      </c>
      <c r="E8" s="51">
        <f>COUNTIF('1 - Análisis de Procesos'!$D$12:$G$27,'1 - Análisis de Procesos'!$B$6)</f>
        <v>0</v>
      </c>
      <c r="F8" s="51">
        <f>COUNTIF('1 - Análisis de Procesos'!$D$12:$G$27,'1 - Análisis de Procesos'!$B$7)</f>
        <v>0</v>
      </c>
      <c r="G8" s="51">
        <f>COUNTIF('1 - Análisis de Procesos'!$D$12:$G$27,'1 - Análisis de Procesos'!$B$8)</f>
        <v>0</v>
      </c>
      <c r="H8" s="51">
        <f>COUNTIF('1 - Análisis de Procesos'!$D$12:$G$27,'1 - Análisis de Procesos'!$B$9)</f>
        <v>0</v>
      </c>
      <c r="I8" s="82" t="e">
        <f>SUM(G8:H8)/SUM(D8:H8)</f>
        <v>#DIV/0!</v>
      </c>
    </row>
    <row r="9" spans="2:13" ht="13" x14ac:dyDescent="0.25">
      <c r="B9" s="50" t="s">
        <v>0</v>
      </c>
      <c r="C9" s="48"/>
      <c r="D9" s="51">
        <f>COUNTIF('1 - Análisis de Procesos'!$D$30:$G$45,'1 - Análisis de Procesos'!$B$5)</f>
        <v>0</v>
      </c>
      <c r="E9" s="51">
        <f>COUNTIF('1 - Análisis de Procesos'!$D$30:$G$45,'1 - Análisis de Procesos'!$B$6)</f>
        <v>0</v>
      </c>
      <c r="F9" s="51">
        <f>COUNTIF('1 - Análisis de Procesos'!$D$30:$G$45,'1 - Análisis de Procesos'!$B$7)</f>
        <v>0</v>
      </c>
      <c r="G9" s="51">
        <f>COUNTIF('1 - Análisis de Procesos'!$D$30:$G$45,'1 - Análisis de Procesos'!$B$8)</f>
        <v>0</v>
      </c>
      <c r="H9" s="51">
        <f>COUNTIF('1 - Análisis de Procesos'!$D$30:$G$45,'1 - Análisis de Procesos'!$B$9)</f>
        <v>0</v>
      </c>
      <c r="I9" s="82" t="e">
        <f>SUM(G9:H9)/SUM(D9:H9)</f>
        <v>#DIV/0!</v>
      </c>
    </row>
    <row r="10" spans="2:13" ht="13" x14ac:dyDescent="0.25">
      <c r="B10" s="50" t="s">
        <v>1</v>
      </c>
      <c r="C10" s="48"/>
      <c r="D10" s="51">
        <f>COUNTIF('1 - Análisis de Procesos'!$D$48:$G$63,'1 - Análisis de Procesos'!$B$5)</f>
        <v>0</v>
      </c>
      <c r="E10" s="51">
        <f>COUNTIF('1 - Análisis de Procesos'!$D$48:$G$63,'1 - Análisis de Procesos'!$B$6)</f>
        <v>0</v>
      </c>
      <c r="F10" s="51">
        <f>COUNTIF('1 - Análisis de Procesos'!$D$48:$G$63,'1 - Análisis de Procesos'!$B$7)</f>
        <v>0</v>
      </c>
      <c r="G10" s="51">
        <f>COUNTIF('1 - Análisis de Procesos'!$D$48:$G$63,'1 - Análisis de Procesos'!$B$8)</f>
        <v>0</v>
      </c>
      <c r="H10" s="51">
        <f>COUNTIF('1 - Análisis de Procesos'!$D$48:$G$63,'1 - Análisis de Procesos'!$B$9)</f>
        <v>0</v>
      </c>
      <c r="I10" s="82" t="e">
        <f>SUM(G10:H10)/SUM(D10:H10)</f>
        <v>#DIV/0!</v>
      </c>
    </row>
    <row r="11" spans="2:13" ht="13" x14ac:dyDescent="0.25">
      <c r="B11" s="52"/>
      <c r="C11" s="55"/>
      <c r="D11" s="85"/>
      <c r="E11" s="86"/>
      <c r="F11" s="86"/>
      <c r="G11" s="86"/>
      <c r="H11" s="86"/>
      <c r="I11" s="82" t="e">
        <f>AVERAGE(I8:I10)</f>
        <v>#DIV/0!</v>
      </c>
    </row>
    <row r="12" spans="2:13" ht="27" x14ac:dyDescent="0.4">
      <c r="B12" s="56" t="s">
        <v>87</v>
      </c>
      <c r="C12" s="55"/>
      <c r="D12" s="53" t="s">
        <v>88</v>
      </c>
      <c r="E12" s="84"/>
      <c r="F12" s="84"/>
      <c r="G12" s="84"/>
      <c r="H12" s="43"/>
    </row>
    <row r="13" spans="2:13" x14ac:dyDescent="0.25">
      <c r="B13" s="48"/>
      <c r="C13" s="48"/>
      <c r="D13" s="81"/>
      <c r="E13" s="84"/>
      <c r="F13" s="84"/>
      <c r="G13" s="84"/>
    </row>
    <row r="14" spans="2:13" ht="13" x14ac:dyDescent="0.25">
      <c r="B14" s="50" t="s">
        <v>16</v>
      </c>
      <c r="C14" s="48"/>
      <c r="D14" s="87">
        <f>'1 - Análisis de Procesos'!K28</f>
        <v>0</v>
      </c>
      <c r="E14" s="84"/>
      <c r="F14" s="84"/>
      <c r="G14" s="84"/>
      <c r="H14" s="44"/>
    </row>
    <row r="15" spans="2:13" ht="13" x14ac:dyDescent="0.25">
      <c r="B15" s="50" t="s">
        <v>0</v>
      </c>
      <c r="C15" s="48"/>
      <c r="D15" s="87">
        <f>'1 - Análisis de Procesos'!K46</f>
        <v>0</v>
      </c>
      <c r="E15" s="84"/>
      <c r="F15" s="84"/>
      <c r="G15" s="84"/>
      <c r="H15" s="44"/>
    </row>
    <row r="16" spans="2:13" ht="13" x14ac:dyDescent="0.25">
      <c r="B16" s="50" t="s">
        <v>1</v>
      </c>
      <c r="C16" s="48"/>
      <c r="D16" s="87">
        <f>'1 - Análisis de Procesos'!K64</f>
        <v>0</v>
      </c>
      <c r="E16" s="84"/>
      <c r="F16" s="84"/>
      <c r="G16" s="84"/>
      <c r="H16" s="44"/>
    </row>
  </sheetData>
  <phoneticPr fontId="0" type="noConversion"/>
  <dataValidations count="1">
    <dataValidation type="list" allowBlank="1" error="Enter 1 if the practice is implemented/applicable, 0 otherwise." prompt="Enter 1 if the practice is implemented/applicable, 0 otherwise." sqref="E12:G16 D13:D16">
      <formula1>$B$10:$B$12</formula1>
    </dataValidation>
  </dataValidations>
  <pageMargins left="0.25" right="0.25" top="0.25" bottom="0.25" header="0.25" footer="0.2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0"/>
  <sheetViews>
    <sheetView topLeftCell="B15" zoomScale="125" zoomScaleNormal="100" workbookViewId="0">
      <selection activeCell="B5" sqref="B5:C5"/>
    </sheetView>
  </sheetViews>
  <sheetFormatPr baseColWidth="10" defaultColWidth="9.1796875" defaultRowHeight="12.5" x14ac:dyDescent="0.25"/>
  <cols>
    <col min="1" max="1" width="2.453125" style="10" customWidth="1"/>
    <col min="2" max="2" width="3.26953125" style="10" customWidth="1"/>
    <col min="3" max="16" width="9.1796875" style="10"/>
    <col min="17" max="17" width="9.453125" style="10" bestFit="1" customWidth="1"/>
    <col min="18" max="16384" width="9.1796875" style="10"/>
  </cols>
  <sheetData>
    <row r="1" hidden="1" x14ac:dyDescent="0.25"/>
    <row r="2" hidden="1" x14ac:dyDescent="0.25"/>
    <row r="3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</sheetData>
  <phoneticPr fontId="11" type="noConversion"/>
  <pageMargins left="0.75" right="0.75" top="1" bottom="1" header="0.5" footer="0.5"/>
  <pageSetup orientation="landscape" horizontalDpi="4294967293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5"/>
  <sheetViews>
    <sheetView topLeftCell="A2" zoomScale="125" zoomScaleNormal="100" workbookViewId="0">
      <selection activeCell="B5" sqref="B5:C5"/>
    </sheetView>
  </sheetViews>
  <sheetFormatPr baseColWidth="10" defaultColWidth="9.1796875" defaultRowHeight="12.5" x14ac:dyDescent="0.25"/>
  <cols>
    <col min="1" max="14" width="9.1796875" style="10"/>
    <col min="15" max="15" width="9.453125" style="10" bestFit="1" customWidth="1"/>
    <col min="16" max="16384" width="9.1796875" style="10"/>
  </cols>
  <sheetData>
    <row r="1" hidden="1" x14ac:dyDescent="0.25"/>
    <row r="2" ht="15" customHeight="1" x14ac:dyDescent="0.25"/>
    <row r="3" ht="5.25" hidden="1" customHeight="1" x14ac:dyDescent="0.25"/>
    <row r="4" ht="1.5" hidden="1" customHeight="1" x14ac:dyDescent="0.25"/>
    <row r="5" ht="5.25" hidden="1" customHeight="1" x14ac:dyDescent="0.25"/>
  </sheetData>
  <phoneticPr fontId="11" type="noConversion"/>
  <pageMargins left="0.75" right="0.75" top="1" bottom="1" header="0.5" footer="0.5"/>
  <pageSetup orientation="landscape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Instrucciones</vt:lpstr>
      <vt:lpstr>Participantes</vt:lpstr>
      <vt:lpstr>1 - Análisis de Procesos</vt:lpstr>
      <vt:lpstr>2 - Revisión de Procesos</vt:lpstr>
      <vt:lpstr>3 -Resultados por Proceso</vt:lpstr>
      <vt:lpstr>4 - Resumen de procesos</vt:lpstr>
      <vt:lpstr>Instrucciones!_Toc518806007</vt:lpstr>
      <vt:lpstr>'1 - Análisis de Procesos'!Área_de_impresión</vt:lpstr>
      <vt:lpstr>'2 - Revisión de Procesos'!Área_de_impresión</vt:lpstr>
      <vt:lpstr>'3 -Resultados por Proceso'!Área_de_impresión</vt:lpstr>
      <vt:lpstr>'4 - Resumen de procesos'!Área_de_impresión</vt:lpstr>
      <vt:lpstr>List</vt:lpstr>
    </vt:vector>
  </TitlesOfParts>
  <Company>ITILworx</Company>
  <LinksUpToDate>false</LinksUpToDate>
  <SharedDoc>false</SharedDoc>
  <HyperlinkBase>http://www.itilworx.com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ITSM Process Maturity Assessment</dc:title>
  <dc:subject>IT Service Management</dc:subject>
  <dc:creator>ITILworx</dc:creator>
  <dc:description>Copyright @ 2004 ITILworx_x000d_
Version 1.12</dc:description>
  <cp:lastModifiedBy>********************</cp:lastModifiedBy>
  <cp:lastPrinted>2013-04-28T14:45:58Z</cp:lastPrinted>
  <dcterms:created xsi:type="dcterms:W3CDTF">1999-06-05T15:19:00Z</dcterms:created>
  <dcterms:modified xsi:type="dcterms:W3CDTF">2019-07-01T19:10:02Z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ublisher">
    <vt:lpwstr>ITILworx</vt:lpwstr>
  </property>
</Properties>
</file>