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learning\Master\Seminar\Data\"/>
    </mc:Choice>
  </mc:AlternateContent>
  <xr:revisionPtr revIDLastSave="0" documentId="13_ncr:1_{CA9504DF-4D51-413D-98DF-21D61F52B0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C10" i="1"/>
  <c r="D10" i="1"/>
  <c r="E10" i="1"/>
  <c r="F10" i="1"/>
  <c r="G10" i="1"/>
  <c r="H10" i="1"/>
  <c r="B12" i="1"/>
  <c r="B10" i="1"/>
  <c r="C25" i="1"/>
  <c r="C26" i="1" s="1"/>
  <c r="D25" i="1"/>
  <c r="D26" i="1" s="1"/>
  <c r="E25" i="1"/>
  <c r="E26" i="1" s="1"/>
  <c r="F25" i="1"/>
  <c r="F26" i="1" s="1"/>
  <c r="G25" i="1"/>
  <c r="G26" i="1" s="1"/>
  <c r="H25" i="1"/>
  <c r="H26" i="1" s="1"/>
  <c r="B25" i="1"/>
  <c r="B26" i="1" s="1"/>
  <c r="C23" i="1"/>
  <c r="D23" i="1"/>
  <c r="E23" i="1"/>
  <c r="F23" i="1"/>
  <c r="G23" i="1"/>
  <c r="H23" i="1"/>
  <c r="B23" i="1"/>
  <c r="E54" i="1"/>
  <c r="E55" i="1"/>
  <c r="D54" i="1"/>
  <c r="D55" i="1"/>
  <c r="E51" i="1"/>
  <c r="D51" i="1"/>
  <c r="D53" i="1"/>
  <c r="D52" i="1"/>
  <c r="E53" i="1"/>
  <c r="E52" i="1"/>
  <c r="C36" i="1"/>
  <c r="D36" i="1"/>
  <c r="E36" i="1"/>
  <c r="F36" i="1"/>
  <c r="G36" i="1"/>
  <c r="H36" i="1"/>
  <c r="F13" i="1"/>
  <c r="F14" i="1" s="1"/>
  <c r="G13" i="1"/>
  <c r="G14" i="1" s="1"/>
  <c r="H13" i="1"/>
  <c r="H14" i="1" s="1"/>
  <c r="C13" i="1"/>
  <c r="C14" i="1" s="1"/>
  <c r="D13" i="1"/>
  <c r="D14" i="1" s="1"/>
  <c r="E13" i="1"/>
  <c r="E14" i="1" s="1"/>
  <c r="B13" i="1"/>
  <c r="B14" i="1" s="1"/>
  <c r="B36" i="1"/>
  <c r="B43" i="1"/>
  <c r="H33" i="1" l="1"/>
  <c r="H34" i="1" s="1"/>
  <c r="F33" i="1"/>
  <c r="F34" i="1" s="1"/>
  <c r="E33" i="1"/>
  <c r="E34" i="1" s="1"/>
  <c r="B33" i="1"/>
  <c r="B34" i="1" s="1"/>
  <c r="C33" i="1"/>
  <c r="C34" i="1" s="1"/>
  <c r="G33" i="1"/>
  <c r="G34" i="1" s="1"/>
  <c r="D33" i="1"/>
  <c r="D34" i="1" s="1"/>
</calcChain>
</file>

<file path=xl/sharedStrings.xml><?xml version="1.0" encoding="utf-8"?>
<sst xmlns="http://schemas.openxmlformats.org/spreadsheetml/2006/main" count="83" uniqueCount="68">
  <si>
    <t>Country</t>
    <phoneticPr fontId="1" type="noConversion"/>
  </si>
  <si>
    <t>Yemen</t>
    <phoneticPr fontId="1" type="noConversion"/>
  </si>
  <si>
    <t>Electricity Cost (€/MWh)</t>
    <phoneticPr fontId="1" type="noConversion"/>
  </si>
  <si>
    <t>Distance (km)</t>
    <phoneticPr fontId="1" type="noConversion"/>
  </si>
  <si>
    <t>Full Load Hour (h/a)(Electrolysis)</t>
    <phoneticPr fontId="1" type="noConversion"/>
  </si>
  <si>
    <t>Australia (Western Australia)</t>
    <phoneticPr fontId="1" type="noConversion"/>
  </si>
  <si>
    <t>Type of Generation</t>
    <phoneticPr fontId="1" type="noConversion"/>
  </si>
  <si>
    <t>Hybrid</t>
    <phoneticPr fontId="1" type="noConversion"/>
  </si>
  <si>
    <t>Hydrogen Production Price</t>
    <phoneticPr fontId="1" type="noConversion"/>
  </si>
  <si>
    <t>Wind Onshore</t>
    <phoneticPr fontId="1" type="noConversion"/>
  </si>
  <si>
    <t>Wind Offshore</t>
    <phoneticPr fontId="1" type="noConversion"/>
  </si>
  <si>
    <t>Reference</t>
    <phoneticPr fontId="1" type="noConversion"/>
  </si>
  <si>
    <t>IEA:GlobalHydrogenReview2023, p81</t>
    <phoneticPr fontId="1" type="noConversion"/>
  </si>
  <si>
    <r>
      <t>Price(USD/kg H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 (Include Electricity)</t>
    </r>
    <phoneticPr fontId="1" type="noConversion"/>
  </si>
  <si>
    <t>Electricity Price()</t>
    <phoneticPr fontId="1" type="noConversion"/>
  </si>
  <si>
    <t>Electrolyzer CAPEX (USD/MW)</t>
    <phoneticPr fontId="1" type="noConversion"/>
  </si>
  <si>
    <t>Electrolyzer CAPEX (€/MW)</t>
    <phoneticPr fontId="1" type="noConversion"/>
  </si>
  <si>
    <t>Power of Electrolyzer (MW)</t>
    <phoneticPr fontId="1" type="noConversion"/>
  </si>
  <si>
    <t>Price_OPEX(€/kg H2)</t>
    <phoneticPr fontId="1" type="noConversion"/>
  </si>
  <si>
    <r>
      <t>Price_OPEX(USD/kg H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 (Exclude Electricity)</t>
    </r>
    <phoneticPr fontId="1" type="noConversion"/>
  </si>
  <si>
    <t>Canada(New Found Land)(Site 5)</t>
    <phoneticPr fontId="1" type="noConversion"/>
  </si>
  <si>
    <t>Wind</t>
    <phoneticPr fontId="1" type="noConversion"/>
  </si>
  <si>
    <t>South Africa(ZAF)(Site 2)</t>
    <phoneticPr fontId="1" type="noConversion"/>
  </si>
  <si>
    <t>Tunisia(Sfax)(Site 3)</t>
    <phoneticPr fontId="1" type="noConversion"/>
  </si>
  <si>
    <t>Power(MW)(Methanol Synthesis)</t>
    <phoneticPr fontId="1" type="noConversion"/>
  </si>
  <si>
    <t>Full Load Hour (h/a)(Methanol Sythesis)</t>
    <phoneticPr fontId="1" type="noConversion"/>
  </si>
  <si>
    <t>Full Load Hour (h/a)(Methane Sythesis)</t>
    <phoneticPr fontId="1" type="noConversion"/>
  </si>
  <si>
    <t>United States(Florida)(Site 4)</t>
    <phoneticPr fontId="1" type="noConversion"/>
  </si>
  <si>
    <t>PV</t>
    <phoneticPr fontId="1" type="noConversion"/>
  </si>
  <si>
    <t>Argentina(Santa Cruz)(Site 3)</t>
    <phoneticPr fontId="1" type="noConversion"/>
  </si>
  <si>
    <t>Power(MW)(Methane Synthesis)</t>
    <phoneticPr fontId="1" type="noConversion"/>
  </si>
  <si>
    <r>
      <t>Estimate Hydrogen Import Price (</t>
    </r>
    <r>
      <rPr>
        <sz val="11"/>
        <color theme="1"/>
        <rFont val="等线"/>
        <family val="2"/>
        <scheme val="minor"/>
      </rPr>
      <t>€</t>
    </r>
    <r>
      <rPr>
        <sz val="11"/>
        <color theme="1"/>
        <rFont val="等线"/>
        <family val="3"/>
        <charset val="134"/>
        <scheme val="minor"/>
      </rPr>
      <t>/MWh)</t>
    </r>
    <phoneticPr fontId="1" type="noConversion"/>
  </si>
  <si>
    <t>Distance</t>
    <phoneticPr fontId="1" type="noConversion"/>
  </si>
  <si>
    <t>Naval Transport</t>
    <phoneticPr fontId="1" type="noConversion"/>
  </si>
  <si>
    <t>Pipeline</t>
    <phoneticPr fontId="1" type="noConversion"/>
  </si>
  <si>
    <t>United States (Florida)</t>
    <phoneticPr fontId="1" type="noConversion"/>
  </si>
  <si>
    <t>Tunisia (Sfax)</t>
    <phoneticPr fontId="1" type="noConversion"/>
  </si>
  <si>
    <t>Argentina (Santa Cruz)</t>
    <phoneticPr fontId="1" type="noConversion"/>
  </si>
  <si>
    <t>Canada (New Found Land)</t>
    <phoneticPr fontId="1" type="noConversion"/>
  </si>
  <si>
    <t>South Africa (ZAF)</t>
    <phoneticPr fontId="1" type="noConversion"/>
  </si>
  <si>
    <r>
      <t>Hydrogen Transportation Cost (</t>
    </r>
    <r>
      <rPr>
        <sz val="11"/>
        <color theme="1"/>
        <rFont val="等线"/>
        <family val="2"/>
        <scheme val="minor"/>
      </rPr>
      <t>€</t>
    </r>
    <r>
      <rPr>
        <sz val="11"/>
        <color theme="1"/>
        <rFont val="等线"/>
        <family val="3"/>
        <charset val="134"/>
        <scheme val="minor"/>
      </rPr>
      <t xml:space="preserve">/kg Hydrogen) </t>
    </r>
    <phoneticPr fontId="1" type="noConversion"/>
  </si>
  <si>
    <r>
      <t>Hydrogen Production Cost OPEX (</t>
    </r>
    <r>
      <rPr>
        <sz val="11"/>
        <color theme="1"/>
        <rFont val="等线"/>
        <family val="3"/>
        <charset val="134"/>
      </rPr>
      <t>€/kg Hydrogen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</si>
  <si>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Hydrogen Production Cost (</t>
    </r>
    <r>
      <rPr>
        <sz val="11"/>
        <color theme="1"/>
        <rFont val="等线"/>
        <family val="2"/>
        <scheme val="minor"/>
      </rPr>
      <t>€</t>
    </r>
    <r>
      <rPr>
        <sz val="11"/>
        <color theme="1"/>
        <rFont val="等线"/>
        <family val="3"/>
        <charset val="134"/>
        <scheme val="minor"/>
      </rPr>
      <t>/kg Hydrogen)</t>
    </r>
    <phoneticPr fontId="1" type="noConversion"/>
  </si>
  <si>
    <r>
      <t>Estimate Hydrogen Import Price (</t>
    </r>
    <r>
      <rPr>
        <sz val="11"/>
        <color theme="1"/>
        <rFont val="等线"/>
        <family val="2"/>
        <scheme val="minor"/>
      </rPr>
      <t>€</t>
    </r>
    <r>
      <rPr>
        <sz val="11"/>
        <color theme="1"/>
        <rFont val="等线"/>
        <family val="3"/>
        <charset val="134"/>
        <scheme val="minor"/>
      </rPr>
      <t>/kg Hydrogen)</t>
    </r>
    <phoneticPr fontId="1" type="noConversion"/>
  </si>
  <si>
    <t>Methanol Sythesis Efficiency</t>
    <phoneticPr fontId="1" type="noConversion"/>
  </si>
  <si>
    <t>Methanol cost</t>
    <phoneticPr fontId="1" type="noConversion"/>
  </si>
  <si>
    <t>https://maps.iee.fraunhofer.de/ptx-atlas/</t>
    <phoneticPr fontId="1" type="noConversion"/>
  </si>
  <si>
    <t>Methanol Transportation Cost (€/MWh)</t>
    <phoneticPr fontId="1" type="noConversion"/>
  </si>
  <si>
    <t>Methanol Cost Total (€/MWh)</t>
    <phoneticPr fontId="1" type="noConversion"/>
  </si>
  <si>
    <t>Hydrogen Production Cost (€/MWh)</t>
    <phoneticPr fontId="1" type="noConversion"/>
  </si>
  <si>
    <t>Carbon Dioxide Cost (€/t)</t>
    <phoneticPr fontId="1" type="noConversion"/>
  </si>
  <si>
    <t>Steam Cost (€/t)</t>
    <phoneticPr fontId="1" type="noConversion"/>
  </si>
  <si>
    <t>CAPEX Methanol (€/MW)</t>
    <phoneticPr fontId="1" type="noConversion"/>
  </si>
  <si>
    <t>H2-based synthetic fuels</t>
    <phoneticPr fontId="1" type="noConversion"/>
  </si>
  <si>
    <t>Lifetime Methanol Sythesis (y)</t>
    <phoneticPr fontId="1" type="noConversion"/>
  </si>
  <si>
    <t>Methanol Production Cost (€/MWh)</t>
    <phoneticPr fontId="1" type="noConversion"/>
  </si>
  <si>
    <t>1.87欧/lDE相当于177.08欧元每MWh</t>
    <phoneticPr fontId="1" type="noConversion"/>
  </si>
  <si>
    <t>Transport Cost (€/MWh)</t>
    <phoneticPr fontId="1" type="noConversion"/>
  </si>
  <si>
    <t>Methane Production Cost (€/MWh)</t>
    <phoneticPr fontId="1" type="noConversion"/>
  </si>
  <si>
    <t>Methane Transportation Cost (€/MWh)</t>
    <phoneticPr fontId="1" type="noConversion"/>
  </si>
  <si>
    <t>Methane Cost Total (€/MWh)</t>
    <phoneticPr fontId="1" type="noConversion"/>
  </si>
  <si>
    <t>Methane Efficiency</t>
    <phoneticPr fontId="1" type="noConversion"/>
  </si>
  <si>
    <t>OPEX Methanol(€/MWh)</t>
    <phoneticPr fontId="1" type="noConversion"/>
  </si>
  <si>
    <t>OPEX Methanol(€/kg)</t>
    <phoneticPr fontId="1" type="noConversion"/>
  </si>
  <si>
    <t>OPEX Methane (€/MWh)</t>
    <phoneticPr fontId="1" type="noConversion"/>
  </si>
  <si>
    <t>CAPEX Methane (€/MWh)</t>
    <phoneticPr fontId="1" type="noConversion"/>
  </si>
  <si>
    <t>calculated</t>
    <phoneticPr fontId="1" type="noConversion"/>
  </si>
  <si>
    <t xml:space="preserve">Hydrogen Transportation Cost (€/MWh)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</si>
</sst>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0" fillId="0" borderId="0" xfId="0" applyAlignment="1">
      <alignment horizontal="center"/>
    </xf>
    <xf numFmtId="0" fontId="5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Transport</a:t>
            </a:r>
            <a:r>
              <a:rPr lang="en-US" altLang="zh-CN" baseline="0"/>
              <a:t> Cost of Hydrogen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7817147856517938E-2"/>
          <c:y val="0.13467592592592595"/>
          <c:w val="0.86384951881014871"/>
          <c:h val="0.63255358705161857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Tabelle1!$D$50</c:f>
              <c:strCache>
                <c:ptCount val="1"/>
                <c:pt idx="0">
                  <c:v>Naval Transport</c:v>
                </c:pt>
              </c:strCache>
            </c:strRef>
          </c:tx>
          <c:spPr>
            <a:ln w="19050" cap="rnd" cmpd="sng">
              <a:solidFill>
                <a:schemeClr val="accent1">
                  <a:alpha val="9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Tabelle1!$C$51:$C$55</c:f>
              <c:numCache>
                <c:formatCode>General</c:formatCode>
                <c:ptCount val="5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xVal>
          <c:yVal>
            <c:numRef>
              <c:f>Tabelle1!$D$51:$D$55</c:f>
              <c:numCache>
                <c:formatCode>General</c:formatCode>
                <c:ptCount val="5"/>
                <c:pt idx="0">
                  <c:v>1.3795999999999999</c:v>
                </c:pt>
                <c:pt idx="1">
                  <c:v>1.62608</c:v>
                </c:pt>
                <c:pt idx="2">
                  <c:v>1.87256</c:v>
                </c:pt>
                <c:pt idx="3">
                  <c:v>2.11904</c:v>
                </c:pt>
                <c:pt idx="4">
                  <c:v>2.3655200000000001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70-485A-97E2-C047D6D42D5B}"/>
            </c:ext>
          </c:extLst>
        </c:ser>
        <c:ser>
          <c:idx val="1"/>
          <c:order val="1"/>
          <c:tx>
            <c:strRef>
              <c:f>Tabelle1!$E$50</c:f>
              <c:strCache>
                <c:ptCount val="1"/>
                <c:pt idx="0">
                  <c:v>Pipeline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Tabelle1!$C$51:$C$55</c:f>
              <c:numCache>
                <c:formatCode>General</c:formatCode>
                <c:ptCount val="5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xVal>
          <c:yVal>
            <c:numRef>
              <c:f>Tabelle1!$E$51:$E$55</c:f>
              <c:numCache>
                <c:formatCode>General</c:formatCode>
                <c:ptCount val="5"/>
                <c:pt idx="0">
                  <c:v>0</c:v>
                </c:pt>
                <c:pt idx="1">
                  <c:v>1.2</c:v>
                </c:pt>
                <c:pt idx="2">
                  <c:v>2.4</c:v>
                </c:pt>
                <c:pt idx="3">
                  <c:v>3.6</c:v>
                </c:pt>
                <c:pt idx="4">
                  <c:v>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70-485A-97E2-C047D6D42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135023"/>
        <c:axId val="443136463"/>
      </c:scatterChart>
      <c:valAx>
        <c:axId val="443135023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Distance (km)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3693107493396122"/>
              <c:y val="0.844594628100637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3136463"/>
        <c:crosses val="autoZero"/>
        <c:crossBetween val="midCat"/>
      </c:valAx>
      <c:valAx>
        <c:axId val="44313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Transport</a:t>
                </a:r>
                <a:r>
                  <a:rPr lang="en-US" altLang="zh-CN" baseline="0"/>
                  <a:t> Cost (€/kg H</a:t>
                </a:r>
                <a:r>
                  <a:rPr lang="en-US" altLang="zh-CN" baseline="-25000"/>
                  <a:t>2</a:t>
                </a:r>
                <a:r>
                  <a:rPr lang="en-US" altLang="zh-CN" baseline="0"/>
                  <a:t>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8.3333333333333332E-3"/>
              <c:y val="0.2026771653543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3135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Possible Hydrogen Import Price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Tabelle1!$A$9</c:f>
              <c:strCache>
                <c:ptCount val="1"/>
                <c:pt idx="0">
                  <c:v>Hydrogen Production Cost (€/kg Hydrogen)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Tabelle1!$B$1:$H$1</c:f>
              <c:strCache>
                <c:ptCount val="7"/>
                <c:pt idx="0">
                  <c:v>Australia (Western Australia)</c:v>
                </c:pt>
                <c:pt idx="1">
                  <c:v>Argentina(Santa Cruz)(Site 3)</c:v>
                </c:pt>
                <c:pt idx="2">
                  <c:v>Canada(New Found Land)(Site 5)</c:v>
                </c:pt>
                <c:pt idx="3">
                  <c:v>South Africa(ZAF)(Site 2)</c:v>
                </c:pt>
                <c:pt idx="4">
                  <c:v>Tunisia(Sfax)(Site 3)</c:v>
                </c:pt>
                <c:pt idx="5">
                  <c:v>United States(Florida)(Site 4)</c:v>
                </c:pt>
                <c:pt idx="6">
                  <c:v>Yemen</c:v>
                </c:pt>
              </c:strCache>
            </c:strRef>
          </c:cat>
          <c:val>
            <c:numRef>
              <c:f>Tabelle1!$B$9:$H$9</c:f>
              <c:numCache>
                <c:formatCode>General</c:formatCode>
                <c:ptCount val="7"/>
                <c:pt idx="0">
                  <c:v>1.9381999999999999</c:v>
                </c:pt>
                <c:pt idx="1">
                  <c:v>1.8399000000000001</c:v>
                </c:pt>
                <c:pt idx="2">
                  <c:v>3.0371000000000001</c:v>
                </c:pt>
                <c:pt idx="3">
                  <c:v>1.9638</c:v>
                </c:pt>
                <c:pt idx="4">
                  <c:v>3.0346000000000002</c:v>
                </c:pt>
                <c:pt idx="5">
                  <c:v>2.5969000000000002</c:v>
                </c:pt>
                <c:pt idx="6">
                  <c:v>2.3658000000000001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91-46BD-A4F8-70F5E1D40B40}"/>
            </c:ext>
          </c:extLst>
        </c:ser>
        <c:ser>
          <c:idx val="1"/>
          <c:order val="1"/>
          <c:tx>
            <c:strRef>
              <c:f>Tabelle1!$A$11</c:f>
              <c:strCache>
                <c:ptCount val="1"/>
                <c:pt idx="0">
                  <c:v>Hydrogen Transportation Cost (€/kg Hydrogen)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Tabelle1!$B$1:$H$1</c:f>
              <c:strCache>
                <c:ptCount val="7"/>
                <c:pt idx="0">
                  <c:v>Australia (Western Australia)</c:v>
                </c:pt>
                <c:pt idx="1">
                  <c:v>Argentina(Santa Cruz)(Site 3)</c:v>
                </c:pt>
                <c:pt idx="2">
                  <c:v>Canada(New Found Land)(Site 5)</c:v>
                </c:pt>
                <c:pt idx="3">
                  <c:v>South Africa(ZAF)(Site 2)</c:v>
                </c:pt>
                <c:pt idx="4">
                  <c:v>Tunisia(Sfax)(Site 3)</c:v>
                </c:pt>
                <c:pt idx="5">
                  <c:v>United States(Florida)(Site 4)</c:v>
                </c:pt>
                <c:pt idx="6">
                  <c:v>Yemen</c:v>
                </c:pt>
              </c:strCache>
            </c:strRef>
          </c:cat>
          <c:val>
            <c:numRef>
              <c:f>Tabelle1!$B$11:$H$11</c:f>
              <c:numCache>
                <c:formatCode>General</c:formatCode>
                <c:ptCount val="7"/>
                <c:pt idx="0">
                  <c:v>2.2595000000000001</c:v>
                </c:pt>
                <c:pt idx="1">
                  <c:v>2.0697000000000001</c:v>
                </c:pt>
                <c:pt idx="2">
                  <c:v>1.6032</c:v>
                </c:pt>
                <c:pt idx="3">
                  <c:v>2.4891000000000001</c:v>
                </c:pt>
                <c:pt idx="4">
                  <c:v>1.6261000000000001</c:v>
                </c:pt>
                <c:pt idx="5">
                  <c:v>1.774</c:v>
                </c:pt>
                <c:pt idx="6">
                  <c:v>1.8109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91-46BD-A4F8-70F5E1D40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1105871"/>
        <c:axId val="371103951"/>
      </c:barChart>
      <c:catAx>
        <c:axId val="3711058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1103951"/>
        <c:crosses val="autoZero"/>
        <c:auto val="1"/>
        <c:lblAlgn val="ctr"/>
        <c:lblOffset val="100"/>
        <c:noMultiLvlLbl val="0"/>
      </c:catAx>
      <c:valAx>
        <c:axId val="37110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Prices (€/kg H</a:t>
                </a:r>
                <a:r>
                  <a:rPr lang="en-US" altLang="zh-CN" sz="800"/>
                  <a:t>2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1105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7222222222222221E-2"/>
          <c:y val="0.87557815689705432"/>
          <c:w val="0.88396289843094811"/>
          <c:h val="6.60991700361779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Possible Hydrogen Import</a:t>
            </a:r>
            <a:r>
              <a:rPr lang="en-US" altLang="zh-CN" baseline="0"/>
              <a:t> Price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Tabelle1!$A$9</c:f>
              <c:strCache>
                <c:ptCount val="1"/>
                <c:pt idx="0">
                  <c:v>Hydrogen Production Cost (€/kg Hydrogen)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Tabelle1!$B$2:$H$2</c:f>
              <c:strCache>
                <c:ptCount val="7"/>
                <c:pt idx="0">
                  <c:v>Australia (Western Australia)</c:v>
                </c:pt>
                <c:pt idx="1">
                  <c:v>Argentina (Santa Cruz)</c:v>
                </c:pt>
                <c:pt idx="2">
                  <c:v>Canada (New Found Land)</c:v>
                </c:pt>
                <c:pt idx="3">
                  <c:v>South Africa (ZAF)</c:v>
                </c:pt>
                <c:pt idx="4">
                  <c:v>Tunisia (Sfax)</c:v>
                </c:pt>
                <c:pt idx="5">
                  <c:v>United States (Florida)</c:v>
                </c:pt>
                <c:pt idx="6">
                  <c:v>Yemen</c:v>
                </c:pt>
              </c:strCache>
            </c:strRef>
          </c:cat>
          <c:val>
            <c:numRef>
              <c:f>Tabelle1!$B$9:$H$9</c:f>
              <c:numCache>
                <c:formatCode>General</c:formatCode>
                <c:ptCount val="7"/>
                <c:pt idx="0">
                  <c:v>1.9381999999999999</c:v>
                </c:pt>
                <c:pt idx="1">
                  <c:v>1.8399000000000001</c:v>
                </c:pt>
                <c:pt idx="2">
                  <c:v>3.0371000000000001</c:v>
                </c:pt>
                <c:pt idx="3">
                  <c:v>1.9638</c:v>
                </c:pt>
                <c:pt idx="4">
                  <c:v>3.0346000000000002</c:v>
                </c:pt>
                <c:pt idx="5">
                  <c:v>2.5969000000000002</c:v>
                </c:pt>
                <c:pt idx="6">
                  <c:v>2.3658000000000001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9-41C0-8B52-1E812BF917C6}"/>
            </c:ext>
          </c:extLst>
        </c:ser>
        <c:ser>
          <c:idx val="1"/>
          <c:order val="1"/>
          <c:tx>
            <c:strRef>
              <c:f>Tabelle1!$A$11</c:f>
              <c:strCache>
                <c:ptCount val="1"/>
                <c:pt idx="0">
                  <c:v>Hydrogen Transportation Cost (€/kg Hydrogen)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Tabelle1!$B$2:$H$2</c:f>
              <c:strCache>
                <c:ptCount val="7"/>
                <c:pt idx="0">
                  <c:v>Australia (Western Australia)</c:v>
                </c:pt>
                <c:pt idx="1">
                  <c:v>Argentina (Santa Cruz)</c:v>
                </c:pt>
                <c:pt idx="2">
                  <c:v>Canada (New Found Land)</c:v>
                </c:pt>
                <c:pt idx="3">
                  <c:v>South Africa (ZAF)</c:v>
                </c:pt>
                <c:pt idx="4">
                  <c:v>Tunisia (Sfax)</c:v>
                </c:pt>
                <c:pt idx="5">
                  <c:v>United States (Florida)</c:v>
                </c:pt>
                <c:pt idx="6">
                  <c:v>Yemen</c:v>
                </c:pt>
              </c:strCache>
            </c:strRef>
          </c:cat>
          <c:val>
            <c:numRef>
              <c:f>Tabelle1!$B$11:$H$11</c:f>
              <c:numCache>
                <c:formatCode>General</c:formatCode>
                <c:ptCount val="7"/>
                <c:pt idx="0">
                  <c:v>2.2595000000000001</c:v>
                </c:pt>
                <c:pt idx="1">
                  <c:v>2.0697000000000001</c:v>
                </c:pt>
                <c:pt idx="2">
                  <c:v>1.6032</c:v>
                </c:pt>
                <c:pt idx="3">
                  <c:v>2.4891000000000001</c:v>
                </c:pt>
                <c:pt idx="4">
                  <c:v>1.6261000000000001</c:v>
                </c:pt>
                <c:pt idx="5">
                  <c:v>1.774</c:v>
                </c:pt>
                <c:pt idx="6">
                  <c:v>1.8109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39-41C0-8B52-1E812BF91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0114911"/>
        <c:axId val="430135551"/>
      </c:barChart>
      <c:catAx>
        <c:axId val="43011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0135551"/>
        <c:crosses val="autoZero"/>
        <c:auto val="1"/>
        <c:lblAlgn val="ctr"/>
        <c:lblOffset val="100"/>
        <c:noMultiLvlLbl val="0"/>
      </c:catAx>
      <c:valAx>
        <c:axId val="43013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Price</a:t>
                </a:r>
                <a:r>
                  <a:rPr lang="en-US" altLang="zh-CN" baseline="0"/>
                  <a:t> (</a:t>
                </a:r>
                <a:r>
                  <a:rPr lang="en-US" altLang="zh-CN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€/kg H</a:t>
                </a:r>
                <a:r>
                  <a:rPr lang="en-US" altLang="zh-CN" sz="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2</a:t>
                </a:r>
                <a:r>
                  <a:rPr lang="en-US" altLang="zh-CN" baseline="0"/>
                  <a:t>)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0114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Transport Cost of</a:t>
            </a:r>
            <a:r>
              <a:rPr lang="en-US" altLang="zh-CN" baseline="0"/>
              <a:t> Methanol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Tabelle1!$A$90</c:f>
              <c:strCache>
                <c:ptCount val="1"/>
                <c:pt idx="0">
                  <c:v>Transport Cost (€/MWh)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Tabelle1!$B$89:$E$89</c:f>
              <c:numCache>
                <c:formatCode>General</c:formatCode>
                <c:ptCount val="4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</c:numCache>
            </c:numRef>
          </c:cat>
          <c:val>
            <c:numRef>
              <c:f>Tabelle1!$B$90:$E$90</c:f>
              <c:numCache>
                <c:formatCode>General</c:formatCode>
                <c:ptCount val="4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CA-47ED-8577-CEC22186D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4756624"/>
        <c:axId val="1164734064"/>
      </c:lineChart>
      <c:catAx>
        <c:axId val="116475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Distance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4734064"/>
        <c:crosses val="autoZero"/>
        <c:auto val="1"/>
        <c:lblAlgn val="ctr"/>
        <c:lblOffset val="100"/>
        <c:noMultiLvlLbl val="0"/>
      </c:catAx>
      <c:valAx>
        <c:axId val="116473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Transport Cost (€/MWh)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47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57</xdr:row>
      <xdr:rowOff>72390</xdr:rowOff>
    </xdr:from>
    <xdr:to>
      <xdr:col>6</xdr:col>
      <xdr:colOff>121920</xdr:colOff>
      <xdr:row>73</xdr:row>
      <xdr:rowOff>91440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32FEB98-518A-A979-0DA3-03675A55B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701046</xdr:colOff>
      <xdr:row>67</xdr:row>
      <xdr:rowOff>41910</xdr:rowOff>
    </xdr:from>
    <xdr:to>
      <xdr:col>5</xdr:col>
      <xdr:colOff>0</xdr:colOff>
      <xdr:row>85</xdr:row>
      <xdr:rowOff>129540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EAD9407-0960-076B-CE7A-18414DC83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1981200</xdr:colOff>
      <xdr:row>61</xdr:row>
      <xdr:rowOff>156210</xdr:rowOff>
    </xdr:from>
    <xdr:to>
      <xdr:col>2</xdr:col>
      <xdr:colOff>1310640</xdr:colOff>
      <xdr:row>77</xdr:row>
      <xdr:rowOff>95250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7EAABA64-C087-3642-B267-F68BD6ACB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739146</xdr:colOff>
      <xdr:row>104</xdr:row>
      <xdr:rowOff>64770</xdr:rowOff>
    </xdr:from>
    <xdr:to>
      <xdr:col>4</xdr:col>
      <xdr:colOff>1447806</xdr:colOff>
      <xdr:row>120</xdr:row>
      <xdr:rowOff>3810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3BDDC15E-9ECF-FDB7-CEE2-7337D16C16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iee.fraunhofer.de/ptx-atl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W90"/>
  <sheetViews>
    <sheetView tabSelected="1" zoomScaleNormal="100" workbookViewId="0">
      <pane ySplit="1" topLeftCell="A25" activePane="bottomLeft" state="frozen"/>
      <selection pane="bottomLeft" activeCell="A33" sqref="A33"/>
    </sheetView>
  </sheetViews>
  <sheetFormatPr defaultRowHeight="13.8" x14ac:dyDescent="0.25"/>
  <cols>
    <col min="1" max="1" width="61.5546875" style="5" customWidth="1"/>
    <col min="2" max="3" width="26.21875" customWidth="1"/>
    <col min="4" max="4" width="30.109375" customWidth="1"/>
    <col min="5" max="5" width="27.5546875" customWidth="1"/>
    <col min="6" max="6" width="18.33203125" customWidth="1"/>
    <col min="7" max="7" width="25.44140625" customWidth="1"/>
    <col min="8" max="8" width="11.44140625" customWidth="1"/>
    <col min="9" max="9" width="38.77734375" customWidth="1"/>
  </cols>
  <sheetData>
    <row r="1" spans="1:9" x14ac:dyDescent="0.25">
      <c r="A1" s="5" t="s">
        <v>0</v>
      </c>
      <c r="B1" t="s">
        <v>5</v>
      </c>
      <c r="C1" t="s">
        <v>29</v>
      </c>
      <c r="D1" t="s">
        <v>20</v>
      </c>
      <c r="E1" t="s">
        <v>22</v>
      </c>
      <c r="F1" t="s">
        <v>23</v>
      </c>
      <c r="G1" t="s">
        <v>27</v>
      </c>
      <c r="H1" t="s">
        <v>1</v>
      </c>
      <c r="I1" t="s">
        <v>11</v>
      </c>
    </row>
    <row r="2" spans="1:9" x14ac:dyDescent="0.25">
      <c r="A2" s="5" t="s">
        <v>0</v>
      </c>
      <c r="B2" t="s">
        <v>5</v>
      </c>
      <c r="C2" t="s">
        <v>37</v>
      </c>
      <c r="D2" t="s">
        <v>38</v>
      </c>
      <c r="E2" t="s">
        <v>39</v>
      </c>
      <c r="F2" t="s">
        <v>36</v>
      </c>
      <c r="G2" t="s">
        <v>35</v>
      </c>
      <c r="H2" t="s">
        <v>1</v>
      </c>
    </row>
    <row r="3" spans="1:9" ht="15" customHeight="1" x14ac:dyDescent="0.25">
      <c r="A3" s="5" t="s">
        <v>6</v>
      </c>
      <c r="B3" s="1" t="s">
        <v>7</v>
      </c>
      <c r="C3" s="1" t="s">
        <v>21</v>
      </c>
      <c r="D3" s="1" t="s">
        <v>21</v>
      </c>
      <c r="E3" s="1" t="s">
        <v>7</v>
      </c>
      <c r="F3" s="1" t="s">
        <v>7</v>
      </c>
      <c r="G3" s="1" t="s">
        <v>28</v>
      </c>
      <c r="H3" s="1" t="s">
        <v>28</v>
      </c>
      <c r="I3" s="8" t="s">
        <v>46</v>
      </c>
    </row>
    <row r="4" spans="1:9" ht="15" customHeight="1" x14ac:dyDescent="0.25">
      <c r="A4" s="5" t="s">
        <v>17</v>
      </c>
      <c r="B4" s="1">
        <v>181</v>
      </c>
      <c r="C4" s="1">
        <v>185</v>
      </c>
      <c r="D4" s="1">
        <v>198</v>
      </c>
      <c r="E4" s="1">
        <v>372</v>
      </c>
      <c r="F4" s="1">
        <v>404</v>
      </c>
      <c r="G4" s="1">
        <v>410</v>
      </c>
      <c r="H4" s="1">
        <v>289</v>
      </c>
      <c r="I4" s="7"/>
    </row>
    <row r="5" spans="1:9" x14ac:dyDescent="0.25">
      <c r="A5" s="5" t="s">
        <v>2</v>
      </c>
      <c r="B5" s="1">
        <v>13</v>
      </c>
      <c r="C5" s="1">
        <v>11</v>
      </c>
      <c r="D5" s="1">
        <v>35</v>
      </c>
      <c r="E5" s="1">
        <v>20</v>
      </c>
      <c r="F5" s="1">
        <v>30</v>
      </c>
      <c r="G5" s="1">
        <v>21</v>
      </c>
      <c r="H5" s="1">
        <v>17</v>
      </c>
    </row>
    <row r="6" spans="1:9" x14ac:dyDescent="0.25">
      <c r="A6" s="5" t="s">
        <v>3</v>
      </c>
      <c r="B6" s="1">
        <v>17850</v>
      </c>
      <c r="C6" s="1">
        <v>14000</v>
      </c>
      <c r="D6" s="1">
        <v>4535</v>
      </c>
      <c r="E6" s="1">
        <v>11850</v>
      </c>
      <c r="F6" s="1">
        <v>5000</v>
      </c>
      <c r="G6" s="1">
        <v>8000</v>
      </c>
      <c r="H6" s="1">
        <v>8750</v>
      </c>
    </row>
    <row r="7" spans="1:9" x14ac:dyDescent="0.25">
      <c r="A7" s="5" t="s">
        <v>4</v>
      </c>
      <c r="B7" s="1">
        <v>6281</v>
      </c>
      <c r="C7" s="1">
        <v>6134</v>
      </c>
      <c r="D7" s="1">
        <v>5753</v>
      </c>
      <c r="E7" s="1">
        <v>3052</v>
      </c>
      <c r="F7" s="1">
        <v>2814</v>
      </c>
      <c r="G7" s="1">
        <v>2769</v>
      </c>
      <c r="H7" s="1">
        <v>2919</v>
      </c>
    </row>
    <row r="8" spans="1:9" x14ac:dyDescent="0.25">
      <c r="A8" s="5" t="s">
        <v>41</v>
      </c>
      <c r="B8" s="1">
        <v>0.92600000000000005</v>
      </c>
      <c r="C8" s="1">
        <v>0.92600000000000005</v>
      </c>
      <c r="D8" s="1">
        <v>0.92600000000000005</v>
      </c>
      <c r="E8" s="1">
        <v>0.92600000000000005</v>
      </c>
      <c r="F8" s="1">
        <v>0.92600000000000005</v>
      </c>
      <c r="G8" s="1">
        <v>0.92600000000000005</v>
      </c>
      <c r="H8" s="1">
        <v>0.92600000000000005</v>
      </c>
    </row>
    <row r="9" spans="1:9" s="3" customFormat="1" x14ac:dyDescent="0.25">
      <c r="A9" s="6" t="s">
        <v>42</v>
      </c>
      <c r="B9" s="4">
        <v>1.9381999999999999</v>
      </c>
      <c r="C9" s="4">
        <v>1.8399000000000001</v>
      </c>
      <c r="D9" s="4">
        <v>3.0371000000000001</v>
      </c>
      <c r="E9" s="4">
        <v>1.9638</v>
      </c>
      <c r="F9" s="4">
        <v>3.0346000000000002</v>
      </c>
      <c r="G9" s="4">
        <v>2.5969000000000002</v>
      </c>
      <c r="H9" s="4">
        <v>2.3658000000000001</v>
      </c>
    </row>
    <row r="10" spans="1:9" s="3" customFormat="1" x14ac:dyDescent="0.25">
      <c r="A10" s="6" t="s">
        <v>49</v>
      </c>
      <c r="B10" s="4">
        <f>B9/33.33*1000</f>
        <v>58.151815181518153</v>
      </c>
      <c r="C10" s="4">
        <f t="shared" ref="C10:H10" si="0">C9/33.33*1000</f>
        <v>55.202520252025209</v>
      </c>
      <c r="D10" s="4">
        <f t="shared" si="0"/>
        <v>91.122112211221122</v>
      </c>
      <c r="E10" s="4">
        <f t="shared" si="0"/>
        <v>58.919891989198916</v>
      </c>
      <c r="F10" s="4">
        <f t="shared" si="0"/>
        <v>91.047104710471061</v>
      </c>
      <c r="G10" s="4">
        <f t="shared" si="0"/>
        <v>77.914791479147922</v>
      </c>
      <c r="H10" s="4">
        <f t="shared" si="0"/>
        <v>70.981098109810986</v>
      </c>
    </row>
    <row r="11" spans="1:9" s="3" customFormat="1" x14ac:dyDescent="0.25">
      <c r="A11" s="6" t="s">
        <v>40</v>
      </c>
      <c r="B11" s="4">
        <v>2.2595000000000001</v>
      </c>
      <c r="C11" s="4">
        <v>2.0697000000000001</v>
      </c>
      <c r="D11" s="4">
        <v>1.6032</v>
      </c>
      <c r="E11" s="4">
        <v>2.4891000000000001</v>
      </c>
      <c r="F11" s="4">
        <v>1.6261000000000001</v>
      </c>
      <c r="G11" s="4">
        <v>1.774</v>
      </c>
      <c r="H11" s="4">
        <v>1.8109</v>
      </c>
    </row>
    <row r="12" spans="1:9" s="3" customFormat="1" x14ac:dyDescent="0.25">
      <c r="A12" s="6" t="s">
        <v>67</v>
      </c>
      <c r="B12" s="4">
        <f>B11/33.33*1000</f>
        <v>67.791779177917803</v>
      </c>
      <c r="C12" s="4">
        <f t="shared" ref="C12:H12" si="1">C11/33.33*1000</f>
        <v>62.097209720972103</v>
      </c>
      <c r="D12" s="4">
        <f t="shared" si="1"/>
        <v>48.100810081008106</v>
      </c>
      <c r="E12" s="4">
        <f t="shared" si="1"/>
        <v>74.680468046804691</v>
      </c>
      <c r="F12" s="4">
        <f t="shared" si="1"/>
        <v>48.787878787878796</v>
      </c>
      <c r="G12" s="4">
        <f t="shared" si="1"/>
        <v>53.225322532253223</v>
      </c>
      <c r="H12" s="4">
        <f t="shared" si="1"/>
        <v>54.332433243324331</v>
      </c>
    </row>
    <row r="13" spans="1:9" s="3" customFormat="1" x14ac:dyDescent="0.25">
      <c r="A13" s="6" t="s">
        <v>43</v>
      </c>
      <c r="B13" s="4">
        <f>B9+B11</f>
        <v>4.1977000000000002</v>
      </c>
      <c r="C13" s="4">
        <f t="shared" ref="C13:E13" si="2">C9+C11</f>
        <v>3.9096000000000002</v>
      </c>
      <c r="D13" s="4">
        <f t="shared" si="2"/>
        <v>4.6402999999999999</v>
      </c>
      <c r="E13" s="4">
        <f t="shared" si="2"/>
        <v>4.4528999999999996</v>
      </c>
      <c r="F13" s="4">
        <f>F9+F11</f>
        <v>4.6607000000000003</v>
      </c>
      <c r="G13" s="4">
        <f t="shared" ref="G13" si="3">G9+G11</f>
        <v>4.3709000000000007</v>
      </c>
      <c r="H13" s="4">
        <f t="shared" ref="H13" si="4">H9+H11</f>
        <v>4.1767000000000003</v>
      </c>
    </row>
    <row r="14" spans="1:9" s="3" customFormat="1" x14ac:dyDescent="0.25">
      <c r="A14" s="6" t="s">
        <v>31</v>
      </c>
      <c r="B14" s="4">
        <f>B13 / 33.33 * 1000</f>
        <v>125.94359435943595</v>
      </c>
      <c r="C14" s="4">
        <f t="shared" ref="C14:H14" si="5">C13 / 33.33 * 1000</f>
        <v>117.29972997299731</v>
      </c>
      <c r="D14" s="4">
        <f>D13 / 33.33 * 1000</f>
        <v>139.22292229222924</v>
      </c>
      <c r="E14" s="4">
        <f t="shared" si="5"/>
        <v>133.60036003600359</v>
      </c>
      <c r="F14" s="4">
        <f t="shared" si="5"/>
        <v>139.83498349834986</v>
      </c>
      <c r="G14" s="4">
        <f t="shared" si="5"/>
        <v>131.14011401140115</v>
      </c>
      <c r="H14" s="4">
        <f t="shared" si="5"/>
        <v>125.31353135313533</v>
      </c>
    </row>
    <row r="15" spans="1:9" x14ac:dyDescent="0.25">
      <c r="A15" s="5" t="s">
        <v>24</v>
      </c>
      <c r="B15" s="1">
        <v>191</v>
      </c>
      <c r="C15" s="1">
        <v>195</v>
      </c>
      <c r="D15" s="1">
        <v>209</v>
      </c>
      <c r="E15" s="1">
        <v>221</v>
      </c>
      <c r="F15" s="1">
        <v>240</v>
      </c>
      <c r="G15" s="1">
        <v>170</v>
      </c>
      <c r="H15" s="1">
        <v>181</v>
      </c>
    </row>
    <row r="16" spans="1:9" x14ac:dyDescent="0.25">
      <c r="A16" s="5" t="s">
        <v>25</v>
      </c>
      <c r="B16" s="1">
        <v>6611</v>
      </c>
      <c r="C16" s="1">
        <v>6493</v>
      </c>
      <c r="D16" s="1">
        <v>6044</v>
      </c>
      <c r="E16" s="1">
        <v>5711</v>
      </c>
      <c r="F16" s="1">
        <v>5992</v>
      </c>
      <c r="G16" s="1">
        <v>7424</v>
      </c>
      <c r="H16" s="1">
        <v>6998</v>
      </c>
    </row>
    <row r="17" spans="1:9" x14ac:dyDescent="0.25">
      <c r="A17" s="5" t="s">
        <v>50</v>
      </c>
      <c r="B17" s="1">
        <v>70</v>
      </c>
      <c r="C17" s="1">
        <v>70</v>
      </c>
      <c r="D17" s="1">
        <v>70</v>
      </c>
      <c r="E17" s="1">
        <v>70</v>
      </c>
      <c r="F17" s="1">
        <v>70</v>
      </c>
      <c r="G17" s="1">
        <v>70</v>
      </c>
      <c r="H17" s="1">
        <v>70</v>
      </c>
    </row>
    <row r="18" spans="1:9" x14ac:dyDescent="0.25">
      <c r="A18" s="5" t="s">
        <v>51</v>
      </c>
      <c r="B18" s="1">
        <v>32</v>
      </c>
      <c r="C18" s="1">
        <v>32</v>
      </c>
      <c r="D18" s="1">
        <v>32</v>
      </c>
      <c r="E18" s="1">
        <v>32</v>
      </c>
      <c r="F18" s="1">
        <v>32</v>
      </c>
      <c r="G18" s="1">
        <v>32</v>
      </c>
      <c r="H18" s="1">
        <v>32</v>
      </c>
    </row>
    <row r="19" spans="1:9" x14ac:dyDescent="0.25">
      <c r="A19" s="5" t="s">
        <v>52</v>
      </c>
      <c r="B19" s="1">
        <v>235400</v>
      </c>
      <c r="C19" s="1">
        <v>235400</v>
      </c>
      <c r="D19" s="1">
        <v>235400</v>
      </c>
      <c r="E19" s="1">
        <v>235400</v>
      </c>
      <c r="F19" s="1">
        <v>235400</v>
      </c>
      <c r="G19" s="1">
        <v>235400</v>
      </c>
      <c r="H19" s="1">
        <v>235400</v>
      </c>
      <c r="I19" t="s">
        <v>53</v>
      </c>
    </row>
    <row r="20" spans="1:9" x14ac:dyDescent="0.25">
      <c r="A20" s="5" t="s">
        <v>54</v>
      </c>
      <c r="B20" s="1">
        <v>20</v>
      </c>
      <c r="C20" s="1">
        <v>20</v>
      </c>
      <c r="D20" s="1">
        <v>20</v>
      </c>
      <c r="E20" s="1">
        <v>20</v>
      </c>
      <c r="F20" s="1">
        <v>20</v>
      </c>
      <c r="G20" s="1">
        <v>20</v>
      </c>
      <c r="H20" s="1">
        <v>20</v>
      </c>
    </row>
    <row r="21" spans="1:9" x14ac:dyDescent="0.25">
      <c r="A21" s="5" t="s">
        <v>44</v>
      </c>
      <c r="B21" s="1">
        <v>0.75</v>
      </c>
      <c r="C21" s="1">
        <v>0.75</v>
      </c>
      <c r="D21" s="1">
        <v>0.75</v>
      </c>
      <c r="E21" s="1">
        <v>0.75</v>
      </c>
      <c r="F21" s="1">
        <v>0.75</v>
      </c>
      <c r="G21" s="1">
        <v>0.75</v>
      </c>
      <c r="H21" s="1">
        <v>0.75</v>
      </c>
      <c r="I21" t="s">
        <v>45</v>
      </c>
    </row>
    <row r="22" spans="1:9" x14ac:dyDescent="0.25">
      <c r="A22" s="5" t="s">
        <v>62</v>
      </c>
      <c r="B22" s="1">
        <v>24.7912</v>
      </c>
      <c r="C22" s="1">
        <v>24.7912</v>
      </c>
      <c r="D22" s="1">
        <v>24.7912</v>
      </c>
      <c r="E22" s="1">
        <v>24.7912</v>
      </c>
      <c r="F22" s="1">
        <v>24.7912</v>
      </c>
      <c r="G22" s="1">
        <v>24.7912</v>
      </c>
      <c r="H22" s="1">
        <v>24.7912</v>
      </c>
      <c r="I22" t="s">
        <v>53</v>
      </c>
    </row>
    <row r="23" spans="1:9" x14ac:dyDescent="0.25">
      <c r="A23" s="5" t="s">
        <v>63</v>
      </c>
      <c r="B23" s="1">
        <f>B22*0.0055</f>
        <v>0.13635159999999999</v>
      </c>
      <c r="C23" s="1">
        <f t="shared" ref="C23:H23" si="6">C22*0.0055</f>
        <v>0.13635159999999999</v>
      </c>
      <c r="D23" s="1">
        <f t="shared" si="6"/>
        <v>0.13635159999999999</v>
      </c>
      <c r="E23" s="1">
        <f t="shared" si="6"/>
        <v>0.13635159999999999</v>
      </c>
      <c r="F23" s="1">
        <f t="shared" si="6"/>
        <v>0.13635159999999999</v>
      </c>
      <c r="G23" s="1">
        <f t="shared" si="6"/>
        <v>0.13635159999999999</v>
      </c>
      <c r="H23" s="1">
        <f t="shared" si="6"/>
        <v>0.13635159999999999</v>
      </c>
      <c r="I23" t="s">
        <v>53</v>
      </c>
    </row>
    <row r="24" spans="1:9" x14ac:dyDescent="0.25">
      <c r="A24" s="5" t="s">
        <v>55</v>
      </c>
      <c r="B24">
        <v>104.5736</v>
      </c>
      <c r="C24" s="1">
        <v>100.6769</v>
      </c>
      <c r="D24" s="1">
        <v>148.78059999999999</v>
      </c>
      <c r="E24" s="1">
        <v>126.9764</v>
      </c>
      <c r="F24" s="1">
        <v>151.1079</v>
      </c>
      <c r="G24" s="1">
        <v>130.71170000000001</v>
      </c>
      <c r="H24" s="1">
        <v>121.57380000000001</v>
      </c>
      <c r="I24" t="s">
        <v>66</v>
      </c>
    </row>
    <row r="25" spans="1:9" x14ac:dyDescent="0.25">
      <c r="A25" s="5" t="s">
        <v>47</v>
      </c>
      <c r="B25" s="1">
        <f t="shared" ref="B25:H25" si="7">0.00009*B6</f>
        <v>1.6065</v>
      </c>
      <c r="C25" s="1">
        <f t="shared" si="7"/>
        <v>1.26</v>
      </c>
      <c r="D25" s="1">
        <f t="shared" si="7"/>
        <v>0.40815000000000001</v>
      </c>
      <c r="E25" s="1">
        <f t="shared" si="7"/>
        <v>1.0665</v>
      </c>
      <c r="F25" s="1">
        <f t="shared" si="7"/>
        <v>0.45</v>
      </c>
      <c r="G25" s="1">
        <f t="shared" si="7"/>
        <v>0.72000000000000008</v>
      </c>
      <c r="H25" s="1">
        <f t="shared" si="7"/>
        <v>0.78750000000000009</v>
      </c>
      <c r="I25" t="s">
        <v>66</v>
      </c>
    </row>
    <row r="26" spans="1:9" x14ac:dyDescent="0.25">
      <c r="A26" s="5" t="s">
        <v>48</v>
      </c>
      <c r="B26" s="1">
        <f t="shared" ref="B26:H26" si="8">B24+B25</f>
        <v>106.1801</v>
      </c>
      <c r="C26" s="1">
        <f t="shared" si="8"/>
        <v>101.93690000000001</v>
      </c>
      <c r="D26" s="1">
        <f t="shared" si="8"/>
        <v>149.18875</v>
      </c>
      <c r="E26" s="1">
        <f t="shared" si="8"/>
        <v>128.0429</v>
      </c>
      <c r="F26" s="1">
        <f t="shared" si="8"/>
        <v>151.55789999999999</v>
      </c>
      <c r="G26" s="1">
        <f t="shared" si="8"/>
        <v>131.43170000000001</v>
      </c>
      <c r="H26" s="1">
        <f t="shared" si="8"/>
        <v>122.3613</v>
      </c>
    </row>
    <row r="27" spans="1:9" x14ac:dyDescent="0.25">
      <c r="A27" s="5" t="s">
        <v>30</v>
      </c>
      <c r="B27" s="1">
        <v>192</v>
      </c>
      <c r="C27" s="1">
        <v>196</v>
      </c>
      <c r="D27" s="1">
        <v>210</v>
      </c>
      <c r="E27" s="1">
        <v>218</v>
      </c>
      <c r="F27" s="1">
        <v>206</v>
      </c>
      <c r="G27" s="1">
        <v>207</v>
      </c>
      <c r="H27" s="1">
        <v>184</v>
      </c>
    </row>
    <row r="28" spans="1:9" x14ac:dyDescent="0.25">
      <c r="A28" s="5" t="s">
        <v>26</v>
      </c>
      <c r="B28" s="1">
        <v>6599</v>
      </c>
      <c r="C28" s="1">
        <v>6475</v>
      </c>
      <c r="D28" s="1">
        <v>6034</v>
      </c>
      <c r="E28" s="1">
        <v>5813</v>
      </c>
      <c r="F28" s="1">
        <v>6141</v>
      </c>
      <c r="G28" s="1">
        <v>6969</v>
      </c>
      <c r="H28" s="1">
        <v>6874</v>
      </c>
    </row>
    <row r="29" spans="1:9" x14ac:dyDescent="0.25">
      <c r="A29" s="5" t="s">
        <v>61</v>
      </c>
      <c r="B29" s="1">
        <v>77.3</v>
      </c>
      <c r="C29" s="1">
        <v>77.3</v>
      </c>
      <c r="D29" s="1">
        <v>77.3</v>
      </c>
      <c r="E29" s="1">
        <v>77.3</v>
      </c>
      <c r="F29" s="1">
        <v>77.3</v>
      </c>
      <c r="G29" s="1">
        <v>77.3</v>
      </c>
      <c r="H29" s="1">
        <v>77.3</v>
      </c>
    </row>
    <row r="30" spans="1:9" x14ac:dyDescent="0.25">
      <c r="A30" s="5" t="s">
        <v>65</v>
      </c>
      <c r="B30" s="1">
        <v>295000</v>
      </c>
      <c r="C30" s="1">
        <v>295000</v>
      </c>
      <c r="D30" s="1">
        <v>295000</v>
      </c>
      <c r="E30" s="1">
        <v>295000</v>
      </c>
      <c r="F30" s="1">
        <v>295000</v>
      </c>
      <c r="G30" s="1">
        <v>295000</v>
      </c>
      <c r="H30" s="1">
        <v>295000</v>
      </c>
    </row>
    <row r="31" spans="1:9" x14ac:dyDescent="0.25">
      <c r="A31" s="5" t="s">
        <v>64</v>
      </c>
      <c r="B31" s="1">
        <v>23.015999999999998</v>
      </c>
      <c r="C31" s="1">
        <v>23.015999999999998</v>
      </c>
      <c r="D31" s="1">
        <v>23.015999999999998</v>
      </c>
      <c r="E31" s="1">
        <v>23.015999999999998</v>
      </c>
      <c r="F31" s="1">
        <v>23.015999999999998</v>
      </c>
      <c r="G31" s="1">
        <v>23.015999999999998</v>
      </c>
      <c r="H31" s="1">
        <v>23.015999999999998</v>
      </c>
    </row>
    <row r="32" spans="1:9" x14ac:dyDescent="0.25">
      <c r="A32" s="5" t="s">
        <v>58</v>
      </c>
      <c r="B32" s="1">
        <v>101.04559999999999</v>
      </c>
      <c r="C32" s="1">
        <v>97.278800000000004</v>
      </c>
      <c r="D32" s="1">
        <v>143.99510000000001</v>
      </c>
      <c r="E32" s="1">
        <v>122.8185</v>
      </c>
      <c r="F32" s="1">
        <v>143.84540000000001</v>
      </c>
      <c r="G32" s="1">
        <v>126.4923</v>
      </c>
      <c r="H32" s="1">
        <v>117.5475</v>
      </c>
      <c r="I32" t="s">
        <v>66</v>
      </c>
    </row>
    <row r="33" spans="1:9" x14ac:dyDescent="0.25">
      <c r="A33" s="5" t="s">
        <v>59</v>
      </c>
      <c r="B33" s="1">
        <f>B25</f>
        <v>1.6065</v>
      </c>
      <c r="C33" s="1">
        <f t="shared" ref="C33:H33" si="9">C25</f>
        <v>1.26</v>
      </c>
      <c r="D33" s="1">
        <f t="shared" si="9"/>
        <v>0.40815000000000001</v>
      </c>
      <c r="E33" s="1">
        <f t="shared" si="9"/>
        <v>1.0665</v>
      </c>
      <c r="F33" s="1">
        <f t="shared" si="9"/>
        <v>0.45</v>
      </c>
      <c r="G33" s="1">
        <f t="shared" si="9"/>
        <v>0.72000000000000008</v>
      </c>
      <c r="H33" s="1">
        <f t="shared" si="9"/>
        <v>0.78750000000000009</v>
      </c>
      <c r="I33" t="s">
        <v>66</v>
      </c>
    </row>
    <row r="34" spans="1:9" x14ac:dyDescent="0.25">
      <c r="A34" s="5" t="s">
        <v>60</v>
      </c>
      <c r="B34" s="1">
        <f t="shared" ref="B34:H34" si="10">B33+B32</f>
        <v>102.65209999999999</v>
      </c>
      <c r="C34" s="1">
        <f t="shared" si="10"/>
        <v>98.538800000000009</v>
      </c>
      <c r="D34" s="1">
        <f t="shared" si="10"/>
        <v>144.40325000000001</v>
      </c>
      <c r="E34" s="1">
        <f t="shared" si="10"/>
        <v>123.88500000000001</v>
      </c>
      <c r="F34" s="1">
        <f t="shared" si="10"/>
        <v>144.2954</v>
      </c>
      <c r="G34" s="1">
        <f t="shared" si="10"/>
        <v>127.2123</v>
      </c>
      <c r="H34" s="1">
        <f t="shared" si="10"/>
        <v>118.33499999999999</v>
      </c>
    </row>
    <row r="35" spans="1:9" x14ac:dyDescent="0.25">
      <c r="A35" s="5" t="s">
        <v>15</v>
      </c>
      <c r="B35">
        <v>615000</v>
      </c>
      <c r="C35">
        <v>615000</v>
      </c>
      <c r="D35">
        <v>615000</v>
      </c>
      <c r="E35">
        <v>615000</v>
      </c>
      <c r="F35">
        <v>615000</v>
      </c>
      <c r="G35">
        <v>615000</v>
      </c>
      <c r="H35">
        <v>615000</v>
      </c>
    </row>
    <row r="36" spans="1:9" x14ac:dyDescent="0.25">
      <c r="A36" s="5" t="s">
        <v>16</v>
      </c>
      <c r="B36">
        <f xml:space="preserve"> B35/1.08</f>
        <v>569444.44444444438</v>
      </c>
      <c r="C36">
        <f t="shared" ref="C36:H36" si="11" xml:space="preserve"> C35/1.08</f>
        <v>569444.44444444438</v>
      </c>
      <c r="D36">
        <f t="shared" si="11"/>
        <v>569444.44444444438</v>
      </c>
      <c r="E36">
        <f t="shared" si="11"/>
        <v>569444.44444444438</v>
      </c>
      <c r="F36">
        <f t="shared" si="11"/>
        <v>569444.44444444438</v>
      </c>
      <c r="G36">
        <f t="shared" si="11"/>
        <v>569444.44444444438</v>
      </c>
      <c r="H36">
        <f t="shared" si="11"/>
        <v>569444.44444444438</v>
      </c>
    </row>
    <row r="37" spans="1:9" x14ac:dyDescent="0.25">
      <c r="B37" s="2"/>
      <c r="C37" s="2"/>
      <c r="D37" s="2"/>
      <c r="E37" s="2"/>
      <c r="F37" s="2"/>
      <c r="G37" s="2"/>
      <c r="H37" s="2"/>
    </row>
    <row r="38" spans="1:9" x14ac:dyDescent="0.25">
      <c r="B38" s="2"/>
      <c r="C38" s="2"/>
      <c r="D38" s="2"/>
      <c r="E38" s="2"/>
      <c r="F38" s="2"/>
      <c r="G38" s="2"/>
      <c r="H38" s="2"/>
    </row>
    <row r="39" spans="1:9" x14ac:dyDescent="0.25">
      <c r="A39" s="5" t="s">
        <v>8</v>
      </c>
      <c r="B39" t="s">
        <v>9</v>
      </c>
      <c r="D39" t="s">
        <v>10</v>
      </c>
      <c r="E39" t="s">
        <v>7</v>
      </c>
    </row>
    <row r="40" spans="1:9" x14ac:dyDescent="0.25">
      <c r="A40" s="5" t="s">
        <v>13</v>
      </c>
      <c r="B40">
        <v>5</v>
      </c>
      <c r="D40">
        <v>4.5</v>
      </c>
      <c r="E40">
        <v>4</v>
      </c>
    </row>
    <row r="41" spans="1:9" x14ac:dyDescent="0.25">
      <c r="A41" s="5" t="s">
        <v>14</v>
      </c>
    </row>
    <row r="42" spans="1:9" x14ac:dyDescent="0.25">
      <c r="A42" s="5" t="s">
        <v>19</v>
      </c>
      <c r="B42" s="7">
        <v>1</v>
      </c>
      <c r="C42" s="7"/>
      <c r="D42" s="7"/>
      <c r="E42" s="7"/>
    </row>
    <row r="43" spans="1:9" x14ac:dyDescent="0.25">
      <c r="A43" s="5" t="s">
        <v>18</v>
      </c>
      <c r="B43" s="7">
        <f>B42/1.08</f>
        <v>0.92592592592592582</v>
      </c>
      <c r="C43" s="7"/>
      <c r="D43" s="7"/>
      <c r="E43" s="7"/>
    </row>
    <row r="44" spans="1:9" x14ac:dyDescent="0.25">
      <c r="A44" s="5" t="s">
        <v>11</v>
      </c>
      <c r="B44" s="7" t="s">
        <v>12</v>
      </c>
      <c r="C44" s="7"/>
      <c r="D44" s="7"/>
    </row>
    <row r="50" spans="1:5" x14ac:dyDescent="0.25">
      <c r="C50" t="s">
        <v>32</v>
      </c>
      <c r="D50" t="s">
        <v>33</v>
      </c>
      <c r="E50" t="s">
        <v>34</v>
      </c>
    </row>
    <row r="51" spans="1:5" x14ac:dyDescent="0.25">
      <c r="A51" s="5" t="s">
        <v>56</v>
      </c>
      <c r="C51">
        <v>0</v>
      </c>
      <c r="D51">
        <f>C51*0.000049296+1.3796</f>
        <v>1.3795999999999999</v>
      </c>
      <c r="E51">
        <f>0.00024*C51</f>
        <v>0</v>
      </c>
    </row>
    <row r="52" spans="1:5" x14ac:dyDescent="0.25">
      <c r="C52">
        <v>5000</v>
      </c>
      <c r="D52">
        <f>C52*0.000049296+1.3796</f>
        <v>1.62608</v>
      </c>
      <c r="E52">
        <f>0.00024*C52</f>
        <v>1.2</v>
      </c>
    </row>
    <row r="53" spans="1:5" x14ac:dyDescent="0.25">
      <c r="C53">
        <v>10000</v>
      </c>
      <c r="D53">
        <f>C53*0.000049296+1.3796</f>
        <v>1.87256</v>
      </c>
      <c r="E53">
        <f>0.00024*C53</f>
        <v>2.4</v>
      </c>
    </row>
    <row r="54" spans="1:5" x14ac:dyDescent="0.25">
      <c r="C54">
        <v>15000</v>
      </c>
      <c r="D54">
        <f>C54*0.000049296+1.3796</f>
        <v>2.11904</v>
      </c>
      <c r="E54">
        <f>0.00024*C54</f>
        <v>3.6</v>
      </c>
    </row>
    <row r="55" spans="1:5" x14ac:dyDescent="0.25">
      <c r="C55">
        <v>20000</v>
      </c>
      <c r="D55">
        <f>C55*0.000049296+1.3796</f>
        <v>2.3655200000000001</v>
      </c>
      <c r="E55">
        <f>0.00024*C55</f>
        <v>4.8</v>
      </c>
    </row>
    <row r="88" spans="1:1017 1025:2041 2049:3065 3073:4089 4097:5113 5121:6137 6145:7161 7169:8185 8193:9209 9217:10233 10241:11257 11265:12281 12289:13305 13313:14329 14337:15353 15361:16377" ht="13.2" customHeight="1" x14ac:dyDescent="0.25">
      <c r="I88" s="5"/>
      <c r="Q88" s="5"/>
      <c r="Y88" s="5"/>
      <c r="AG88" s="5"/>
      <c r="AO88" s="5"/>
      <c r="AW88" s="5"/>
      <c r="BE88" s="5"/>
      <c r="BM88" s="5"/>
      <c r="BU88" s="5"/>
      <c r="CC88" s="5"/>
      <c r="CK88" s="5"/>
      <c r="CS88" s="5"/>
      <c r="DA88" s="5"/>
      <c r="DI88" s="5"/>
      <c r="DQ88" s="5"/>
      <c r="DY88" s="5"/>
      <c r="EG88" s="5"/>
      <c r="EO88" s="5"/>
      <c r="EW88" s="5"/>
      <c r="FE88" s="5"/>
      <c r="FM88" s="5"/>
      <c r="FU88" s="5"/>
      <c r="GC88" s="5"/>
      <c r="GK88" s="5"/>
      <c r="GS88" s="5"/>
      <c r="HA88" s="5"/>
      <c r="HI88" s="5"/>
      <c r="HQ88" s="5"/>
      <c r="HY88" s="5"/>
      <c r="IG88" s="5"/>
      <c r="IO88" s="5"/>
      <c r="IW88" s="5"/>
      <c r="JE88" s="5"/>
      <c r="JM88" s="5"/>
      <c r="JU88" s="5"/>
      <c r="KC88" s="5"/>
      <c r="KK88" s="5"/>
      <c r="KS88" s="5"/>
      <c r="LA88" s="5"/>
      <c r="LI88" s="5"/>
      <c r="LQ88" s="5"/>
      <c r="LY88" s="5"/>
      <c r="MG88" s="5"/>
      <c r="MO88" s="5"/>
      <c r="MW88" s="5"/>
      <c r="NE88" s="5"/>
      <c r="NM88" s="5"/>
      <c r="NU88" s="5"/>
      <c r="OC88" s="5"/>
      <c r="OK88" s="5"/>
      <c r="OS88" s="5"/>
      <c r="PA88" s="5"/>
      <c r="PI88" s="5"/>
      <c r="PQ88" s="5"/>
      <c r="PY88" s="5"/>
      <c r="QG88" s="5"/>
      <c r="QO88" s="5"/>
      <c r="QW88" s="5"/>
      <c r="RE88" s="5"/>
      <c r="RM88" s="5"/>
      <c r="RU88" s="5"/>
      <c r="SC88" s="5"/>
      <c r="SK88" s="5"/>
      <c r="SS88" s="5"/>
      <c r="TA88" s="5"/>
      <c r="TI88" s="5"/>
      <c r="TQ88" s="5"/>
      <c r="TY88" s="5"/>
      <c r="UG88" s="5"/>
      <c r="UO88" s="5"/>
      <c r="UW88" s="5"/>
      <c r="VE88" s="5"/>
      <c r="VM88" s="5"/>
      <c r="VU88" s="5"/>
      <c r="WC88" s="5"/>
      <c r="WK88" s="5"/>
      <c r="WS88" s="5"/>
      <c r="XA88" s="5"/>
      <c r="XI88" s="5"/>
      <c r="XQ88" s="5"/>
      <c r="XY88" s="5"/>
      <c r="YG88" s="5"/>
      <c r="YO88" s="5"/>
      <c r="YW88" s="5"/>
      <c r="ZE88" s="5"/>
      <c r="ZM88" s="5"/>
      <c r="ZU88" s="5"/>
      <c r="AAC88" s="5"/>
      <c r="AAK88" s="5"/>
      <c r="AAS88" s="5"/>
      <c r="ABA88" s="5"/>
      <c r="ABI88" s="5"/>
      <c r="ABQ88" s="5"/>
      <c r="ABY88" s="5"/>
      <c r="ACG88" s="5"/>
      <c r="ACO88" s="5"/>
      <c r="ACW88" s="5"/>
      <c r="ADE88" s="5"/>
      <c r="ADM88" s="5"/>
      <c r="ADU88" s="5"/>
      <c r="AEC88" s="5"/>
      <c r="AEK88" s="5"/>
      <c r="AES88" s="5"/>
      <c r="AFA88" s="5"/>
      <c r="AFI88" s="5"/>
      <c r="AFQ88" s="5"/>
      <c r="AFY88" s="5"/>
      <c r="AGG88" s="5"/>
      <c r="AGO88" s="5"/>
      <c r="AGW88" s="5"/>
      <c r="AHE88" s="5"/>
      <c r="AHM88" s="5"/>
      <c r="AHU88" s="5"/>
      <c r="AIC88" s="5"/>
      <c r="AIK88" s="5"/>
      <c r="AIS88" s="5"/>
      <c r="AJA88" s="5"/>
      <c r="AJI88" s="5"/>
      <c r="AJQ88" s="5"/>
      <c r="AJY88" s="5"/>
      <c r="AKG88" s="5"/>
      <c r="AKO88" s="5"/>
      <c r="AKW88" s="5"/>
      <c r="ALE88" s="5"/>
      <c r="ALM88" s="5"/>
      <c r="ALU88" s="5"/>
      <c r="AMC88" s="5"/>
      <c r="AMK88" s="5"/>
      <c r="AMS88" s="5"/>
      <c r="ANA88" s="5"/>
      <c r="ANI88" s="5"/>
      <c r="ANQ88" s="5"/>
      <c r="ANY88" s="5"/>
      <c r="AOG88" s="5"/>
      <c r="AOO88" s="5"/>
      <c r="AOW88" s="5"/>
      <c r="APE88" s="5"/>
      <c r="APM88" s="5"/>
      <c r="APU88" s="5"/>
      <c r="AQC88" s="5"/>
      <c r="AQK88" s="5"/>
      <c r="AQS88" s="5"/>
      <c r="ARA88" s="5"/>
      <c r="ARI88" s="5"/>
      <c r="ARQ88" s="5"/>
      <c r="ARY88" s="5"/>
      <c r="ASG88" s="5"/>
      <c r="ASO88" s="5"/>
      <c r="ASW88" s="5"/>
      <c r="ATE88" s="5"/>
      <c r="ATM88" s="5"/>
      <c r="ATU88" s="5"/>
      <c r="AUC88" s="5"/>
      <c r="AUK88" s="5"/>
      <c r="AUS88" s="5"/>
      <c r="AVA88" s="5"/>
      <c r="AVI88" s="5"/>
      <c r="AVQ88" s="5"/>
      <c r="AVY88" s="5"/>
      <c r="AWG88" s="5"/>
      <c r="AWO88" s="5"/>
      <c r="AWW88" s="5"/>
      <c r="AXE88" s="5"/>
      <c r="AXM88" s="5"/>
      <c r="AXU88" s="5"/>
      <c r="AYC88" s="5"/>
      <c r="AYK88" s="5"/>
      <c r="AYS88" s="5"/>
      <c r="AZA88" s="5"/>
      <c r="AZI88" s="5"/>
      <c r="AZQ88" s="5"/>
      <c r="AZY88" s="5"/>
      <c r="BAG88" s="5"/>
      <c r="BAO88" s="5"/>
      <c r="BAW88" s="5"/>
      <c r="BBE88" s="5"/>
      <c r="BBM88" s="5"/>
      <c r="BBU88" s="5"/>
      <c r="BCC88" s="5"/>
      <c r="BCK88" s="5"/>
      <c r="BCS88" s="5"/>
      <c r="BDA88" s="5"/>
      <c r="BDI88" s="5"/>
      <c r="BDQ88" s="5"/>
      <c r="BDY88" s="5"/>
      <c r="BEG88" s="5"/>
      <c r="BEO88" s="5"/>
      <c r="BEW88" s="5"/>
      <c r="BFE88" s="5"/>
      <c r="BFM88" s="5"/>
      <c r="BFU88" s="5"/>
      <c r="BGC88" s="5"/>
      <c r="BGK88" s="5"/>
      <c r="BGS88" s="5"/>
      <c r="BHA88" s="5"/>
      <c r="BHI88" s="5"/>
      <c r="BHQ88" s="5"/>
      <c r="BHY88" s="5"/>
      <c r="BIG88" s="5"/>
      <c r="BIO88" s="5"/>
      <c r="BIW88" s="5"/>
      <c r="BJE88" s="5"/>
      <c r="BJM88" s="5"/>
      <c r="BJU88" s="5"/>
      <c r="BKC88" s="5"/>
      <c r="BKK88" s="5"/>
      <c r="BKS88" s="5"/>
      <c r="BLA88" s="5"/>
      <c r="BLI88" s="5"/>
      <c r="BLQ88" s="5"/>
      <c r="BLY88" s="5"/>
      <c r="BMG88" s="5"/>
      <c r="BMO88" s="5"/>
      <c r="BMW88" s="5"/>
      <c r="BNE88" s="5"/>
      <c r="BNM88" s="5"/>
      <c r="BNU88" s="5"/>
      <c r="BOC88" s="5"/>
      <c r="BOK88" s="5"/>
      <c r="BOS88" s="5"/>
      <c r="BPA88" s="5"/>
      <c r="BPI88" s="5"/>
      <c r="BPQ88" s="5"/>
      <c r="BPY88" s="5"/>
      <c r="BQG88" s="5"/>
      <c r="BQO88" s="5"/>
      <c r="BQW88" s="5"/>
      <c r="BRE88" s="5"/>
      <c r="BRM88" s="5"/>
      <c r="BRU88" s="5"/>
      <c r="BSC88" s="5"/>
      <c r="BSK88" s="5"/>
      <c r="BSS88" s="5"/>
      <c r="BTA88" s="5"/>
      <c r="BTI88" s="5"/>
      <c r="BTQ88" s="5"/>
      <c r="BTY88" s="5"/>
      <c r="BUG88" s="5"/>
      <c r="BUO88" s="5"/>
      <c r="BUW88" s="5"/>
      <c r="BVE88" s="5"/>
      <c r="BVM88" s="5"/>
      <c r="BVU88" s="5"/>
      <c r="BWC88" s="5"/>
      <c r="BWK88" s="5"/>
      <c r="BWS88" s="5"/>
      <c r="BXA88" s="5"/>
      <c r="BXI88" s="5"/>
      <c r="BXQ88" s="5"/>
      <c r="BXY88" s="5"/>
      <c r="BYG88" s="5"/>
      <c r="BYO88" s="5"/>
      <c r="BYW88" s="5"/>
      <c r="BZE88" s="5"/>
      <c r="BZM88" s="5"/>
      <c r="BZU88" s="5"/>
      <c r="CAC88" s="5"/>
      <c r="CAK88" s="5"/>
      <c r="CAS88" s="5"/>
      <c r="CBA88" s="5"/>
      <c r="CBI88" s="5"/>
      <c r="CBQ88" s="5"/>
      <c r="CBY88" s="5"/>
      <c r="CCG88" s="5"/>
      <c r="CCO88" s="5"/>
      <c r="CCW88" s="5"/>
      <c r="CDE88" s="5"/>
      <c r="CDM88" s="5"/>
      <c r="CDU88" s="5"/>
      <c r="CEC88" s="5"/>
      <c r="CEK88" s="5"/>
      <c r="CES88" s="5"/>
      <c r="CFA88" s="5"/>
      <c r="CFI88" s="5"/>
      <c r="CFQ88" s="5"/>
      <c r="CFY88" s="5"/>
      <c r="CGG88" s="5"/>
      <c r="CGO88" s="5"/>
      <c r="CGW88" s="5"/>
      <c r="CHE88" s="5"/>
      <c r="CHM88" s="5"/>
      <c r="CHU88" s="5"/>
      <c r="CIC88" s="5"/>
      <c r="CIK88" s="5"/>
      <c r="CIS88" s="5"/>
      <c r="CJA88" s="5"/>
      <c r="CJI88" s="5"/>
      <c r="CJQ88" s="5"/>
      <c r="CJY88" s="5"/>
      <c r="CKG88" s="5"/>
      <c r="CKO88" s="5"/>
      <c r="CKW88" s="5"/>
      <c r="CLE88" s="5"/>
      <c r="CLM88" s="5"/>
      <c r="CLU88" s="5"/>
      <c r="CMC88" s="5"/>
      <c r="CMK88" s="5"/>
      <c r="CMS88" s="5"/>
      <c r="CNA88" s="5"/>
      <c r="CNI88" s="5"/>
      <c r="CNQ88" s="5"/>
      <c r="CNY88" s="5"/>
      <c r="COG88" s="5"/>
      <c r="COO88" s="5"/>
      <c r="COW88" s="5"/>
      <c r="CPE88" s="5"/>
      <c r="CPM88" s="5"/>
      <c r="CPU88" s="5"/>
      <c r="CQC88" s="5"/>
      <c r="CQK88" s="5"/>
      <c r="CQS88" s="5"/>
      <c r="CRA88" s="5"/>
      <c r="CRI88" s="5"/>
      <c r="CRQ88" s="5"/>
      <c r="CRY88" s="5"/>
      <c r="CSG88" s="5"/>
      <c r="CSO88" s="5"/>
      <c r="CSW88" s="5"/>
      <c r="CTE88" s="5"/>
      <c r="CTM88" s="5"/>
      <c r="CTU88" s="5"/>
      <c r="CUC88" s="5"/>
      <c r="CUK88" s="5"/>
      <c r="CUS88" s="5"/>
      <c r="CVA88" s="5"/>
      <c r="CVI88" s="5"/>
      <c r="CVQ88" s="5"/>
      <c r="CVY88" s="5"/>
      <c r="CWG88" s="5"/>
      <c r="CWO88" s="5"/>
      <c r="CWW88" s="5"/>
      <c r="CXE88" s="5"/>
      <c r="CXM88" s="5"/>
      <c r="CXU88" s="5"/>
      <c r="CYC88" s="5"/>
      <c r="CYK88" s="5"/>
      <c r="CYS88" s="5"/>
      <c r="CZA88" s="5"/>
      <c r="CZI88" s="5"/>
      <c r="CZQ88" s="5"/>
      <c r="CZY88" s="5"/>
      <c r="DAG88" s="5"/>
      <c r="DAO88" s="5"/>
      <c r="DAW88" s="5"/>
      <c r="DBE88" s="5"/>
      <c r="DBM88" s="5"/>
      <c r="DBU88" s="5"/>
      <c r="DCC88" s="5"/>
      <c r="DCK88" s="5"/>
      <c r="DCS88" s="5"/>
      <c r="DDA88" s="5"/>
      <c r="DDI88" s="5"/>
      <c r="DDQ88" s="5"/>
      <c r="DDY88" s="5"/>
      <c r="DEG88" s="5"/>
      <c r="DEO88" s="5"/>
      <c r="DEW88" s="5"/>
      <c r="DFE88" s="5"/>
      <c r="DFM88" s="5"/>
      <c r="DFU88" s="5"/>
      <c r="DGC88" s="5"/>
      <c r="DGK88" s="5"/>
      <c r="DGS88" s="5"/>
      <c r="DHA88" s="5"/>
      <c r="DHI88" s="5"/>
      <c r="DHQ88" s="5"/>
      <c r="DHY88" s="5"/>
      <c r="DIG88" s="5"/>
      <c r="DIO88" s="5"/>
      <c r="DIW88" s="5"/>
      <c r="DJE88" s="5"/>
      <c r="DJM88" s="5"/>
      <c r="DJU88" s="5"/>
      <c r="DKC88" s="5"/>
      <c r="DKK88" s="5"/>
      <c r="DKS88" s="5"/>
      <c r="DLA88" s="5"/>
      <c r="DLI88" s="5"/>
      <c r="DLQ88" s="5"/>
      <c r="DLY88" s="5"/>
      <c r="DMG88" s="5"/>
      <c r="DMO88" s="5"/>
      <c r="DMW88" s="5"/>
      <c r="DNE88" s="5"/>
      <c r="DNM88" s="5"/>
      <c r="DNU88" s="5"/>
      <c r="DOC88" s="5"/>
      <c r="DOK88" s="5"/>
      <c r="DOS88" s="5"/>
      <c r="DPA88" s="5"/>
      <c r="DPI88" s="5"/>
      <c r="DPQ88" s="5"/>
      <c r="DPY88" s="5"/>
      <c r="DQG88" s="5"/>
      <c r="DQO88" s="5"/>
      <c r="DQW88" s="5"/>
      <c r="DRE88" s="5"/>
      <c r="DRM88" s="5"/>
      <c r="DRU88" s="5"/>
      <c r="DSC88" s="5"/>
      <c r="DSK88" s="5"/>
      <c r="DSS88" s="5"/>
      <c r="DTA88" s="5"/>
      <c r="DTI88" s="5"/>
      <c r="DTQ88" s="5"/>
      <c r="DTY88" s="5"/>
      <c r="DUG88" s="5"/>
      <c r="DUO88" s="5"/>
      <c r="DUW88" s="5"/>
      <c r="DVE88" s="5"/>
      <c r="DVM88" s="5"/>
      <c r="DVU88" s="5"/>
      <c r="DWC88" s="5"/>
      <c r="DWK88" s="5"/>
      <c r="DWS88" s="5"/>
      <c r="DXA88" s="5"/>
      <c r="DXI88" s="5"/>
      <c r="DXQ88" s="5"/>
      <c r="DXY88" s="5"/>
      <c r="DYG88" s="5"/>
      <c r="DYO88" s="5"/>
      <c r="DYW88" s="5"/>
      <c r="DZE88" s="5"/>
      <c r="DZM88" s="5"/>
      <c r="DZU88" s="5"/>
      <c r="EAC88" s="5"/>
      <c r="EAK88" s="5"/>
      <c r="EAS88" s="5"/>
      <c r="EBA88" s="5"/>
      <c r="EBI88" s="5"/>
      <c r="EBQ88" s="5"/>
      <c r="EBY88" s="5"/>
      <c r="ECG88" s="5"/>
      <c r="ECO88" s="5"/>
      <c r="ECW88" s="5"/>
      <c r="EDE88" s="5"/>
      <c r="EDM88" s="5"/>
      <c r="EDU88" s="5"/>
      <c r="EEC88" s="5"/>
      <c r="EEK88" s="5"/>
      <c r="EES88" s="5"/>
      <c r="EFA88" s="5"/>
      <c r="EFI88" s="5"/>
      <c r="EFQ88" s="5"/>
      <c r="EFY88" s="5"/>
      <c r="EGG88" s="5"/>
      <c r="EGO88" s="5"/>
      <c r="EGW88" s="5"/>
      <c r="EHE88" s="5"/>
      <c r="EHM88" s="5"/>
      <c r="EHU88" s="5"/>
      <c r="EIC88" s="5"/>
      <c r="EIK88" s="5"/>
      <c r="EIS88" s="5"/>
      <c r="EJA88" s="5"/>
      <c r="EJI88" s="5"/>
      <c r="EJQ88" s="5"/>
      <c r="EJY88" s="5"/>
      <c r="EKG88" s="5"/>
      <c r="EKO88" s="5"/>
      <c r="EKW88" s="5"/>
      <c r="ELE88" s="5"/>
      <c r="ELM88" s="5"/>
      <c r="ELU88" s="5"/>
      <c r="EMC88" s="5"/>
      <c r="EMK88" s="5"/>
      <c r="EMS88" s="5"/>
      <c r="ENA88" s="5"/>
      <c r="ENI88" s="5"/>
      <c r="ENQ88" s="5"/>
      <c r="ENY88" s="5"/>
      <c r="EOG88" s="5"/>
      <c r="EOO88" s="5"/>
      <c r="EOW88" s="5"/>
      <c r="EPE88" s="5"/>
      <c r="EPM88" s="5"/>
      <c r="EPU88" s="5"/>
      <c r="EQC88" s="5"/>
      <c r="EQK88" s="5"/>
      <c r="EQS88" s="5"/>
      <c r="ERA88" s="5"/>
      <c r="ERI88" s="5"/>
      <c r="ERQ88" s="5"/>
      <c r="ERY88" s="5"/>
      <c r="ESG88" s="5"/>
      <c r="ESO88" s="5"/>
      <c r="ESW88" s="5"/>
      <c r="ETE88" s="5"/>
      <c r="ETM88" s="5"/>
      <c r="ETU88" s="5"/>
      <c r="EUC88" s="5"/>
      <c r="EUK88" s="5"/>
      <c r="EUS88" s="5"/>
      <c r="EVA88" s="5"/>
      <c r="EVI88" s="5"/>
      <c r="EVQ88" s="5"/>
      <c r="EVY88" s="5"/>
      <c r="EWG88" s="5"/>
      <c r="EWO88" s="5"/>
      <c r="EWW88" s="5"/>
      <c r="EXE88" s="5"/>
      <c r="EXM88" s="5"/>
      <c r="EXU88" s="5"/>
      <c r="EYC88" s="5"/>
      <c r="EYK88" s="5"/>
      <c r="EYS88" s="5"/>
      <c r="EZA88" s="5"/>
      <c r="EZI88" s="5"/>
      <c r="EZQ88" s="5"/>
      <c r="EZY88" s="5"/>
      <c r="FAG88" s="5"/>
      <c r="FAO88" s="5"/>
      <c r="FAW88" s="5"/>
      <c r="FBE88" s="5"/>
      <c r="FBM88" s="5"/>
      <c r="FBU88" s="5"/>
      <c r="FCC88" s="5"/>
      <c r="FCK88" s="5"/>
      <c r="FCS88" s="5"/>
      <c r="FDA88" s="5"/>
      <c r="FDI88" s="5"/>
      <c r="FDQ88" s="5"/>
      <c r="FDY88" s="5"/>
      <c r="FEG88" s="5"/>
      <c r="FEO88" s="5"/>
      <c r="FEW88" s="5"/>
      <c r="FFE88" s="5"/>
      <c r="FFM88" s="5"/>
      <c r="FFU88" s="5"/>
      <c r="FGC88" s="5"/>
      <c r="FGK88" s="5"/>
      <c r="FGS88" s="5"/>
      <c r="FHA88" s="5"/>
      <c r="FHI88" s="5"/>
      <c r="FHQ88" s="5"/>
      <c r="FHY88" s="5"/>
      <c r="FIG88" s="5"/>
      <c r="FIO88" s="5"/>
      <c r="FIW88" s="5"/>
      <c r="FJE88" s="5"/>
      <c r="FJM88" s="5"/>
      <c r="FJU88" s="5"/>
      <c r="FKC88" s="5"/>
      <c r="FKK88" s="5"/>
      <c r="FKS88" s="5"/>
      <c r="FLA88" s="5"/>
      <c r="FLI88" s="5"/>
      <c r="FLQ88" s="5"/>
      <c r="FLY88" s="5"/>
      <c r="FMG88" s="5"/>
      <c r="FMO88" s="5"/>
      <c r="FMW88" s="5"/>
      <c r="FNE88" s="5"/>
      <c r="FNM88" s="5"/>
      <c r="FNU88" s="5"/>
      <c r="FOC88" s="5"/>
      <c r="FOK88" s="5"/>
      <c r="FOS88" s="5"/>
      <c r="FPA88" s="5"/>
      <c r="FPI88" s="5"/>
      <c r="FPQ88" s="5"/>
      <c r="FPY88" s="5"/>
      <c r="FQG88" s="5"/>
      <c r="FQO88" s="5"/>
      <c r="FQW88" s="5"/>
      <c r="FRE88" s="5"/>
      <c r="FRM88" s="5"/>
      <c r="FRU88" s="5"/>
      <c r="FSC88" s="5"/>
      <c r="FSK88" s="5"/>
      <c r="FSS88" s="5"/>
      <c r="FTA88" s="5"/>
      <c r="FTI88" s="5"/>
      <c r="FTQ88" s="5"/>
      <c r="FTY88" s="5"/>
      <c r="FUG88" s="5"/>
      <c r="FUO88" s="5"/>
      <c r="FUW88" s="5"/>
      <c r="FVE88" s="5"/>
      <c r="FVM88" s="5"/>
      <c r="FVU88" s="5"/>
      <c r="FWC88" s="5"/>
      <c r="FWK88" s="5"/>
      <c r="FWS88" s="5"/>
      <c r="FXA88" s="5"/>
      <c r="FXI88" s="5"/>
      <c r="FXQ88" s="5"/>
      <c r="FXY88" s="5"/>
      <c r="FYG88" s="5"/>
      <c r="FYO88" s="5"/>
      <c r="FYW88" s="5"/>
      <c r="FZE88" s="5"/>
      <c r="FZM88" s="5"/>
      <c r="FZU88" s="5"/>
      <c r="GAC88" s="5"/>
      <c r="GAK88" s="5"/>
      <c r="GAS88" s="5"/>
      <c r="GBA88" s="5"/>
      <c r="GBI88" s="5"/>
      <c r="GBQ88" s="5"/>
      <c r="GBY88" s="5"/>
      <c r="GCG88" s="5"/>
      <c r="GCO88" s="5"/>
      <c r="GCW88" s="5"/>
      <c r="GDE88" s="5"/>
      <c r="GDM88" s="5"/>
      <c r="GDU88" s="5"/>
      <c r="GEC88" s="5"/>
      <c r="GEK88" s="5"/>
      <c r="GES88" s="5"/>
      <c r="GFA88" s="5"/>
      <c r="GFI88" s="5"/>
      <c r="GFQ88" s="5"/>
      <c r="GFY88" s="5"/>
      <c r="GGG88" s="5"/>
      <c r="GGO88" s="5"/>
      <c r="GGW88" s="5"/>
      <c r="GHE88" s="5"/>
      <c r="GHM88" s="5"/>
      <c r="GHU88" s="5"/>
      <c r="GIC88" s="5"/>
      <c r="GIK88" s="5"/>
      <c r="GIS88" s="5"/>
      <c r="GJA88" s="5"/>
      <c r="GJI88" s="5"/>
      <c r="GJQ88" s="5"/>
      <c r="GJY88" s="5"/>
      <c r="GKG88" s="5"/>
      <c r="GKO88" s="5"/>
      <c r="GKW88" s="5"/>
      <c r="GLE88" s="5"/>
      <c r="GLM88" s="5"/>
      <c r="GLU88" s="5"/>
      <c r="GMC88" s="5"/>
      <c r="GMK88" s="5"/>
      <c r="GMS88" s="5"/>
      <c r="GNA88" s="5"/>
      <c r="GNI88" s="5"/>
      <c r="GNQ88" s="5"/>
      <c r="GNY88" s="5"/>
      <c r="GOG88" s="5"/>
      <c r="GOO88" s="5"/>
      <c r="GOW88" s="5"/>
      <c r="GPE88" s="5"/>
      <c r="GPM88" s="5"/>
      <c r="GPU88" s="5"/>
      <c r="GQC88" s="5"/>
      <c r="GQK88" s="5"/>
      <c r="GQS88" s="5"/>
      <c r="GRA88" s="5"/>
      <c r="GRI88" s="5"/>
      <c r="GRQ88" s="5"/>
      <c r="GRY88" s="5"/>
      <c r="GSG88" s="5"/>
      <c r="GSO88" s="5"/>
      <c r="GSW88" s="5"/>
      <c r="GTE88" s="5"/>
      <c r="GTM88" s="5"/>
      <c r="GTU88" s="5"/>
      <c r="GUC88" s="5"/>
      <c r="GUK88" s="5"/>
      <c r="GUS88" s="5"/>
      <c r="GVA88" s="5"/>
      <c r="GVI88" s="5"/>
      <c r="GVQ88" s="5"/>
      <c r="GVY88" s="5"/>
      <c r="GWG88" s="5"/>
      <c r="GWO88" s="5"/>
      <c r="GWW88" s="5"/>
      <c r="GXE88" s="5"/>
      <c r="GXM88" s="5"/>
      <c r="GXU88" s="5"/>
      <c r="GYC88" s="5"/>
      <c r="GYK88" s="5"/>
      <c r="GYS88" s="5"/>
      <c r="GZA88" s="5"/>
      <c r="GZI88" s="5"/>
      <c r="GZQ88" s="5"/>
      <c r="GZY88" s="5"/>
      <c r="HAG88" s="5"/>
      <c r="HAO88" s="5"/>
      <c r="HAW88" s="5"/>
      <c r="HBE88" s="5"/>
      <c r="HBM88" s="5"/>
      <c r="HBU88" s="5"/>
      <c r="HCC88" s="5"/>
      <c r="HCK88" s="5"/>
      <c r="HCS88" s="5"/>
      <c r="HDA88" s="5"/>
      <c r="HDI88" s="5"/>
      <c r="HDQ88" s="5"/>
      <c r="HDY88" s="5"/>
      <c r="HEG88" s="5"/>
      <c r="HEO88" s="5"/>
      <c r="HEW88" s="5"/>
      <c r="HFE88" s="5"/>
      <c r="HFM88" s="5"/>
      <c r="HFU88" s="5"/>
      <c r="HGC88" s="5"/>
      <c r="HGK88" s="5"/>
      <c r="HGS88" s="5"/>
      <c r="HHA88" s="5"/>
      <c r="HHI88" s="5"/>
      <c r="HHQ88" s="5"/>
      <c r="HHY88" s="5"/>
      <c r="HIG88" s="5"/>
      <c r="HIO88" s="5"/>
      <c r="HIW88" s="5"/>
      <c r="HJE88" s="5"/>
      <c r="HJM88" s="5"/>
      <c r="HJU88" s="5"/>
      <c r="HKC88" s="5"/>
      <c r="HKK88" s="5"/>
      <c r="HKS88" s="5"/>
      <c r="HLA88" s="5"/>
      <c r="HLI88" s="5"/>
      <c r="HLQ88" s="5"/>
      <c r="HLY88" s="5"/>
      <c r="HMG88" s="5"/>
      <c r="HMO88" s="5"/>
      <c r="HMW88" s="5"/>
      <c r="HNE88" s="5"/>
      <c r="HNM88" s="5"/>
      <c r="HNU88" s="5"/>
      <c r="HOC88" s="5"/>
      <c r="HOK88" s="5"/>
      <c r="HOS88" s="5"/>
      <c r="HPA88" s="5"/>
      <c r="HPI88" s="5"/>
      <c r="HPQ88" s="5"/>
      <c r="HPY88" s="5"/>
      <c r="HQG88" s="5"/>
      <c r="HQO88" s="5"/>
      <c r="HQW88" s="5"/>
      <c r="HRE88" s="5"/>
      <c r="HRM88" s="5"/>
      <c r="HRU88" s="5"/>
      <c r="HSC88" s="5"/>
      <c r="HSK88" s="5"/>
      <c r="HSS88" s="5"/>
      <c r="HTA88" s="5"/>
      <c r="HTI88" s="5"/>
      <c r="HTQ88" s="5"/>
      <c r="HTY88" s="5"/>
      <c r="HUG88" s="5"/>
      <c r="HUO88" s="5"/>
      <c r="HUW88" s="5"/>
      <c r="HVE88" s="5"/>
      <c r="HVM88" s="5"/>
      <c r="HVU88" s="5"/>
      <c r="HWC88" s="5"/>
      <c r="HWK88" s="5"/>
      <c r="HWS88" s="5"/>
      <c r="HXA88" s="5"/>
      <c r="HXI88" s="5"/>
      <c r="HXQ88" s="5"/>
      <c r="HXY88" s="5"/>
      <c r="HYG88" s="5"/>
      <c r="HYO88" s="5"/>
      <c r="HYW88" s="5"/>
      <c r="HZE88" s="5"/>
      <c r="HZM88" s="5"/>
      <c r="HZU88" s="5"/>
      <c r="IAC88" s="5"/>
      <c r="IAK88" s="5"/>
      <c r="IAS88" s="5"/>
      <c r="IBA88" s="5"/>
      <c r="IBI88" s="5"/>
      <c r="IBQ88" s="5"/>
      <c r="IBY88" s="5"/>
      <c r="ICG88" s="5"/>
      <c r="ICO88" s="5"/>
      <c r="ICW88" s="5"/>
      <c r="IDE88" s="5"/>
      <c r="IDM88" s="5"/>
      <c r="IDU88" s="5"/>
      <c r="IEC88" s="5"/>
      <c r="IEK88" s="5"/>
      <c r="IES88" s="5"/>
      <c r="IFA88" s="5"/>
      <c r="IFI88" s="5"/>
      <c r="IFQ88" s="5"/>
      <c r="IFY88" s="5"/>
      <c r="IGG88" s="5"/>
      <c r="IGO88" s="5"/>
      <c r="IGW88" s="5"/>
      <c r="IHE88" s="5"/>
      <c r="IHM88" s="5"/>
      <c r="IHU88" s="5"/>
      <c r="IIC88" s="5"/>
      <c r="IIK88" s="5"/>
      <c r="IIS88" s="5"/>
      <c r="IJA88" s="5"/>
      <c r="IJI88" s="5"/>
      <c r="IJQ88" s="5"/>
      <c r="IJY88" s="5"/>
      <c r="IKG88" s="5"/>
      <c r="IKO88" s="5"/>
      <c r="IKW88" s="5"/>
      <c r="ILE88" s="5"/>
      <c r="ILM88" s="5"/>
      <c r="ILU88" s="5"/>
      <c r="IMC88" s="5"/>
      <c r="IMK88" s="5"/>
      <c r="IMS88" s="5"/>
      <c r="INA88" s="5"/>
      <c r="INI88" s="5"/>
      <c r="INQ88" s="5"/>
      <c r="INY88" s="5"/>
      <c r="IOG88" s="5"/>
      <c r="IOO88" s="5"/>
      <c r="IOW88" s="5"/>
      <c r="IPE88" s="5"/>
      <c r="IPM88" s="5"/>
      <c r="IPU88" s="5"/>
      <c r="IQC88" s="5"/>
      <c r="IQK88" s="5"/>
      <c r="IQS88" s="5"/>
      <c r="IRA88" s="5"/>
      <c r="IRI88" s="5"/>
      <c r="IRQ88" s="5"/>
      <c r="IRY88" s="5"/>
      <c r="ISG88" s="5"/>
      <c r="ISO88" s="5"/>
      <c r="ISW88" s="5"/>
      <c r="ITE88" s="5"/>
      <c r="ITM88" s="5"/>
      <c r="ITU88" s="5"/>
      <c r="IUC88" s="5"/>
      <c r="IUK88" s="5"/>
      <c r="IUS88" s="5"/>
      <c r="IVA88" s="5"/>
      <c r="IVI88" s="5"/>
      <c r="IVQ88" s="5"/>
      <c r="IVY88" s="5"/>
      <c r="IWG88" s="5"/>
      <c r="IWO88" s="5"/>
      <c r="IWW88" s="5"/>
      <c r="IXE88" s="5"/>
      <c r="IXM88" s="5"/>
      <c r="IXU88" s="5"/>
      <c r="IYC88" s="5"/>
      <c r="IYK88" s="5"/>
      <c r="IYS88" s="5"/>
      <c r="IZA88" s="5"/>
      <c r="IZI88" s="5"/>
      <c r="IZQ88" s="5"/>
      <c r="IZY88" s="5"/>
      <c r="JAG88" s="5"/>
      <c r="JAO88" s="5"/>
      <c r="JAW88" s="5"/>
      <c r="JBE88" s="5"/>
      <c r="JBM88" s="5"/>
      <c r="JBU88" s="5"/>
      <c r="JCC88" s="5"/>
      <c r="JCK88" s="5"/>
      <c r="JCS88" s="5"/>
      <c r="JDA88" s="5"/>
      <c r="JDI88" s="5"/>
      <c r="JDQ88" s="5"/>
      <c r="JDY88" s="5"/>
      <c r="JEG88" s="5"/>
      <c r="JEO88" s="5"/>
      <c r="JEW88" s="5"/>
      <c r="JFE88" s="5"/>
      <c r="JFM88" s="5"/>
      <c r="JFU88" s="5"/>
      <c r="JGC88" s="5"/>
      <c r="JGK88" s="5"/>
      <c r="JGS88" s="5"/>
      <c r="JHA88" s="5"/>
      <c r="JHI88" s="5"/>
      <c r="JHQ88" s="5"/>
      <c r="JHY88" s="5"/>
      <c r="JIG88" s="5"/>
      <c r="JIO88" s="5"/>
      <c r="JIW88" s="5"/>
      <c r="JJE88" s="5"/>
      <c r="JJM88" s="5"/>
      <c r="JJU88" s="5"/>
      <c r="JKC88" s="5"/>
      <c r="JKK88" s="5"/>
      <c r="JKS88" s="5"/>
      <c r="JLA88" s="5"/>
      <c r="JLI88" s="5"/>
      <c r="JLQ88" s="5"/>
      <c r="JLY88" s="5"/>
      <c r="JMG88" s="5"/>
      <c r="JMO88" s="5"/>
      <c r="JMW88" s="5"/>
      <c r="JNE88" s="5"/>
      <c r="JNM88" s="5"/>
      <c r="JNU88" s="5"/>
      <c r="JOC88" s="5"/>
      <c r="JOK88" s="5"/>
      <c r="JOS88" s="5"/>
      <c r="JPA88" s="5"/>
      <c r="JPI88" s="5"/>
      <c r="JPQ88" s="5"/>
      <c r="JPY88" s="5"/>
      <c r="JQG88" s="5"/>
      <c r="JQO88" s="5"/>
      <c r="JQW88" s="5"/>
      <c r="JRE88" s="5"/>
      <c r="JRM88" s="5"/>
      <c r="JRU88" s="5"/>
      <c r="JSC88" s="5"/>
      <c r="JSK88" s="5"/>
      <c r="JSS88" s="5"/>
      <c r="JTA88" s="5"/>
      <c r="JTI88" s="5"/>
      <c r="JTQ88" s="5"/>
      <c r="JTY88" s="5"/>
      <c r="JUG88" s="5"/>
      <c r="JUO88" s="5"/>
      <c r="JUW88" s="5"/>
      <c r="JVE88" s="5"/>
      <c r="JVM88" s="5"/>
      <c r="JVU88" s="5"/>
      <c r="JWC88" s="5"/>
      <c r="JWK88" s="5"/>
      <c r="JWS88" s="5"/>
      <c r="JXA88" s="5"/>
      <c r="JXI88" s="5"/>
      <c r="JXQ88" s="5"/>
      <c r="JXY88" s="5"/>
      <c r="JYG88" s="5"/>
      <c r="JYO88" s="5"/>
      <c r="JYW88" s="5"/>
      <c r="JZE88" s="5"/>
      <c r="JZM88" s="5"/>
      <c r="JZU88" s="5"/>
      <c r="KAC88" s="5"/>
      <c r="KAK88" s="5"/>
      <c r="KAS88" s="5"/>
      <c r="KBA88" s="5"/>
      <c r="KBI88" s="5"/>
      <c r="KBQ88" s="5"/>
      <c r="KBY88" s="5"/>
      <c r="KCG88" s="5"/>
      <c r="KCO88" s="5"/>
      <c r="KCW88" s="5"/>
      <c r="KDE88" s="5"/>
      <c r="KDM88" s="5"/>
      <c r="KDU88" s="5"/>
      <c r="KEC88" s="5"/>
      <c r="KEK88" s="5"/>
      <c r="KES88" s="5"/>
      <c r="KFA88" s="5"/>
      <c r="KFI88" s="5"/>
      <c r="KFQ88" s="5"/>
      <c r="KFY88" s="5"/>
      <c r="KGG88" s="5"/>
      <c r="KGO88" s="5"/>
      <c r="KGW88" s="5"/>
      <c r="KHE88" s="5"/>
      <c r="KHM88" s="5"/>
      <c r="KHU88" s="5"/>
      <c r="KIC88" s="5"/>
      <c r="KIK88" s="5"/>
      <c r="KIS88" s="5"/>
      <c r="KJA88" s="5"/>
      <c r="KJI88" s="5"/>
      <c r="KJQ88" s="5"/>
      <c r="KJY88" s="5"/>
      <c r="KKG88" s="5"/>
      <c r="KKO88" s="5"/>
      <c r="KKW88" s="5"/>
      <c r="KLE88" s="5"/>
      <c r="KLM88" s="5"/>
      <c r="KLU88" s="5"/>
      <c r="KMC88" s="5"/>
      <c r="KMK88" s="5"/>
      <c r="KMS88" s="5"/>
      <c r="KNA88" s="5"/>
      <c r="KNI88" s="5"/>
      <c r="KNQ88" s="5"/>
      <c r="KNY88" s="5"/>
      <c r="KOG88" s="5"/>
      <c r="KOO88" s="5"/>
      <c r="KOW88" s="5"/>
      <c r="KPE88" s="5"/>
      <c r="KPM88" s="5"/>
      <c r="KPU88" s="5"/>
      <c r="KQC88" s="5"/>
      <c r="KQK88" s="5"/>
      <c r="KQS88" s="5"/>
      <c r="KRA88" s="5"/>
      <c r="KRI88" s="5"/>
      <c r="KRQ88" s="5"/>
      <c r="KRY88" s="5"/>
      <c r="KSG88" s="5"/>
      <c r="KSO88" s="5"/>
      <c r="KSW88" s="5"/>
      <c r="KTE88" s="5"/>
      <c r="KTM88" s="5"/>
      <c r="KTU88" s="5"/>
      <c r="KUC88" s="5"/>
      <c r="KUK88" s="5"/>
      <c r="KUS88" s="5"/>
      <c r="KVA88" s="5"/>
      <c r="KVI88" s="5"/>
      <c r="KVQ88" s="5"/>
      <c r="KVY88" s="5"/>
      <c r="KWG88" s="5"/>
      <c r="KWO88" s="5"/>
      <c r="KWW88" s="5"/>
      <c r="KXE88" s="5"/>
      <c r="KXM88" s="5"/>
      <c r="KXU88" s="5"/>
      <c r="KYC88" s="5"/>
      <c r="KYK88" s="5"/>
      <c r="KYS88" s="5"/>
      <c r="KZA88" s="5"/>
      <c r="KZI88" s="5"/>
      <c r="KZQ88" s="5"/>
      <c r="KZY88" s="5"/>
      <c r="LAG88" s="5"/>
      <c r="LAO88" s="5"/>
      <c r="LAW88" s="5"/>
      <c r="LBE88" s="5"/>
      <c r="LBM88" s="5"/>
      <c r="LBU88" s="5"/>
      <c r="LCC88" s="5"/>
      <c r="LCK88" s="5"/>
      <c r="LCS88" s="5"/>
      <c r="LDA88" s="5"/>
      <c r="LDI88" s="5"/>
      <c r="LDQ88" s="5"/>
      <c r="LDY88" s="5"/>
      <c r="LEG88" s="5"/>
      <c r="LEO88" s="5"/>
      <c r="LEW88" s="5"/>
      <c r="LFE88" s="5"/>
      <c r="LFM88" s="5"/>
      <c r="LFU88" s="5"/>
      <c r="LGC88" s="5"/>
      <c r="LGK88" s="5"/>
      <c r="LGS88" s="5"/>
      <c r="LHA88" s="5"/>
      <c r="LHI88" s="5"/>
      <c r="LHQ88" s="5"/>
      <c r="LHY88" s="5"/>
      <c r="LIG88" s="5"/>
      <c r="LIO88" s="5"/>
      <c r="LIW88" s="5"/>
      <c r="LJE88" s="5"/>
      <c r="LJM88" s="5"/>
      <c r="LJU88" s="5"/>
      <c r="LKC88" s="5"/>
      <c r="LKK88" s="5"/>
      <c r="LKS88" s="5"/>
      <c r="LLA88" s="5"/>
      <c r="LLI88" s="5"/>
      <c r="LLQ88" s="5"/>
      <c r="LLY88" s="5"/>
      <c r="LMG88" s="5"/>
      <c r="LMO88" s="5"/>
      <c r="LMW88" s="5"/>
      <c r="LNE88" s="5"/>
      <c r="LNM88" s="5"/>
      <c r="LNU88" s="5"/>
      <c r="LOC88" s="5"/>
      <c r="LOK88" s="5"/>
      <c r="LOS88" s="5"/>
      <c r="LPA88" s="5"/>
      <c r="LPI88" s="5"/>
      <c r="LPQ88" s="5"/>
      <c r="LPY88" s="5"/>
      <c r="LQG88" s="5"/>
      <c r="LQO88" s="5"/>
      <c r="LQW88" s="5"/>
      <c r="LRE88" s="5"/>
      <c r="LRM88" s="5"/>
      <c r="LRU88" s="5"/>
      <c r="LSC88" s="5"/>
      <c r="LSK88" s="5"/>
      <c r="LSS88" s="5"/>
      <c r="LTA88" s="5"/>
      <c r="LTI88" s="5"/>
      <c r="LTQ88" s="5"/>
      <c r="LTY88" s="5"/>
      <c r="LUG88" s="5"/>
      <c r="LUO88" s="5"/>
      <c r="LUW88" s="5"/>
      <c r="LVE88" s="5"/>
      <c r="LVM88" s="5"/>
      <c r="LVU88" s="5"/>
      <c r="LWC88" s="5"/>
      <c r="LWK88" s="5"/>
      <c r="LWS88" s="5"/>
      <c r="LXA88" s="5"/>
      <c r="LXI88" s="5"/>
      <c r="LXQ88" s="5"/>
      <c r="LXY88" s="5"/>
      <c r="LYG88" s="5"/>
      <c r="LYO88" s="5"/>
      <c r="LYW88" s="5"/>
      <c r="LZE88" s="5"/>
      <c r="LZM88" s="5"/>
      <c r="LZU88" s="5"/>
      <c r="MAC88" s="5"/>
      <c r="MAK88" s="5"/>
      <c r="MAS88" s="5"/>
      <c r="MBA88" s="5"/>
      <c r="MBI88" s="5"/>
      <c r="MBQ88" s="5"/>
      <c r="MBY88" s="5"/>
      <c r="MCG88" s="5"/>
      <c r="MCO88" s="5"/>
      <c r="MCW88" s="5"/>
      <c r="MDE88" s="5"/>
      <c r="MDM88" s="5"/>
      <c r="MDU88" s="5"/>
      <c r="MEC88" s="5"/>
      <c r="MEK88" s="5"/>
      <c r="MES88" s="5"/>
      <c r="MFA88" s="5"/>
      <c r="MFI88" s="5"/>
      <c r="MFQ88" s="5"/>
      <c r="MFY88" s="5"/>
      <c r="MGG88" s="5"/>
      <c r="MGO88" s="5"/>
      <c r="MGW88" s="5"/>
      <c r="MHE88" s="5"/>
      <c r="MHM88" s="5"/>
      <c r="MHU88" s="5"/>
      <c r="MIC88" s="5"/>
      <c r="MIK88" s="5"/>
      <c r="MIS88" s="5"/>
      <c r="MJA88" s="5"/>
      <c r="MJI88" s="5"/>
      <c r="MJQ88" s="5"/>
      <c r="MJY88" s="5"/>
      <c r="MKG88" s="5"/>
      <c r="MKO88" s="5"/>
      <c r="MKW88" s="5"/>
      <c r="MLE88" s="5"/>
      <c r="MLM88" s="5"/>
      <c r="MLU88" s="5"/>
      <c r="MMC88" s="5"/>
      <c r="MMK88" s="5"/>
      <c r="MMS88" s="5"/>
      <c r="MNA88" s="5"/>
      <c r="MNI88" s="5"/>
      <c r="MNQ88" s="5"/>
      <c r="MNY88" s="5"/>
      <c r="MOG88" s="5"/>
      <c r="MOO88" s="5"/>
      <c r="MOW88" s="5"/>
      <c r="MPE88" s="5"/>
      <c r="MPM88" s="5"/>
      <c r="MPU88" s="5"/>
      <c r="MQC88" s="5"/>
      <c r="MQK88" s="5"/>
      <c r="MQS88" s="5"/>
      <c r="MRA88" s="5"/>
      <c r="MRI88" s="5"/>
      <c r="MRQ88" s="5"/>
      <c r="MRY88" s="5"/>
      <c r="MSG88" s="5"/>
      <c r="MSO88" s="5"/>
      <c r="MSW88" s="5"/>
      <c r="MTE88" s="5"/>
      <c r="MTM88" s="5"/>
      <c r="MTU88" s="5"/>
      <c r="MUC88" s="5"/>
      <c r="MUK88" s="5"/>
      <c r="MUS88" s="5"/>
      <c r="MVA88" s="5"/>
      <c r="MVI88" s="5"/>
      <c r="MVQ88" s="5"/>
      <c r="MVY88" s="5"/>
      <c r="MWG88" s="5"/>
      <c r="MWO88" s="5"/>
      <c r="MWW88" s="5"/>
      <c r="MXE88" s="5"/>
      <c r="MXM88" s="5"/>
      <c r="MXU88" s="5"/>
      <c r="MYC88" s="5"/>
      <c r="MYK88" s="5"/>
      <c r="MYS88" s="5"/>
      <c r="MZA88" s="5"/>
      <c r="MZI88" s="5"/>
      <c r="MZQ88" s="5"/>
      <c r="MZY88" s="5"/>
      <c r="NAG88" s="5"/>
      <c r="NAO88" s="5"/>
      <c r="NAW88" s="5"/>
      <c r="NBE88" s="5"/>
      <c r="NBM88" s="5"/>
      <c r="NBU88" s="5"/>
      <c r="NCC88" s="5"/>
      <c r="NCK88" s="5"/>
      <c r="NCS88" s="5"/>
      <c r="NDA88" s="5"/>
      <c r="NDI88" s="5"/>
      <c r="NDQ88" s="5"/>
      <c r="NDY88" s="5"/>
      <c r="NEG88" s="5"/>
      <c r="NEO88" s="5"/>
      <c r="NEW88" s="5"/>
      <c r="NFE88" s="5"/>
      <c r="NFM88" s="5"/>
      <c r="NFU88" s="5"/>
      <c r="NGC88" s="5"/>
      <c r="NGK88" s="5"/>
      <c r="NGS88" s="5"/>
      <c r="NHA88" s="5"/>
      <c r="NHI88" s="5"/>
      <c r="NHQ88" s="5"/>
      <c r="NHY88" s="5"/>
      <c r="NIG88" s="5"/>
      <c r="NIO88" s="5"/>
      <c r="NIW88" s="5"/>
      <c r="NJE88" s="5"/>
      <c r="NJM88" s="5"/>
      <c r="NJU88" s="5"/>
      <c r="NKC88" s="5"/>
      <c r="NKK88" s="5"/>
      <c r="NKS88" s="5"/>
      <c r="NLA88" s="5"/>
      <c r="NLI88" s="5"/>
      <c r="NLQ88" s="5"/>
      <c r="NLY88" s="5"/>
      <c r="NMG88" s="5"/>
      <c r="NMO88" s="5"/>
      <c r="NMW88" s="5"/>
      <c r="NNE88" s="5"/>
      <c r="NNM88" s="5"/>
      <c r="NNU88" s="5"/>
      <c r="NOC88" s="5"/>
      <c r="NOK88" s="5"/>
      <c r="NOS88" s="5"/>
      <c r="NPA88" s="5"/>
      <c r="NPI88" s="5"/>
      <c r="NPQ88" s="5"/>
      <c r="NPY88" s="5"/>
      <c r="NQG88" s="5"/>
      <c r="NQO88" s="5"/>
      <c r="NQW88" s="5"/>
      <c r="NRE88" s="5"/>
      <c r="NRM88" s="5"/>
      <c r="NRU88" s="5"/>
      <c r="NSC88" s="5"/>
      <c r="NSK88" s="5"/>
      <c r="NSS88" s="5"/>
      <c r="NTA88" s="5"/>
      <c r="NTI88" s="5"/>
      <c r="NTQ88" s="5"/>
      <c r="NTY88" s="5"/>
      <c r="NUG88" s="5"/>
      <c r="NUO88" s="5"/>
      <c r="NUW88" s="5"/>
      <c r="NVE88" s="5"/>
      <c r="NVM88" s="5"/>
      <c r="NVU88" s="5"/>
      <c r="NWC88" s="5"/>
      <c r="NWK88" s="5"/>
      <c r="NWS88" s="5"/>
      <c r="NXA88" s="5"/>
      <c r="NXI88" s="5"/>
      <c r="NXQ88" s="5"/>
      <c r="NXY88" s="5"/>
      <c r="NYG88" s="5"/>
      <c r="NYO88" s="5"/>
      <c r="NYW88" s="5"/>
      <c r="NZE88" s="5"/>
      <c r="NZM88" s="5"/>
      <c r="NZU88" s="5"/>
      <c r="OAC88" s="5"/>
      <c r="OAK88" s="5"/>
      <c r="OAS88" s="5"/>
      <c r="OBA88" s="5"/>
      <c r="OBI88" s="5"/>
      <c r="OBQ88" s="5"/>
      <c r="OBY88" s="5"/>
      <c r="OCG88" s="5"/>
      <c r="OCO88" s="5"/>
      <c r="OCW88" s="5"/>
      <c r="ODE88" s="5"/>
      <c r="ODM88" s="5"/>
      <c r="ODU88" s="5"/>
      <c r="OEC88" s="5"/>
      <c r="OEK88" s="5"/>
      <c r="OES88" s="5"/>
      <c r="OFA88" s="5"/>
      <c r="OFI88" s="5"/>
      <c r="OFQ88" s="5"/>
      <c r="OFY88" s="5"/>
      <c r="OGG88" s="5"/>
      <c r="OGO88" s="5"/>
      <c r="OGW88" s="5"/>
      <c r="OHE88" s="5"/>
      <c r="OHM88" s="5"/>
      <c r="OHU88" s="5"/>
      <c r="OIC88" s="5"/>
      <c r="OIK88" s="5"/>
      <c r="OIS88" s="5"/>
      <c r="OJA88" s="5"/>
      <c r="OJI88" s="5"/>
      <c r="OJQ88" s="5"/>
      <c r="OJY88" s="5"/>
      <c r="OKG88" s="5"/>
      <c r="OKO88" s="5"/>
      <c r="OKW88" s="5"/>
      <c r="OLE88" s="5"/>
      <c r="OLM88" s="5"/>
      <c r="OLU88" s="5"/>
      <c r="OMC88" s="5"/>
      <c r="OMK88" s="5"/>
      <c r="OMS88" s="5"/>
      <c r="ONA88" s="5"/>
      <c r="ONI88" s="5"/>
      <c r="ONQ88" s="5"/>
      <c r="ONY88" s="5"/>
      <c r="OOG88" s="5"/>
      <c r="OOO88" s="5"/>
      <c r="OOW88" s="5"/>
      <c r="OPE88" s="5"/>
      <c r="OPM88" s="5"/>
      <c r="OPU88" s="5"/>
      <c r="OQC88" s="5"/>
      <c r="OQK88" s="5"/>
      <c r="OQS88" s="5"/>
      <c r="ORA88" s="5"/>
      <c r="ORI88" s="5"/>
      <c r="ORQ88" s="5"/>
      <c r="ORY88" s="5"/>
      <c r="OSG88" s="5"/>
      <c r="OSO88" s="5"/>
      <c r="OSW88" s="5"/>
      <c r="OTE88" s="5"/>
      <c r="OTM88" s="5"/>
      <c r="OTU88" s="5"/>
      <c r="OUC88" s="5"/>
      <c r="OUK88" s="5"/>
      <c r="OUS88" s="5"/>
      <c r="OVA88" s="5"/>
      <c r="OVI88" s="5"/>
      <c r="OVQ88" s="5"/>
      <c r="OVY88" s="5"/>
      <c r="OWG88" s="5"/>
      <c r="OWO88" s="5"/>
      <c r="OWW88" s="5"/>
      <c r="OXE88" s="5"/>
      <c r="OXM88" s="5"/>
      <c r="OXU88" s="5"/>
      <c r="OYC88" s="5"/>
      <c r="OYK88" s="5"/>
      <c r="OYS88" s="5"/>
      <c r="OZA88" s="5"/>
      <c r="OZI88" s="5"/>
      <c r="OZQ88" s="5"/>
      <c r="OZY88" s="5"/>
      <c r="PAG88" s="5"/>
      <c r="PAO88" s="5"/>
      <c r="PAW88" s="5"/>
      <c r="PBE88" s="5"/>
      <c r="PBM88" s="5"/>
      <c r="PBU88" s="5"/>
      <c r="PCC88" s="5"/>
      <c r="PCK88" s="5"/>
      <c r="PCS88" s="5"/>
      <c r="PDA88" s="5"/>
      <c r="PDI88" s="5"/>
      <c r="PDQ88" s="5"/>
      <c r="PDY88" s="5"/>
      <c r="PEG88" s="5"/>
      <c r="PEO88" s="5"/>
      <c r="PEW88" s="5"/>
      <c r="PFE88" s="5"/>
      <c r="PFM88" s="5"/>
      <c r="PFU88" s="5"/>
      <c r="PGC88" s="5"/>
      <c r="PGK88" s="5"/>
      <c r="PGS88" s="5"/>
      <c r="PHA88" s="5"/>
      <c r="PHI88" s="5"/>
      <c r="PHQ88" s="5"/>
      <c r="PHY88" s="5"/>
      <c r="PIG88" s="5"/>
      <c r="PIO88" s="5"/>
      <c r="PIW88" s="5"/>
      <c r="PJE88" s="5"/>
      <c r="PJM88" s="5"/>
      <c r="PJU88" s="5"/>
      <c r="PKC88" s="5"/>
      <c r="PKK88" s="5"/>
      <c r="PKS88" s="5"/>
      <c r="PLA88" s="5"/>
      <c r="PLI88" s="5"/>
      <c r="PLQ88" s="5"/>
      <c r="PLY88" s="5"/>
      <c r="PMG88" s="5"/>
      <c r="PMO88" s="5"/>
      <c r="PMW88" s="5"/>
      <c r="PNE88" s="5"/>
      <c r="PNM88" s="5"/>
      <c r="PNU88" s="5"/>
      <c r="POC88" s="5"/>
      <c r="POK88" s="5"/>
      <c r="POS88" s="5"/>
      <c r="PPA88" s="5"/>
      <c r="PPI88" s="5"/>
      <c r="PPQ88" s="5"/>
      <c r="PPY88" s="5"/>
      <c r="PQG88" s="5"/>
      <c r="PQO88" s="5"/>
      <c r="PQW88" s="5"/>
      <c r="PRE88" s="5"/>
      <c r="PRM88" s="5"/>
      <c r="PRU88" s="5"/>
      <c r="PSC88" s="5"/>
      <c r="PSK88" s="5"/>
      <c r="PSS88" s="5"/>
      <c r="PTA88" s="5"/>
      <c r="PTI88" s="5"/>
      <c r="PTQ88" s="5"/>
      <c r="PTY88" s="5"/>
      <c r="PUG88" s="5"/>
      <c r="PUO88" s="5"/>
      <c r="PUW88" s="5"/>
      <c r="PVE88" s="5"/>
      <c r="PVM88" s="5"/>
      <c r="PVU88" s="5"/>
      <c r="PWC88" s="5"/>
      <c r="PWK88" s="5"/>
      <c r="PWS88" s="5"/>
      <c r="PXA88" s="5"/>
      <c r="PXI88" s="5"/>
      <c r="PXQ88" s="5"/>
      <c r="PXY88" s="5"/>
      <c r="PYG88" s="5"/>
      <c r="PYO88" s="5"/>
      <c r="PYW88" s="5"/>
      <c r="PZE88" s="5"/>
      <c r="PZM88" s="5"/>
      <c r="PZU88" s="5"/>
      <c r="QAC88" s="5"/>
      <c r="QAK88" s="5"/>
      <c r="QAS88" s="5"/>
      <c r="QBA88" s="5"/>
      <c r="QBI88" s="5"/>
      <c r="QBQ88" s="5"/>
      <c r="QBY88" s="5"/>
      <c r="QCG88" s="5"/>
      <c r="QCO88" s="5"/>
      <c r="QCW88" s="5"/>
      <c r="QDE88" s="5"/>
      <c r="QDM88" s="5"/>
      <c r="QDU88" s="5"/>
      <c r="QEC88" s="5"/>
      <c r="QEK88" s="5"/>
      <c r="QES88" s="5"/>
      <c r="QFA88" s="5"/>
      <c r="QFI88" s="5"/>
      <c r="QFQ88" s="5"/>
      <c r="QFY88" s="5"/>
      <c r="QGG88" s="5"/>
      <c r="QGO88" s="5"/>
      <c r="QGW88" s="5"/>
      <c r="QHE88" s="5"/>
      <c r="QHM88" s="5"/>
      <c r="QHU88" s="5"/>
      <c r="QIC88" s="5"/>
      <c r="QIK88" s="5"/>
      <c r="QIS88" s="5"/>
      <c r="QJA88" s="5"/>
      <c r="QJI88" s="5"/>
      <c r="QJQ88" s="5"/>
      <c r="QJY88" s="5"/>
      <c r="QKG88" s="5"/>
      <c r="QKO88" s="5"/>
      <c r="QKW88" s="5"/>
      <c r="QLE88" s="5"/>
      <c r="QLM88" s="5"/>
      <c r="QLU88" s="5"/>
      <c r="QMC88" s="5"/>
      <c r="QMK88" s="5"/>
      <c r="QMS88" s="5"/>
      <c r="QNA88" s="5"/>
      <c r="QNI88" s="5"/>
      <c r="QNQ88" s="5"/>
      <c r="QNY88" s="5"/>
      <c r="QOG88" s="5"/>
      <c r="QOO88" s="5"/>
      <c r="QOW88" s="5"/>
      <c r="QPE88" s="5"/>
      <c r="QPM88" s="5"/>
      <c r="QPU88" s="5"/>
      <c r="QQC88" s="5"/>
      <c r="QQK88" s="5"/>
      <c r="QQS88" s="5"/>
      <c r="QRA88" s="5"/>
      <c r="QRI88" s="5"/>
      <c r="QRQ88" s="5"/>
      <c r="QRY88" s="5"/>
      <c r="QSG88" s="5"/>
      <c r="QSO88" s="5"/>
      <c r="QSW88" s="5"/>
      <c r="QTE88" s="5"/>
      <c r="QTM88" s="5"/>
      <c r="QTU88" s="5"/>
      <c r="QUC88" s="5"/>
      <c r="QUK88" s="5"/>
      <c r="QUS88" s="5"/>
      <c r="QVA88" s="5"/>
      <c r="QVI88" s="5"/>
      <c r="QVQ88" s="5"/>
      <c r="QVY88" s="5"/>
      <c r="QWG88" s="5"/>
      <c r="QWO88" s="5"/>
      <c r="QWW88" s="5"/>
      <c r="QXE88" s="5"/>
      <c r="QXM88" s="5"/>
      <c r="QXU88" s="5"/>
      <c r="QYC88" s="5"/>
      <c r="QYK88" s="5"/>
      <c r="QYS88" s="5"/>
      <c r="QZA88" s="5"/>
      <c r="QZI88" s="5"/>
      <c r="QZQ88" s="5"/>
      <c r="QZY88" s="5"/>
      <c r="RAG88" s="5"/>
      <c r="RAO88" s="5"/>
      <c r="RAW88" s="5"/>
      <c r="RBE88" s="5"/>
      <c r="RBM88" s="5"/>
      <c r="RBU88" s="5"/>
      <c r="RCC88" s="5"/>
      <c r="RCK88" s="5"/>
      <c r="RCS88" s="5"/>
      <c r="RDA88" s="5"/>
      <c r="RDI88" s="5"/>
      <c r="RDQ88" s="5"/>
      <c r="RDY88" s="5"/>
      <c r="REG88" s="5"/>
      <c r="REO88" s="5"/>
      <c r="REW88" s="5"/>
      <c r="RFE88" s="5"/>
      <c r="RFM88" s="5"/>
      <c r="RFU88" s="5"/>
      <c r="RGC88" s="5"/>
      <c r="RGK88" s="5"/>
      <c r="RGS88" s="5"/>
      <c r="RHA88" s="5"/>
      <c r="RHI88" s="5"/>
      <c r="RHQ88" s="5"/>
      <c r="RHY88" s="5"/>
      <c r="RIG88" s="5"/>
      <c r="RIO88" s="5"/>
      <c r="RIW88" s="5"/>
      <c r="RJE88" s="5"/>
      <c r="RJM88" s="5"/>
      <c r="RJU88" s="5"/>
      <c r="RKC88" s="5"/>
      <c r="RKK88" s="5"/>
      <c r="RKS88" s="5"/>
      <c r="RLA88" s="5"/>
      <c r="RLI88" s="5"/>
      <c r="RLQ88" s="5"/>
      <c r="RLY88" s="5"/>
      <c r="RMG88" s="5"/>
      <c r="RMO88" s="5"/>
      <c r="RMW88" s="5"/>
      <c r="RNE88" s="5"/>
      <c r="RNM88" s="5"/>
      <c r="RNU88" s="5"/>
      <c r="ROC88" s="5"/>
      <c r="ROK88" s="5"/>
      <c r="ROS88" s="5"/>
      <c r="RPA88" s="5"/>
      <c r="RPI88" s="5"/>
      <c r="RPQ88" s="5"/>
      <c r="RPY88" s="5"/>
      <c r="RQG88" s="5"/>
      <c r="RQO88" s="5"/>
      <c r="RQW88" s="5"/>
      <c r="RRE88" s="5"/>
      <c r="RRM88" s="5"/>
      <c r="RRU88" s="5"/>
      <c r="RSC88" s="5"/>
      <c r="RSK88" s="5"/>
      <c r="RSS88" s="5"/>
      <c r="RTA88" s="5"/>
      <c r="RTI88" s="5"/>
      <c r="RTQ88" s="5"/>
      <c r="RTY88" s="5"/>
      <c r="RUG88" s="5"/>
      <c r="RUO88" s="5"/>
      <c r="RUW88" s="5"/>
      <c r="RVE88" s="5"/>
      <c r="RVM88" s="5"/>
      <c r="RVU88" s="5"/>
      <c r="RWC88" s="5"/>
      <c r="RWK88" s="5"/>
      <c r="RWS88" s="5"/>
      <c r="RXA88" s="5"/>
      <c r="RXI88" s="5"/>
      <c r="RXQ88" s="5"/>
      <c r="RXY88" s="5"/>
      <c r="RYG88" s="5"/>
      <c r="RYO88" s="5"/>
      <c r="RYW88" s="5"/>
      <c r="RZE88" s="5"/>
      <c r="RZM88" s="5"/>
      <c r="RZU88" s="5"/>
      <c r="SAC88" s="5"/>
      <c r="SAK88" s="5"/>
      <c r="SAS88" s="5"/>
      <c r="SBA88" s="5"/>
      <c r="SBI88" s="5"/>
      <c r="SBQ88" s="5"/>
      <c r="SBY88" s="5"/>
      <c r="SCG88" s="5"/>
      <c r="SCO88" s="5"/>
      <c r="SCW88" s="5"/>
      <c r="SDE88" s="5"/>
      <c r="SDM88" s="5"/>
      <c r="SDU88" s="5"/>
      <c r="SEC88" s="5"/>
      <c r="SEK88" s="5"/>
      <c r="SES88" s="5"/>
      <c r="SFA88" s="5"/>
      <c r="SFI88" s="5"/>
      <c r="SFQ88" s="5"/>
      <c r="SFY88" s="5"/>
      <c r="SGG88" s="5"/>
      <c r="SGO88" s="5"/>
      <c r="SGW88" s="5"/>
      <c r="SHE88" s="5"/>
      <c r="SHM88" s="5"/>
      <c r="SHU88" s="5"/>
      <c r="SIC88" s="5"/>
      <c r="SIK88" s="5"/>
      <c r="SIS88" s="5"/>
      <c r="SJA88" s="5"/>
      <c r="SJI88" s="5"/>
      <c r="SJQ88" s="5"/>
      <c r="SJY88" s="5"/>
      <c r="SKG88" s="5"/>
      <c r="SKO88" s="5"/>
      <c r="SKW88" s="5"/>
      <c r="SLE88" s="5"/>
      <c r="SLM88" s="5"/>
      <c r="SLU88" s="5"/>
      <c r="SMC88" s="5"/>
      <c r="SMK88" s="5"/>
      <c r="SMS88" s="5"/>
      <c r="SNA88" s="5"/>
      <c r="SNI88" s="5"/>
      <c r="SNQ88" s="5"/>
      <c r="SNY88" s="5"/>
      <c r="SOG88" s="5"/>
      <c r="SOO88" s="5"/>
      <c r="SOW88" s="5"/>
      <c r="SPE88" s="5"/>
      <c r="SPM88" s="5"/>
      <c r="SPU88" s="5"/>
      <c r="SQC88" s="5"/>
      <c r="SQK88" s="5"/>
      <c r="SQS88" s="5"/>
      <c r="SRA88" s="5"/>
      <c r="SRI88" s="5"/>
      <c r="SRQ88" s="5"/>
      <c r="SRY88" s="5"/>
      <c r="SSG88" s="5"/>
      <c r="SSO88" s="5"/>
      <c r="SSW88" s="5"/>
      <c r="STE88" s="5"/>
      <c r="STM88" s="5"/>
      <c r="STU88" s="5"/>
      <c r="SUC88" s="5"/>
      <c r="SUK88" s="5"/>
      <c r="SUS88" s="5"/>
      <c r="SVA88" s="5"/>
      <c r="SVI88" s="5"/>
      <c r="SVQ88" s="5"/>
      <c r="SVY88" s="5"/>
      <c r="SWG88" s="5"/>
      <c r="SWO88" s="5"/>
      <c r="SWW88" s="5"/>
      <c r="SXE88" s="5"/>
      <c r="SXM88" s="5"/>
      <c r="SXU88" s="5"/>
      <c r="SYC88" s="5"/>
      <c r="SYK88" s="5"/>
      <c r="SYS88" s="5"/>
      <c r="SZA88" s="5"/>
      <c r="SZI88" s="5"/>
      <c r="SZQ88" s="5"/>
      <c r="SZY88" s="5"/>
      <c r="TAG88" s="5"/>
      <c r="TAO88" s="5"/>
      <c r="TAW88" s="5"/>
      <c r="TBE88" s="5"/>
      <c r="TBM88" s="5"/>
      <c r="TBU88" s="5"/>
      <c r="TCC88" s="5"/>
      <c r="TCK88" s="5"/>
      <c r="TCS88" s="5"/>
      <c r="TDA88" s="5"/>
      <c r="TDI88" s="5"/>
      <c r="TDQ88" s="5"/>
      <c r="TDY88" s="5"/>
      <c r="TEG88" s="5"/>
      <c r="TEO88" s="5"/>
      <c r="TEW88" s="5"/>
      <c r="TFE88" s="5"/>
      <c r="TFM88" s="5"/>
      <c r="TFU88" s="5"/>
      <c r="TGC88" s="5"/>
      <c r="TGK88" s="5"/>
      <c r="TGS88" s="5"/>
      <c r="THA88" s="5"/>
      <c r="THI88" s="5"/>
      <c r="THQ88" s="5"/>
      <c r="THY88" s="5"/>
      <c r="TIG88" s="5"/>
      <c r="TIO88" s="5"/>
      <c r="TIW88" s="5"/>
      <c r="TJE88" s="5"/>
      <c r="TJM88" s="5"/>
      <c r="TJU88" s="5"/>
      <c r="TKC88" s="5"/>
      <c r="TKK88" s="5"/>
      <c r="TKS88" s="5"/>
      <c r="TLA88" s="5"/>
      <c r="TLI88" s="5"/>
      <c r="TLQ88" s="5"/>
      <c r="TLY88" s="5"/>
      <c r="TMG88" s="5"/>
      <c r="TMO88" s="5"/>
      <c r="TMW88" s="5"/>
      <c r="TNE88" s="5"/>
      <c r="TNM88" s="5"/>
      <c r="TNU88" s="5"/>
      <c r="TOC88" s="5"/>
      <c r="TOK88" s="5"/>
      <c r="TOS88" s="5"/>
      <c r="TPA88" s="5"/>
      <c r="TPI88" s="5"/>
      <c r="TPQ88" s="5"/>
      <c r="TPY88" s="5"/>
      <c r="TQG88" s="5"/>
      <c r="TQO88" s="5"/>
      <c r="TQW88" s="5"/>
      <c r="TRE88" s="5"/>
      <c r="TRM88" s="5"/>
      <c r="TRU88" s="5"/>
      <c r="TSC88" s="5"/>
      <c r="TSK88" s="5"/>
      <c r="TSS88" s="5"/>
      <c r="TTA88" s="5"/>
      <c r="TTI88" s="5"/>
      <c r="TTQ88" s="5"/>
      <c r="TTY88" s="5"/>
      <c r="TUG88" s="5"/>
      <c r="TUO88" s="5"/>
      <c r="TUW88" s="5"/>
      <c r="TVE88" s="5"/>
      <c r="TVM88" s="5"/>
      <c r="TVU88" s="5"/>
      <c r="TWC88" s="5"/>
      <c r="TWK88" s="5"/>
      <c r="TWS88" s="5"/>
      <c r="TXA88" s="5"/>
      <c r="TXI88" s="5"/>
      <c r="TXQ88" s="5"/>
      <c r="TXY88" s="5"/>
      <c r="TYG88" s="5"/>
      <c r="TYO88" s="5"/>
      <c r="TYW88" s="5"/>
      <c r="TZE88" s="5"/>
      <c r="TZM88" s="5"/>
      <c r="TZU88" s="5"/>
      <c r="UAC88" s="5"/>
      <c r="UAK88" s="5"/>
      <c r="UAS88" s="5"/>
      <c r="UBA88" s="5"/>
      <c r="UBI88" s="5"/>
      <c r="UBQ88" s="5"/>
      <c r="UBY88" s="5"/>
      <c r="UCG88" s="5"/>
      <c r="UCO88" s="5"/>
      <c r="UCW88" s="5"/>
      <c r="UDE88" s="5"/>
      <c r="UDM88" s="5"/>
      <c r="UDU88" s="5"/>
      <c r="UEC88" s="5"/>
      <c r="UEK88" s="5"/>
      <c r="UES88" s="5"/>
      <c r="UFA88" s="5"/>
      <c r="UFI88" s="5"/>
      <c r="UFQ88" s="5"/>
      <c r="UFY88" s="5"/>
      <c r="UGG88" s="5"/>
      <c r="UGO88" s="5"/>
      <c r="UGW88" s="5"/>
      <c r="UHE88" s="5"/>
      <c r="UHM88" s="5"/>
      <c r="UHU88" s="5"/>
      <c r="UIC88" s="5"/>
      <c r="UIK88" s="5"/>
      <c r="UIS88" s="5"/>
      <c r="UJA88" s="5"/>
      <c r="UJI88" s="5"/>
      <c r="UJQ88" s="5"/>
      <c r="UJY88" s="5"/>
      <c r="UKG88" s="5"/>
      <c r="UKO88" s="5"/>
      <c r="UKW88" s="5"/>
      <c r="ULE88" s="5"/>
      <c r="ULM88" s="5"/>
      <c r="ULU88" s="5"/>
      <c r="UMC88" s="5"/>
      <c r="UMK88" s="5"/>
      <c r="UMS88" s="5"/>
      <c r="UNA88" s="5"/>
      <c r="UNI88" s="5"/>
      <c r="UNQ88" s="5"/>
      <c r="UNY88" s="5"/>
      <c r="UOG88" s="5"/>
      <c r="UOO88" s="5"/>
      <c r="UOW88" s="5"/>
      <c r="UPE88" s="5"/>
      <c r="UPM88" s="5"/>
      <c r="UPU88" s="5"/>
      <c r="UQC88" s="5"/>
      <c r="UQK88" s="5"/>
      <c r="UQS88" s="5"/>
      <c r="URA88" s="5"/>
      <c r="URI88" s="5"/>
      <c r="URQ88" s="5"/>
      <c r="URY88" s="5"/>
      <c r="USG88" s="5"/>
      <c r="USO88" s="5"/>
      <c r="USW88" s="5"/>
      <c r="UTE88" s="5"/>
      <c r="UTM88" s="5"/>
      <c r="UTU88" s="5"/>
      <c r="UUC88" s="5"/>
      <c r="UUK88" s="5"/>
      <c r="UUS88" s="5"/>
      <c r="UVA88" s="5"/>
      <c r="UVI88" s="5"/>
      <c r="UVQ88" s="5"/>
      <c r="UVY88" s="5"/>
      <c r="UWG88" s="5"/>
      <c r="UWO88" s="5"/>
      <c r="UWW88" s="5"/>
      <c r="UXE88" s="5"/>
      <c r="UXM88" s="5"/>
      <c r="UXU88" s="5"/>
      <c r="UYC88" s="5"/>
      <c r="UYK88" s="5"/>
      <c r="UYS88" s="5"/>
      <c r="UZA88" s="5"/>
      <c r="UZI88" s="5"/>
      <c r="UZQ88" s="5"/>
      <c r="UZY88" s="5"/>
      <c r="VAG88" s="5"/>
      <c r="VAO88" s="5"/>
      <c r="VAW88" s="5"/>
      <c r="VBE88" s="5"/>
      <c r="VBM88" s="5"/>
      <c r="VBU88" s="5"/>
      <c r="VCC88" s="5"/>
      <c r="VCK88" s="5"/>
      <c r="VCS88" s="5"/>
      <c r="VDA88" s="5"/>
      <c r="VDI88" s="5"/>
      <c r="VDQ88" s="5"/>
      <c r="VDY88" s="5"/>
      <c r="VEG88" s="5"/>
      <c r="VEO88" s="5"/>
      <c r="VEW88" s="5"/>
      <c r="VFE88" s="5"/>
      <c r="VFM88" s="5"/>
      <c r="VFU88" s="5"/>
      <c r="VGC88" s="5"/>
      <c r="VGK88" s="5"/>
      <c r="VGS88" s="5"/>
      <c r="VHA88" s="5"/>
      <c r="VHI88" s="5"/>
      <c r="VHQ88" s="5"/>
      <c r="VHY88" s="5"/>
      <c r="VIG88" s="5"/>
      <c r="VIO88" s="5"/>
      <c r="VIW88" s="5"/>
      <c r="VJE88" s="5"/>
      <c r="VJM88" s="5"/>
      <c r="VJU88" s="5"/>
      <c r="VKC88" s="5"/>
      <c r="VKK88" s="5"/>
      <c r="VKS88" s="5"/>
      <c r="VLA88" s="5"/>
      <c r="VLI88" s="5"/>
      <c r="VLQ88" s="5"/>
      <c r="VLY88" s="5"/>
      <c r="VMG88" s="5"/>
      <c r="VMO88" s="5"/>
      <c r="VMW88" s="5"/>
      <c r="VNE88" s="5"/>
      <c r="VNM88" s="5"/>
      <c r="VNU88" s="5"/>
      <c r="VOC88" s="5"/>
      <c r="VOK88" s="5"/>
      <c r="VOS88" s="5"/>
      <c r="VPA88" s="5"/>
      <c r="VPI88" s="5"/>
      <c r="VPQ88" s="5"/>
      <c r="VPY88" s="5"/>
      <c r="VQG88" s="5"/>
      <c r="VQO88" s="5"/>
      <c r="VQW88" s="5"/>
      <c r="VRE88" s="5"/>
      <c r="VRM88" s="5"/>
      <c r="VRU88" s="5"/>
      <c r="VSC88" s="5"/>
      <c r="VSK88" s="5"/>
      <c r="VSS88" s="5"/>
      <c r="VTA88" s="5"/>
      <c r="VTI88" s="5"/>
      <c r="VTQ88" s="5"/>
      <c r="VTY88" s="5"/>
      <c r="VUG88" s="5"/>
      <c r="VUO88" s="5"/>
      <c r="VUW88" s="5"/>
      <c r="VVE88" s="5"/>
      <c r="VVM88" s="5"/>
      <c r="VVU88" s="5"/>
      <c r="VWC88" s="5"/>
      <c r="VWK88" s="5"/>
      <c r="VWS88" s="5"/>
      <c r="VXA88" s="5"/>
      <c r="VXI88" s="5"/>
      <c r="VXQ88" s="5"/>
      <c r="VXY88" s="5"/>
      <c r="VYG88" s="5"/>
      <c r="VYO88" s="5"/>
      <c r="VYW88" s="5"/>
      <c r="VZE88" s="5"/>
      <c r="VZM88" s="5"/>
      <c r="VZU88" s="5"/>
      <c r="WAC88" s="5"/>
      <c r="WAK88" s="5"/>
      <c r="WAS88" s="5"/>
      <c r="WBA88" s="5"/>
      <c r="WBI88" s="5"/>
      <c r="WBQ88" s="5"/>
      <c r="WBY88" s="5"/>
      <c r="WCG88" s="5"/>
      <c r="WCO88" s="5"/>
      <c r="WCW88" s="5"/>
      <c r="WDE88" s="5"/>
      <c r="WDM88" s="5"/>
      <c r="WDU88" s="5"/>
      <c r="WEC88" s="5"/>
      <c r="WEK88" s="5"/>
      <c r="WES88" s="5"/>
      <c r="WFA88" s="5"/>
      <c r="WFI88" s="5"/>
      <c r="WFQ88" s="5"/>
      <c r="WFY88" s="5"/>
      <c r="WGG88" s="5"/>
      <c r="WGO88" s="5"/>
      <c r="WGW88" s="5"/>
      <c r="WHE88" s="5"/>
      <c r="WHM88" s="5"/>
      <c r="WHU88" s="5"/>
      <c r="WIC88" s="5"/>
      <c r="WIK88" s="5"/>
      <c r="WIS88" s="5"/>
      <c r="WJA88" s="5"/>
      <c r="WJI88" s="5"/>
      <c r="WJQ88" s="5"/>
      <c r="WJY88" s="5"/>
      <c r="WKG88" s="5"/>
      <c r="WKO88" s="5"/>
      <c r="WKW88" s="5"/>
      <c r="WLE88" s="5"/>
      <c r="WLM88" s="5"/>
      <c r="WLU88" s="5"/>
      <c r="WMC88" s="5"/>
      <c r="WMK88" s="5"/>
      <c r="WMS88" s="5"/>
      <c r="WNA88" s="5"/>
      <c r="WNI88" s="5"/>
      <c r="WNQ88" s="5"/>
      <c r="WNY88" s="5"/>
      <c r="WOG88" s="5"/>
      <c r="WOO88" s="5"/>
      <c r="WOW88" s="5"/>
      <c r="WPE88" s="5"/>
      <c r="WPM88" s="5"/>
      <c r="WPU88" s="5"/>
      <c r="WQC88" s="5"/>
      <c r="WQK88" s="5"/>
      <c r="WQS88" s="5"/>
      <c r="WRA88" s="5"/>
      <c r="WRI88" s="5"/>
      <c r="WRQ88" s="5"/>
      <c r="WRY88" s="5"/>
      <c r="WSG88" s="5"/>
      <c r="WSO88" s="5"/>
      <c r="WSW88" s="5"/>
      <c r="WTE88" s="5"/>
      <c r="WTM88" s="5"/>
      <c r="WTU88" s="5"/>
      <c r="WUC88" s="5"/>
      <c r="WUK88" s="5"/>
      <c r="WUS88" s="5"/>
      <c r="WVA88" s="5"/>
      <c r="WVI88" s="5"/>
      <c r="WVQ88" s="5"/>
      <c r="WVY88" s="5"/>
      <c r="WWG88" s="5"/>
      <c r="WWO88" s="5"/>
      <c r="WWW88" s="5"/>
      <c r="WXE88" s="5"/>
      <c r="WXM88" s="5"/>
      <c r="WXU88" s="5"/>
      <c r="WYC88" s="5"/>
      <c r="WYK88" s="5"/>
      <c r="WYS88" s="5"/>
      <c r="WZA88" s="5"/>
      <c r="WZI88" s="5"/>
      <c r="WZQ88" s="5"/>
      <c r="WZY88" s="5"/>
      <c r="XAG88" s="5"/>
      <c r="XAO88" s="5"/>
      <c r="XAW88" s="5"/>
      <c r="XBE88" s="5"/>
      <c r="XBM88" s="5"/>
      <c r="XBU88" s="5"/>
      <c r="XCC88" s="5"/>
      <c r="XCK88" s="5"/>
      <c r="XCS88" s="5"/>
      <c r="XDA88" s="5"/>
      <c r="XDI88" s="5"/>
      <c r="XDQ88" s="5"/>
      <c r="XDY88" s="5"/>
      <c r="XEG88" s="5"/>
      <c r="XEO88" s="5"/>
      <c r="XEW88" s="5"/>
    </row>
    <row r="89" spans="1:1017 1025:2041 2049:3065 3073:4089 4097:5113 5121:6137 6145:7161 7169:8185 8193:9209 9217:10233 10241:11257 11265:12281 12289:13305 13313:14329 14337:15353 15361:16377" s="1" customFormat="1" x14ac:dyDescent="0.25">
      <c r="A89" s="5" t="s">
        <v>32</v>
      </c>
      <c r="B89" s="1">
        <v>0</v>
      </c>
      <c r="C89" s="1">
        <v>10000</v>
      </c>
      <c r="D89" s="1">
        <v>20000</v>
      </c>
      <c r="E89" s="1">
        <v>30000</v>
      </c>
      <c r="I89" s="5"/>
      <c r="Q89" s="5"/>
      <c r="Y89" s="5"/>
      <c r="AG89" s="5"/>
      <c r="AO89" s="5"/>
      <c r="AW89" s="5"/>
      <c r="BE89" s="5"/>
      <c r="BM89" s="5"/>
      <c r="BU89" s="5"/>
      <c r="CC89" s="5"/>
      <c r="CK89" s="5"/>
      <c r="CS89" s="5"/>
      <c r="DA89" s="5"/>
      <c r="DI89" s="5"/>
      <c r="DQ89" s="5"/>
      <c r="DY89" s="5"/>
      <c r="EG89" s="5"/>
      <c r="EO89" s="5"/>
      <c r="EW89" s="5"/>
      <c r="FE89" s="5"/>
      <c r="FM89" s="5"/>
      <c r="FU89" s="5"/>
      <c r="GC89" s="5"/>
      <c r="GK89" s="5"/>
      <c r="GS89" s="5"/>
      <c r="HA89" s="5"/>
      <c r="HI89" s="5"/>
      <c r="HQ89" s="5"/>
      <c r="HY89" s="5"/>
      <c r="IG89" s="5"/>
      <c r="IO89" s="5"/>
      <c r="IW89" s="5"/>
      <c r="JE89" s="5"/>
      <c r="JM89" s="5"/>
      <c r="JU89" s="5"/>
      <c r="KC89" s="5"/>
      <c r="KK89" s="5"/>
      <c r="KS89" s="5"/>
      <c r="LA89" s="5"/>
      <c r="LI89" s="5"/>
      <c r="LQ89" s="5"/>
      <c r="LY89" s="5"/>
      <c r="MG89" s="5"/>
      <c r="MO89" s="5"/>
      <c r="MW89" s="5"/>
      <c r="NE89" s="5"/>
      <c r="NM89" s="5"/>
      <c r="NU89" s="5"/>
      <c r="OC89" s="5"/>
      <c r="OK89" s="5"/>
      <c r="OS89" s="5"/>
      <c r="PA89" s="5"/>
      <c r="PI89" s="5"/>
      <c r="PQ89" s="5"/>
      <c r="PY89" s="5"/>
      <c r="QG89" s="5"/>
      <c r="QO89" s="5"/>
      <c r="QW89" s="5"/>
      <c r="RE89" s="5"/>
      <c r="RM89" s="5"/>
      <c r="RU89" s="5"/>
      <c r="SC89" s="5"/>
      <c r="SK89" s="5"/>
      <c r="SS89" s="5"/>
      <c r="TA89" s="5"/>
      <c r="TI89" s="5"/>
      <c r="TQ89" s="5"/>
      <c r="TY89" s="5"/>
      <c r="UG89" s="5"/>
      <c r="UO89" s="5"/>
      <c r="UW89" s="5"/>
      <c r="VE89" s="5"/>
      <c r="VM89" s="5"/>
      <c r="VU89" s="5"/>
      <c r="WC89" s="5"/>
      <c r="WK89" s="5"/>
      <c r="WS89" s="5"/>
      <c r="XA89" s="5"/>
      <c r="XI89" s="5"/>
      <c r="XQ89" s="5"/>
      <c r="XY89" s="5"/>
      <c r="YG89" s="5"/>
      <c r="YO89" s="5"/>
      <c r="YW89" s="5"/>
      <c r="ZE89" s="5"/>
      <c r="ZM89" s="5"/>
      <c r="ZU89" s="5"/>
      <c r="AAC89" s="5"/>
      <c r="AAK89" s="5"/>
      <c r="AAS89" s="5"/>
      <c r="ABA89" s="5"/>
      <c r="ABI89" s="5"/>
      <c r="ABQ89" s="5"/>
      <c r="ABY89" s="5"/>
      <c r="ACG89" s="5"/>
      <c r="ACO89" s="5"/>
      <c r="ACW89" s="5"/>
      <c r="ADE89" s="5"/>
      <c r="ADM89" s="5"/>
      <c r="ADU89" s="5"/>
      <c r="AEC89" s="5"/>
      <c r="AEK89" s="5"/>
      <c r="AES89" s="5"/>
      <c r="AFA89" s="5"/>
      <c r="AFI89" s="5"/>
      <c r="AFQ89" s="5"/>
      <c r="AFY89" s="5"/>
      <c r="AGG89" s="5"/>
      <c r="AGO89" s="5"/>
      <c r="AGW89" s="5"/>
      <c r="AHE89" s="5"/>
      <c r="AHM89" s="5"/>
      <c r="AHU89" s="5"/>
      <c r="AIC89" s="5"/>
      <c r="AIK89" s="5"/>
      <c r="AIS89" s="5"/>
      <c r="AJA89" s="5"/>
      <c r="AJI89" s="5"/>
      <c r="AJQ89" s="5"/>
      <c r="AJY89" s="5"/>
      <c r="AKG89" s="5"/>
      <c r="AKO89" s="5"/>
      <c r="AKW89" s="5"/>
      <c r="ALE89" s="5"/>
      <c r="ALM89" s="5"/>
      <c r="ALU89" s="5"/>
      <c r="AMC89" s="5"/>
      <c r="AMK89" s="5"/>
      <c r="AMS89" s="5"/>
      <c r="ANA89" s="5"/>
      <c r="ANI89" s="5"/>
      <c r="ANQ89" s="5"/>
      <c r="ANY89" s="5"/>
      <c r="AOG89" s="5"/>
      <c r="AOO89" s="5"/>
      <c r="AOW89" s="5"/>
      <c r="APE89" s="5"/>
      <c r="APM89" s="5"/>
      <c r="APU89" s="5"/>
      <c r="AQC89" s="5"/>
      <c r="AQK89" s="5"/>
      <c r="AQS89" s="5"/>
      <c r="ARA89" s="5"/>
      <c r="ARI89" s="5"/>
      <c r="ARQ89" s="5"/>
      <c r="ARY89" s="5"/>
      <c r="ASG89" s="5"/>
      <c r="ASO89" s="5"/>
      <c r="ASW89" s="5"/>
      <c r="ATE89" s="5"/>
      <c r="ATM89" s="5"/>
      <c r="ATU89" s="5"/>
      <c r="AUC89" s="5"/>
      <c r="AUK89" s="5"/>
      <c r="AUS89" s="5"/>
      <c r="AVA89" s="5"/>
      <c r="AVI89" s="5"/>
      <c r="AVQ89" s="5"/>
      <c r="AVY89" s="5"/>
      <c r="AWG89" s="5"/>
      <c r="AWO89" s="5"/>
      <c r="AWW89" s="5"/>
      <c r="AXE89" s="5"/>
      <c r="AXM89" s="5"/>
      <c r="AXU89" s="5"/>
      <c r="AYC89" s="5"/>
      <c r="AYK89" s="5"/>
      <c r="AYS89" s="5"/>
      <c r="AZA89" s="5"/>
      <c r="AZI89" s="5"/>
      <c r="AZQ89" s="5"/>
      <c r="AZY89" s="5"/>
      <c r="BAG89" s="5"/>
      <c r="BAO89" s="5"/>
      <c r="BAW89" s="5"/>
      <c r="BBE89" s="5"/>
      <c r="BBM89" s="5"/>
      <c r="BBU89" s="5"/>
      <c r="BCC89" s="5"/>
      <c r="BCK89" s="5"/>
      <c r="BCS89" s="5"/>
      <c r="BDA89" s="5"/>
      <c r="BDI89" s="5"/>
      <c r="BDQ89" s="5"/>
      <c r="BDY89" s="5"/>
      <c r="BEG89" s="5"/>
      <c r="BEO89" s="5"/>
      <c r="BEW89" s="5"/>
      <c r="BFE89" s="5"/>
      <c r="BFM89" s="5"/>
      <c r="BFU89" s="5"/>
      <c r="BGC89" s="5"/>
      <c r="BGK89" s="5"/>
      <c r="BGS89" s="5"/>
      <c r="BHA89" s="5"/>
      <c r="BHI89" s="5"/>
      <c r="BHQ89" s="5"/>
      <c r="BHY89" s="5"/>
      <c r="BIG89" s="5"/>
      <c r="BIO89" s="5"/>
      <c r="BIW89" s="5"/>
      <c r="BJE89" s="5"/>
      <c r="BJM89" s="5"/>
      <c r="BJU89" s="5"/>
      <c r="BKC89" s="5"/>
      <c r="BKK89" s="5"/>
      <c r="BKS89" s="5"/>
      <c r="BLA89" s="5"/>
      <c r="BLI89" s="5"/>
      <c r="BLQ89" s="5"/>
      <c r="BLY89" s="5"/>
      <c r="BMG89" s="5"/>
      <c r="BMO89" s="5"/>
      <c r="BMW89" s="5"/>
      <c r="BNE89" s="5"/>
      <c r="BNM89" s="5"/>
      <c r="BNU89" s="5"/>
      <c r="BOC89" s="5"/>
      <c r="BOK89" s="5"/>
      <c r="BOS89" s="5"/>
      <c r="BPA89" s="5"/>
      <c r="BPI89" s="5"/>
      <c r="BPQ89" s="5"/>
      <c r="BPY89" s="5"/>
      <c r="BQG89" s="5"/>
      <c r="BQO89" s="5"/>
      <c r="BQW89" s="5"/>
      <c r="BRE89" s="5"/>
      <c r="BRM89" s="5"/>
      <c r="BRU89" s="5"/>
      <c r="BSC89" s="5"/>
      <c r="BSK89" s="5"/>
      <c r="BSS89" s="5"/>
      <c r="BTA89" s="5"/>
      <c r="BTI89" s="5"/>
      <c r="BTQ89" s="5"/>
      <c r="BTY89" s="5"/>
      <c r="BUG89" s="5"/>
      <c r="BUO89" s="5"/>
      <c r="BUW89" s="5"/>
      <c r="BVE89" s="5"/>
      <c r="BVM89" s="5"/>
      <c r="BVU89" s="5"/>
      <c r="BWC89" s="5"/>
      <c r="BWK89" s="5"/>
      <c r="BWS89" s="5"/>
      <c r="BXA89" s="5"/>
      <c r="BXI89" s="5"/>
      <c r="BXQ89" s="5"/>
      <c r="BXY89" s="5"/>
      <c r="BYG89" s="5"/>
      <c r="BYO89" s="5"/>
      <c r="BYW89" s="5"/>
      <c r="BZE89" s="5"/>
      <c r="BZM89" s="5"/>
      <c r="BZU89" s="5"/>
      <c r="CAC89" s="5"/>
      <c r="CAK89" s="5"/>
      <c r="CAS89" s="5"/>
      <c r="CBA89" s="5"/>
      <c r="CBI89" s="5"/>
      <c r="CBQ89" s="5"/>
      <c r="CBY89" s="5"/>
      <c r="CCG89" s="5"/>
      <c r="CCO89" s="5"/>
      <c r="CCW89" s="5"/>
      <c r="CDE89" s="5"/>
      <c r="CDM89" s="5"/>
      <c r="CDU89" s="5"/>
      <c r="CEC89" s="5"/>
      <c r="CEK89" s="5"/>
      <c r="CES89" s="5"/>
      <c r="CFA89" s="5"/>
      <c r="CFI89" s="5"/>
      <c r="CFQ89" s="5"/>
      <c r="CFY89" s="5"/>
      <c r="CGG89" s="5"/>
      <c r="CGO89" s="5"/>
      <c r="CGW89" s="5"/>
      <c r="CHE89" s="5"/>
      <c r="CHM89" s="5"/>
      <c r="CHU89" s="5"/>
      <c r="CIC89" s="5"/>
      <c r="CIK89" s="5"/>
      <c r="CIS89" s="5"/>
      <c r="CJA89" s="5"/>
      <c r="CJI89" s="5"/>
      <c r="CJQ89" s="5"/>
      <c r="CJY89" s="5"/>
      <c r="CKG89" s="5"/>
      <c r="CKO89" s="5"/>
      <c r="CKW89" s="5"/>
      <c r="CLE89" s="5"/>
      <c r="CLM89" s="5"/>
      <c r="CLU89" s="5"/>
      <c r="CMC89" s="5"/>
      <c r="CMK89" s="5"/>
      <c r="CMS89" s="5"/>
      <c r="CNA89" s="5"/>
      <c r="CNI89" s="5"/>
      <c r="CNQ89" s="5"/>
      <c r="CNY89" s="5"/>
      <c r="COG89" s="5"/>
      <c r="COO89" s="5"/>
      <c r="COW89" s="5"/>
      <c r="CPE89" s="5"/>
      <c r="CPM89" s="5"/>
      <c r="CPU89" s="5"/>
      <c r="CQC89" s="5"/>
      <c r="CQK89" s="5"/>
      <c r="CQS89" s="5"/>
      <c r="CRA89" s="5"/>
      <c r="CRI89" s="5"/>
      <c r="CRQ89" s="5"/>
      <c r="CRY89" s="5"/>
      <c r="CSG89" s="5"/>
      <c r="CSO89" s="5"/>
      <c r="CSW89" s="5"/>
      <c r="CTE89" s="5"/>
      <c r="CTM89" s="5"/>
      <c r="CTU89" s="5"/>
      <c r="CUC89" s="5"/>
      <c r="CUK89" s="5"/>
      <c r="CUS89" s="5"/>
      <c r="CVA89" s="5"/>
      <c r="CVI89" s="5"/>
      <c r="CVQ89" s="5"/>
      <c r="CVY89" s="5"/>
      <c r="CWG89" s="5"/>
      <c r="CWO89" s="5"/>
      <c r="CWW89" s="5"/>
      <c r="CXE89" s="5"/>
      <c r="CXM89" s="5"/>
      <c r="CXU89" s="5"/>
      <c r="CYC89" s="5"/>
      <c r="CYK89" s="5"/>
      <c r="CYS89" s="5"/>
      <c r="CZA89" s="5"/>
      <c r="CZI89" s="5"/>
      <c r="CZQ89" s="5"/>
      <c r="CZY89" s="5"/>
      <c r="DAG89" s="5"/>
      <c r="DAO89" s="5"/>
      <c r="DAW89" s="5"/>
      <c r="DBE89" s="5"/>
      <c r="DBM89" s="5"/>
      <c r="DBU89" s="5"/>
      <c r="DCC89" s="5"/>
      <c r="DCK89" s="5"/>
      <c r="DCS89" s="5"/>
      <c r="DDA89" s="5"/>
      <c r="DDI89" s="5"/>
      <c r="DDQ89" s="5"/>
      <c r="DDY89" s="5"/>
      <c r="DEG89" s="5"/>
      <c r="DEO89" s="5"/>
      <c r="DEW89" s="5"/>
      <c r="DFE89" s="5"/>
      <c r="DFM89" s="5"/>
      <c r="DFU89" s="5"/>
      <c r="DGC89" s="5"/>
      <c r="DGK89" s="5"/>
      <c r="DGS89" s="5"/>
      <c r="DHA89" s="5"/>
      <c r="DHI89" s="5"/>
      <c r="DHQ89" s="5"/>
      <c r="DHY89" s="5"/>
      <c r="DIG89" s="5"/>
      <c r="DIO89" s="5"/>
      <c r="DIW89" s="5"/>
      <c r="DJE89" s="5"/>
      <c r="DJM89" s="5"/>
      <c r="DJU89" s="5"/>
      <c r="DKC89" s="5"/>
      <c r="DKK89" s="5"/>
      <c r="DKS89" s="5"/>
      <c r="DLA89" s="5"/>
      <c r="DLI89" s="5"/>
      <c r="DLQ89" s="5"/>
      <c r="DLY89" s="5"/>
      <c r="DMG89" s="5"/>
      <c r="DMO89" s="5"/>
      <c r="DMW89" s="5"/>
      <c r="DNE89" s="5"/>
      <c r="DNM89" s="5"/>
      <c r="DNU89" s="5"/>
      <c r="DOC89" s="5"/>
      <c r="DOK89" s="5"/>
      <c r="DOS89" s="5"/>
      <c r="DPA89" s="5"/>
      <c r="DPI89" s="5"/>
      <c r="DPQ89" s="5"/>
      <c r="DPY89" s="5"/>
      <c r="DQG89" s="5"/>
      <c r="DQO89" s="5"/>
      <c r="DQW89" s="5"/>
      <c r="DRE89" s="5"/>
      <c r="DRM89" s="5"/>
      <c r="DRU89" s="5"/>
      <c r="DSC89" s="5"/>
      <c r="DSK89" s="5"/>
      <c r="DSS89" s="5"/>
      <c r="DTA89" s="5"/>
      <c r="DTI89" s="5"/>
      <c r="DTQ89" s="5"/>
      <c r="DTY89" s="5"/>
      <c r="DUG89" s="5"/>
      <c r="DUO89" s="5"/>
      <c r="DUW89" s="5"/>
      <c r="DVE89" s="5"/>
      <c r="DVM89" s="5"/>
      <c r="DVU89" s="5"/>
      <c r="DWC89" s="5"/>
      <c r="DWK89" s="5"/>
      <c r="DWS89" s="5"/>
      <c r="DXA89" s="5"/>
      <c r="DXI89" s="5"/>
      <c r="DXQ89" s="5"/>
      <c r="DXY89" s="5"/>
      <c r="DYG89" s="5"/>
      <c r="DYO89" s="5"/>
      <c r="DYW89" s="5"/>
      <c r="DZE89" s="5"/>
      <c r="DZM89" s="5"/>
      <c r="DZU89" s="5"/>
      <c r="EAC89" s="5"/>
      <c r="EAK89" s="5"/>
      <c r="EAS89" s="5"/>
      <c r="EBA89" s="5"/>
      <c r="EBI89" s="5"/>
      <c r="EBQ89" s="5"/>
      <c r="EBY89" s="5"/>
      <c r="ECG89" s="5"/>
      <c r="ECO89" s="5"/>
      <c r="ECW89" s="5"/>
      <c r="EDE89" s="5"/>
      <c r="EDM89" s="5"/>
      <c r="EDU89" s="5"/>
      <c r="EEC89" s="5"/>
      <c r="EEK89" s="5"/>
      <c r="EES89" s="5"/>
      <c r="EFA89" s="5"/>
      <c r="EFI89" s="5"/>
      <c r="EFQ89" s="5"/>
      <c r="EFY89" s="5"/>
      <c r="EGG89" s="5"/>
      <c r="EGO89" s="5"/>
      <c r="EGW89" s="5"/>
      <c r="EHE89" s="5"/>
      <c r="EHM89" s="5"/>
      <c r="EHU89" s="5"/>
      <c r="EIC89" s="5"/>
      <c r="EIK89" s="5"/>
      <c r="EIS89" s="5"/>
      <c r="EJA89" s="5"/>
      <c r="EJI89" s="5"/>
      <c r="EJQ89" s="5"/>
      <c r="EJY89" s="5"/>
      <c r="EKG89" s="5"/>
      <c r="EKO89" s="5"/>
      <c r="EKW89" s="5"/>
      <c r="ELE89" s="5"/>
      <c r="ELM89" s="5"/>
      <c r="ELU89" s="5"/>
      <c r="EMC89" s="5"/>
      <c r="EMK89" s="5"/>
      <c r="EMS89" s="5"/>
      <c r="ENA89" s="5"/>
      <c r="ENI89" s="5"/>
      <c r="ENQ89" s="5"/>
      <c r="ENY89" s="5"/>
      <c r="EOG89" s="5"/>
      <c r="EOO89" s="5"/>
      <c r="EOW89" s="5"/>
      <c r="EPE89" s="5"/>
      <c r="EPM89" s="5"/>
      <c r="EPU89" s="5"/>
      <c r="EQC89" s="5"/>
      <c r="EQK89" s="5"/>
      <c r="EQS89" s="5"/>
      <c r="ERA89" s="5"/>
      <c r="ERI89" s="5"/>
      <c r="ERQ89" s="5"/>
      <c r="ERY89" s="5"/>
      <c r="ESG89" s="5"/>
      <c r="ESO89" s="5"/>
      <c r="ESW89" s="5"/>
      <c r="ETE89" s="5"/>
      <c r="ETM89" s="5"/>
      <c r="ETU89" s="5"/>
      <c r="EUC89" s="5"/>
      <c r="EUK89" s="5"/>
      <c r="EUS89" s="5"/>
      <c r="EVA89" s="5"/>
      <c r="EVI89" s="5"/>
      <c r="EVQ89" s="5"/>
      <c r="EVY89" s="5"/>
      <c r="EWG89" s="5"/>
      <c r="EWO89" s="5"/>
      <c r="EWW89" s="5"/>
      <c r="EXE89" s="5"/>
      <c r="EXM89" s="5"/>
      <c r="EXU89" s="5"/>
      <c r="EYC89" s="5"/>
      <c r="EYK89" s="5"/>
      <c r="EYS89" s="5"/>
      <c r="EZA89" s="5"/>
      <c r="EZI89" s="5"/>
      <c r="EZQ89" s="5"/>
      <c r="EZY89" s="5"/>
      <c r="FAG89" s="5"/>
      <c r="FAO89" s="5"/>
      <c r="FAW89" s="5"/>
      <c r="FBE89" s="5"/>
      <c r="FBM89" s="5"/>
      <c r="FBU89" s="5"/>
      <c r="FCC89" s="5"/>
      <c r="FCK89" s="5"/>
      <c r="FCS89" s="5"/>
      <c r="FDA89" s="5"/>
      <c r="FDI89" s="5"/>
      <c r="FDQ89" s="5"/>
      <c r="FDY89" s="5"/>
      <c r="FEG89" s="5"/>
      <c r="FEO89" s="5"/>
      <c r="FEW89" s="5"/>
      <c r="FFE89" s="5"/>
      <c r="FFM89" s="5"/>
      <c r="FFU89" s="5"/>
      <c r="FGC89" s="5"/>
      <c r="FGK89" s="5"/>
      <c r="FGS89" s="5"/>
      <c r="FHA89" s="5"/>
      <c r="FHI89" s="5"/>
      <c r="FHQ89" s="5"/>
      <c r="FHY89" s="5"/>
      <c r="FIG89" s="5"/>
      <c r="FIO89" s="5"/>
      <c r="FIW89" s="5"/>
      <c r="FJE89" s="5"/>
      <c r="FJM89" s="5"/>
      <c r="FJU89" s="5"/>
      <c r="FKC89" s="5"/>
      <c r="FKK89" s="5"/>
      <c r="FKS89" s="5"/>
      <c r="FLA89" s="5"/>
      <c r="FLI89" s="5"/>
      <c r="FLQ89" s="5"/>
      <c r="FLY89" s="5"/>
      <c r="FMG89" s="5"/>
      <c r="FMO89" s="5"/>
      <c r="FMW89" s="5"/>
      <c r="FNE89" s="5"/>
      <c r="FNM89" s="5"/>
      <c r="FNU89" s="5"/>
      <c r="FOC89" s="5"/>
      <c r="FOK89" s="5"/>
      <c r="FOS89" s="5"/>
      <c r="FPA89" s="5"/>
      <c r="FPI89" s="5"/>
      <c r="FPQ89" s="5"/>
      <c r="FPY89" s="5"/>
      <c r="FQG89" s="5"/>
      <c r="FQO89" s="5"/>
      <c r="FQW89" s="5"/>
      <c r="FRE89" s="5"/>
      <c r="FRM89" s="5"/>
      <c r="FRU89" s="5"/>
      <c r="FSC89" s="5"/>
      <c r="FSK89" s="5"/>
      <c r="FSS89" s="5"/>
      <c r="FTA89" s="5"/>
      <c r="FTI89" s="5"/>
      <c r="FTQ89" s="5"/>
      <c r="FTY89" s="5"/>
      <c r="FUG89" s="5"/>
      <c r="FUO89" s="5"/>
      <c r="FUW89" s="5"/>
      <c r="FVE89" s="5"/>
      <c r="FVM89" s="5"/>
      <c r="FVU89" s="5"/>
      <c r="FWC89" s="5"/>
      <c r="FWK89" s="5"/>
      <c r="FWS89" s="5"/>
      <c r="FXA89" s="5"/>
      <c r="FXI89" s="5"/>
      <c r="FXQ89" s="5"/>
      <c r="FXY89" s="5"/>
      <c r="FYG89" s="5"/>
      <c r="FYO89" s="5"/>
      <c r="FYW89" s="5"/>
      <c r="FZE89" s="5"/>
      <c r="FZM89" s="5"/>
      <c r="FZU89" s="5"/>
      <c r="GAC89" s="5"/>
      <c r="GAK89" s="5"/>
      <c r="GAS89" s="5"/>
      <c r="GBA89" s="5"/>
      <c r="GBI89" s="5"/>
      <c r="GBQ89" s="5"/>
      <c r="GBY89" s="5"/>
      <c r="GCG89" s="5"/>
      <c r="GCO89" s="5"/>
      <c r="GCW89" s="5"/>
      <c r="GDE89" s="5"/>
      <c r="GDM89" s="5"/>
      <c r="GDU89" s="5"/>
      <c r="GEC89" s="5"/>
      <c r="GEK89" s="5"/>
      <c r="GES89" s="5"/>
      <c r="GFA89" s="5"/>
      <c r="GFI89" s="5"/>
      <c r="GFQ89" s="5"/>
      <c r="GFY89" s="5"/>
      <c r="GGG89" s="5"/>
      <c r="GGO89" s="5"/>
      <c r="GGW89" s="5"/>
      <c r="GHE89" s="5"/>
      <c r="GHM89" s="5"/>
      <c r="GHU89" s="5"/>
      <c r="GIC89" s="5"/>
      <c r="GIK89" s="5"/>
      <c r="GIS89" s="5"/>
      <c r="GJA89" s="5"/>
      <c r="GJI89" s="5"/>
      <c r="GJQ89" s="5"/>
      <c r="GJY89" s="5"/>
      <c r="GKG89" s="5"/>
      <c r="GKO89" s="5"/>
      <c r="GKW89" s="5"/>
      <c r="GLE89" s="5"/>
      <c r="GLM89" s="5"/>
      <c r="GLU89" s="5"/>
      <c r="GMC89" s="5"/>
      <c r="GMK89" s="5"/>
      <c r="GMS89" s="5"/>
      <c r="GNA89" s="5"/>
      <c r="GNI89" s="5"/>
      <c r="GNQ89" s="5"/>
      <c r="GNY89" s="5"/>
      <c r="GOG89" s="5"/>
      <c r="GOO89" s="5"/>
      <c r="GOW89" s="5"/>
      <c r="GPE89" s="5"/>
      <c r="GPM89" s="5"/>
      <c r="GPU89" s="5"/>
      <c r="GQC89" s="5"/>
      <c r="GQK89" s="5"/>
      <c r="GQS89" s="5"/>
      <c r="GRA89" s="5"/>
      <c r="GRI89" s="5"/>
      <c r="GRQ89" s="5"/>
      <c r="GRY89" s="5"/>
      <c r="GSG89" s="5"/>
      <c r="GSO89" s="5"/>
      <c r="GSW89" s="5"/>
      <c r="GTE89" s="5"/>
      <c r="GTM89" s="5"/>
      <c r="GTU89" s="5"/>
      <c r="GUC89" s="5"/>
      <c r="GUK89" s="5"/>
      <c r="GUS89" s="5"/>
      <c r="GVA89" s="5"/>
      <c r="GVI89" s="5"/>
      <c r="GVQ89" s="5"/>
      <c r="GVY89" s="5"/>
      <c r="GWG89" s="5"/>
      <c r="GWO89" s="5"/>
      <c r="GWW89" s="5"/>
      <c r="GXE89" s="5"/>
      <c r="GXM89" s="5"/>
      <c r="GXU89" s="5"/>
      <c r="GYC89" s="5"/>
      <c r="GYK89" s="5"/>
      <c r="GYS89" s="5"/>
      <c r="GZA89" s="5"/>
      <c r="GZI89" s="5"/>
      <c r="GZQ89" s="5"/>
      <c r="GZY89" s="5"/>
      <c r="HAG89" s="5"/>
      <c r="HAO89" s="5"/>
      <c r="HAW89" s="5"/>
      <c r="HBE89" s="5"/>
      <c r="HBM89" s="5"/>
      <c r="HBU89" s="5"/>
      <c r="HCC89" s="5"/>
      <c r="HCK89" s="5"/>
      <c r="HCS89" s="5"/>
      <c r="HDA89" s="5"/>
      <c r="HDI89" s="5"/>
      <c r="HDQ89" s="5"/>
      <c r="HDY89" s="5"/>
      <c r="HEG89" s="5"/>
      <c r="HEO89" s="5"/>
      <c r="HEW89" s="5"/>
      <c r="HFE89" s="5"/>
      <c r="HFM89" s="5"/>
      <c r="HFU89" s="5"/>
      <c r="HGC89" s="5"/>
      <c r="HGK89" s="5"/>
      <c r="HGS89" s="5"/>
      <c r="HHA89" s="5"/>
      <c r="HHI89" s="5"/>
      <c r="HHQ89" s="5"/>
      <c r="HHY89" s="5"/>
      <c r="HIG89" s="5"/>
      <c r="HIO89" s="5"/>
      <c r="HIW89" s="5"/>
      <c r="HJE89" s="5"/>
      <c r="HJM89" s="5"/>
      <c r="HJU89" s="5"/>
      <c r="HKC89" s="5"/>
      <c r="HKK89" s="5"/>
      <c r="HKS89" s="5"/>
      <c r="HLA89" s="5"/>
      <c r="HLI89" s="5"/>
      <c r="HLQ89" s="5"/>
      <c r="HLY89" s="5"/>
      <c r="HMG89" s="5"/>
      <c r="HMO89" s="5"/>
      <c r="HMW89" s="5"/>
      <c r="HNE89" s="5"/>
      <c r="HNM89" s="5"/>
      <c r="HNU89" s="5"/>
      <c r="HOC89" s="5"/>
      <c r="HOK89" s="5"/>
      <c r="HOS89" s="5"/>
      <c r="HPA89" s="5"/>
      <c r="HPI89" s="5"/>
      <c r="HPQ89" s="5"/>
      <c r="HPY89" s="5"/>
      <c r="HQG89" s="5"/>
      <c r="HQO89" s="5"/>
      <c r="HQW89" s="5"/>
      <c r="HRE89" s="5"/>
      <c r="HRM89" s="5"/>
      <c r="HRU89" s="5"/>
      <c r="HSC89" s="5"/>
      <c r="HSK89" s="5"/>
      <c r="HSS89" s="5"/>
      <c r="HTA89" s="5"/>
      <c r="HTI89" s="5"/>
      <c r="HTQ89" s="5"/>
      <c r="HTY89" s="5"/>
      <c r="HUG89" s="5"/>
      <c r="HUO89" s="5"/>
      <c r="HUW89" s="5"/>
      <c r="HVE89" s="5"/>
      <c r="HVM89" s="5"/>
      <c r="HVU89" s="5"/>
      <c r="HWC89" s="5"/>
      <c r="HWK89" s="5"/>
      <c r="HWS89" s="5"/>
      <c r="HXA89" s="5"/>
      <c r="HXI89" s="5"/>
      <c r="HXQ89" s="5"/>
      <c r="HXY89" s="5"/>
      <c r="HYG89" s="5"/>
      <c r="HYO89" s="5"/>
      <c r="HYW89" s="5"/>
      <c r="HZE89" s="5"/>
      <c r="HZM89" s="5"/>
      <c r="HZU89" s="5"/>
      <c r="IAC89" s="5"/>
      <c r="IAK89" s="5"/>
      <c r="IAS89" s="5"/>
      <c r="IBA89" s="5"/>
      <c r="IBI89" s="5"/>
      <c r="IBQ89" s="5"/>
      <c r="IBY89" s="5"/>
      <c r="ICG89" s="5"/>
      <c r="ICO89" s="5"/>
      <c r="ICW89" s="5"/>
      <c r="IDE89" s="5"/>
      <c r="IDM89" s="5"/>
      <c r="IDU89" s="5"/>
      <c r="IEC89" s="5"/>
      <c r="IEK89" s="5"/>
      <c r="IES89" s="5"/>
      <c r="IFA89" s="5"/>
      <c r="IFI89" s="5"/>
      <c r="IFQ89" s="5"/>
      <c r="IFY89" s="5"/>
      <c r="IGG89" s="5"/>
      <c r="IGO89" s="5"/>
      <c r="IGW89" s="5"/>
      <c r="IHE89" s="5"/>
      <c r="IHM89" s="5"/>
      <c r="IHU89" s="5"/>
      <c r="IIC89" s="5"/>
      <c r="IIK89" s="5"/>
      <c r="IIS89" s="5"/>
      <c r="IJA89" s="5"/>
      <c r="IJI89" s="5"/>
      <c r="IJQ89" s="5"/>
      <c r="IJY89" s="5"/>
      <c r="IKG89" s="5"/>
      <c r="IKO89" s="5"/>
      <c r="IKW89" s="5"/>
      <c r="ILE89" s="5"/>
      <c r="ILM89" s="5"/>
      <c r="ILU89" s="5"/>
      <c r="IMC89" s="5"/>
      <c r="IMK89" s="5"/>
      <c r="IMS89" s="5"/>
      <c r="INA89" s="5"/>
      <c r="INI89" s="5"/>
      <c r="INQ89" s="5"/>
      <c r="INY89" s="5"/>
      <c r="IOG89" s="5"/>
      <c r="IOO89" s="5"/>
      <c r="IOW89" s="5"/>
      <c r="IPE89" s="5"/>
      <c r="IPM89" s="5"/>
      <c r="IPU89" s="5"/>
      <c r="IQC89" s="5"/>
      <c r="IQK89" s="5"/>
      <c r="IQS89" s="5"/>
      <c r="IRA89" s="5"/>
      <c r="IRI89" s="5"/>
      <c r="IRQ89" s="5"/>
      <c r="IRY89" s="5"/>
      <c r="ISG89" s="5"/>
      <c r="ISO89" s="5"/>
      <c r="ISW89" s="5"/>
      <c r="ITE89" s="5"/>
      <c r="ITM89" s="5"/>
      <c r="ITU89" s="5"/>
      <c r="IUC89" s="5"/>
      <c r="IUK89" s="5"/>
      <c r="IUS89" s="5"/>
      <c r="IVA89" s="5"/>
      <c r="IVI89" s="5"/>
      <c r="IVQ89" s="5"/>
      <c r="IVY89" s="5"/>
      <c r="IWG89" s="5"/>
      <c r="IWO89" s="5"/>
      <c r="IWW89" s="5"/>
      <c r="IXE89" s="5"/>
      <c r="IXM89" s="5"/>
      <c r="IXU89" s="5"/>
      <c r="IYC89" s="5"/>
      <c r="IYK89" s="5"/>
      <c r="IYS89" s="5"/>
      <c r="IZA89" s="5"/>
      <c r="IZI89" s="5"/>
      <c r="IZQ89" s="5"/>
      <c r="IZY89" s="5"/>
      <c r="JAG89" s="5"/>
      <c r="JAO89" s="5"/>
      <c r="JAW89" s="5"/>
      <c r="JBE89" s="5"/>
      <c r="JBM89" s="5"/>
      <c r="JBU89" s="5"/>
      <c r="JCC89" s="5"/>
      <c r="JCK89" s="5"/>
      <c r="JCS89" s="5"/>
      <c r="JDA89" s="5"/>
      <c r="JDI89" s="5"/>
      <c r="JDQ89" s="5"/>
      <c r="JDY89" s="5"/>
      <c r="JEG89" s="5"/>
      <c r="JEO89" s="5"/>
      <c r="JEW89" s="5"/>
      <c r="JFE89" s="5"/>
      <c r="JFM89" s="5"/>
      <c r="JFU89" s="5"/>
      <c r="JGC89" s="5"/>
      <c r="JGK89" s="5"/>
      <c r="JGS89" s="5"/>
      <c r="JHA89" s="5"/>
      <c r="JHI89" s="5"/>
      <c r="JHQ89" s="5"/>
      <c r="JHY89" s="5"/>
      <c r="JIG89" s="5"/>
      <c r="JIO89" s="5"/>
      <c r="JIW89" s="5"/>
      <c r="JJE89" s="5"/>
      <c r="JJM89" s="5"/>
      <c r="JJU89" s="5"/>
      <c r="JKC89" s="5"/>
      <c r="JKK89" s="5"/>
      <c r="JKS89" s="5"/>
      <c r="JLA89" s="5"/>
      <c r="JLI89" s="5"/>
      <c r="JLQ89" s="5"/>
      <c r="JLY89" s="5"/>
      <c r="JMG89" s="5"/>
      <c r="JMO89" s="5"/>
      <c r="JMW89" s="5"/>
      <c r="JNE89" s="5"/>
      <c r="JNM89" s="5"/>
      <c r="JNU89" s="5"/>
      <c r="JOC89" s="5"/>
      <c r="JOK89" s="5"/>
      <c r="JOS89" s="5"/>
      <c r="JPA89" s="5"/>
      <c r="JPI89" s="5"/>
      <c r="JPQ89" s="5"/>
      <c r="JPY89" s="5"/>
      <c r="JQG89" s="5"/>
      <c r="JQO89" s="5"/>
      <c r="JQW89" s="5"/>
      <c r="JRE89" s="5"/>
      <c r="JRM89" s="5"/>
      <c r="JRU89" s="5"/>
      <c r="JSC89" s="5"/>
      <c r="JSK89" s="5"/>
      <c r="JSS89" s="5"/>
      <c r="JTA89" s="5"/>
      <c r="JTI89" s="5"/>
      <c r="JTQ89" s="5"/>
      <c r="JTY89" s="5"/>
      <c r="JUG89" s="5"/>
      <c r="JUO89" s="5"/>
      <c r="JUW89" s="5"/>
      <c r="JVE89" s="5"/>
      <c r="JVM89" s="5"/>
      <c r="JVU89" s="5"/>
      <c r="JWC89" s="5"/>
      <c r="JWK89" s="5"/>
      <c r="JWS89" s="5"/>
      <c r="JXA89" s="5"/>
      <c r="JXI89" s="5"/>
      <c r="JXQ89" s="5"/>
      <c r="JXY89" s="5"/>
      <c r="JYG89" s="5"/>
      <c r="JYO89" s="5"/>
      <c r="JYW89" s="5"/>
      <c r="JZE89" s="5"/>
      <c r="JZM89" s="5"/>
      <c r="JZU89" s="5"/>
      <c r="KAC89" s="5"/>
      <c r="KAK89" s="5"/>
      <c r="KAS89" s="5"/>
      <c r="KBA89" s="5"/>
      <c r="KBI89" s="5"/>
      <c r="KBQ89" s="5"/>
      <c r="KBY89" s="5"/>
      <c r="KCG89" s="5"/>
      <c r="KCO89" s="5"/>
      <c r="KCW89" s="5"/>
      <c r="KDE89" s="5"/>
      <c r="KDM89" s="5"/>
      <c r="KDU89" s="5"/>
      <c r="KEC89" s="5"/>
      <c r="KEK89" s="5"/>
      <c r="KES89" s="5"/>
      <c r="KFA89" s="5"/>
      <c r="KFI89" s="5"/>
      <c r="KFQ89" s="5"/>
      <c r="KFY89" s="5"/>
      <c r="KGG89" s="5"/>
      <c r="KGO89" s="5"/>
      <c r="KGW89" s="5"/>
      <c r="KHE89" s="5"/>
      <c r="KHM89" s="5"/>
      <c r="KHU89" s="5"/>
      <c r="KIC89" s="5"/>
      <c r="KIK89" s="5"/>
      <c r="KIS89" s="5"/>
      <c r="KJA89" s="5"/>
      <c r="KJI89" s="5"/>
      <c r="KJQ89" s="5"/>
      <c r="KJY89" s="5"/>
      <c r="KKG89" s="5"/>
      <c r="KKO89" s="5"/>
      <c r="KKW89" s="5"/>
      <c r="KLE89" s="5"/>
      <c r="KLM89" s="5"/>
      <c r="KLU89" s="5"/>
      <c r="KMC89" s="5"/>
      <c r="KMK89" s="5"/>
      <c r="KMS89" s="5"/>
      <c r="KNA89" s="5"/>
      <c r="KNI89" s="5"/>
      <c r="KNQ89" s="5"/>
      <c r="KNY89" s="5"/>
      <c r="KOG89" s="5"/>
      <c r="KOO89" s="5"/>
      <c r="KOW89" s="5"/>
      <c r="KPE89" s="5"/>
      <c r="KPM89" s="5"/>
      <c r="KPU89" s="5"/>
      <c r="KQC89" s="5"/>
      <c r="KQK89" s="5"/>
      <c r="KQS89" s="5"/>
      <c r="KRA89" s="5"/>
      <c r="KRI89" s="5"/>
      <c r="KRQ89" s="5"/>
      <c r="KRY89" s="5"/>
      <c r="KSG89" s="5"/>
      <c r="KSO89" s="5"/>
      <c r="KSW89" s="5"/>
      <c r="KTE89" s="5"/>
      <c r="KTM89" s="5"/>
      <c r="KTU89" s="5"/>
      <c r="KUC89" s="5"/>
      <c r="KUK89" s="5"/>
      <c r="KUS89" s="5"/>
      <c r="KVA89" s="5"/>
      <c r="KVI89" s="5"/>
      <c r="KVQ89" s="5"/>
      <c r="KVY89" s="5"/>
      <c r="KWG89" s="5"/>
      <c r="KWO89" s="5"/>
      <c r="KWW89" s="5"/>
      <c r="KXE89" s="5"/>
      <c r="KXM89" s="5"/>
      <c r="KXU89" s="5"/>
      <c r="KYC89" s="5"/>
      <c r="KYK89" s="5"/>
      <c r="KYS89" s="5"/>
      <c r="KZA89" s="5"/>
      <c r="KZI89" s="5"/>
      <c r="KZQ89" s="5"/>
      <c r="KZY89" s="5"/>
      <c r="LAG89" s="5"/>
      <c r="LAO89" s="5"/>
      <c r="LAW89" s="5"/>
      <c r="LBE89" s="5"/>
      <c r="LBM89" s="5"/>
      <c r="LBU89" s="5"/>
      <c r="LCC89" s="5"/>
      <c r="LCK89" s="5"/>
      <c r="LCS89" s="5"/>
      <c r="LDA89" s="5"/>
      <c r="LDI89" s="5"/>
      <c r="LDQ89" s="5"/>
      <c r="LDY89" s="5"/>
      <c r="LEG89" s="5"/>
      <c r="LEO89" s="5"/>
      <c r="LEW89" s="5"/>
      <c r="LFE89" s="5"/>
      <c r="LFM89" s="5"/>
      <c r="LFU89" s="5"/>
      <c r="LGC89" s="5"/>
      <c r="LGK89" s="5"/>
      <c r="LGS89" s="5"/>
      <c r="LHA89" s="5"/>
      <c r="LHI89" s="5"/>
      <c r="LHQ89" s="5"/>
      <c r="LHY89" s="5"/>
      <c r="LIG89" s="5"/>
      <c r="LIO89" s="5"/>
      <c r="LIW89" s="5"/>
      <c r="LJE89" s="5"/>
      <c r="LJM89" s="5"/>
      <c r="LJU89" s="5"/>
      <c r="LKC89" s="5"/>
      <c r="LKK89" s="5"/>
      <c r="LKS89" s="5"/>
      <c r="LLA89" s="5"/>
      <c r="LLI89" s="5"/>
      <c r="LLQ89" s="5"/>
      <c r="LLY89" s="5"/>
      <c r="LMG89" s="5"/>
      <c r="LMO89" s="5"/>
      <c r="LMW89" s="5"/>
      <c r="LNE89" s="5"/>
      <c r="LNM89" s="5"/>
      <c r="LNU89" s="5"/>
      <c r="LOC89" s="5"/>
      <c r="LOK89" s="5"/>
      <c r="LOS89" s="5"/>
      <c r="LPA89" s="5"/>
      <c r="LPI89" s="5"/>
      <c r="LPQ89" s="5"/>
      <c r="LPY89" s="5"/>
      <c r="LQG89" s="5"/>
      <c r="LQO89" s="5"/>
      <c r="LQW89" s="5"/>
      <c r="LRE89" s="5"/>
      <c r="LRM89" s="5"/>
      <c r="LRU89" s="5"/>
      <c r="LSC89" s="5"/>
      <c r="LSK89" s="5"/>
      <c r="LSS89" s="5"/>
      <c r="LTA89" s="5"/>
      <c r="LTI89" s="5"/>
      <c r="LTQ89" s="5"/>
      <c r="LTY89" s="5"/>
      <c r="LUG89" s="5"/>
      <c r="LUO89" s="5"/>
      <c r="LUW89" s="5"/>
      <c r="LVE89" s="5"/>
      <c r="LVM89" s="5"/>
      <c r="LVU89" s="5"/>
      <c r="LWC89" s="5"/>
      <c r="LWK89" s="5"/>
      <c r="LWS89" s="5"/>
      <c r="LXA89" s="5"/>
      <c r="LXI89" s="5"/>
      <c r="LXQ89" s="5"/>
      <c r="LXY89" s="5"/>
      <c r="LYG89" s="5"/>
      <c r="LYO89" s="5"/>
      <c r="LYW89" s="5"/>
      <c r="LZE89" s="5"/>
      <c r="LZM89" s="5"/>
      <c r="LZU89" s="5"/>
      <c r="MAC89" s="5"/>
      <c r="MAK89" s="5"/>
      <c r="MAS89" s="5"/>
      <c r="MBA89" s="5"/>
      <c r="MBI89" s="5"/>
      <c r="MBQ89" s="5"/>
      <c r="MBY89" s="5"/>
      <c r="MCG89" s="5"/>
      <c r="MCO89" s="5"/>
      <c r="MCW89" s="5"/>
      <c r="MDE89" s="5"/>
      <c r="MDM89" s="5"/>
      <c r="MDU89" s="5"/>
      <c r="MEC89" s="5"/>
      <c r="MEK89" s="5"/>
      <c r="MES89" s="5"/>
      <c r="MFA89" s="5"/>
      <c r="MFI89" s="5"/>
      <c r="MFQ89" s="5"/>
      <c r="MFY89" s="5"/>
      <c r="MGG89" s="5"/>
      <c r="MGO89" s="5"/>
      <c r="MGW89" s="5"/>
      <c r="MHE89" s="5"/>
      <c r="MHM89" s="5"/>
      <c r="MHU89" s="5"/>
      <c r="MIC89" s="5"/>
      <c r="MIK89" s="5"/>
      <c r="MIS89" s="5"/>
      <c r="MJA89" s="5"/>
      <c r="MJI89" s="5"/>
      <c r="MJQ89" s="5"/>
      <c r="MJY89" s="5"/>
      <c r="MKG89" s="5"/>
      <c r="MKO89" s="5"/>
      <c r="MKW89" s="5"/>
      <c r="MLE89" s="5"/>
      <c r="MLM89" s="5"/>
      <c r="MLU89" s="5"/>
      <c r="MMC89" s="5"/>
      <c r="MMK89" s="5"/>
      <c r="MMS89" s="5"/>
      <c r="MNA89" s="5"/>
      <c r="MNI89" s="5"/>
      <c r="MNQ89" s="5"/>
      <c r="MNY89" s="5"/>
      <c r="MOG89" s="5"/>
      <c r="MOO89" s="5"/>
      <c r="MOW89" s="5"/>
      <c r="MPE89" s="5"/>
      <c r="MPM89" s="5"/>
      <c r="MPU89" s="5"/>
      <c r="MQC89" s="5"/>
      <c r="MQK89" s="5"/>
      <c r="MQS89" s="5"/>
      <c r="MRA89" s="5"/>
      <c r="MRI89" s="5"/>
      <c r="MRQ89" s="5"/>
      <c r="MRY89" s="5"/>
      <c r="MSG89" s="5"/>
      <c r="MSO89" s="5"/>
      <c r="MSW89" s="5"/>
      <c r="MTE89" s="5"/>
      <c r="MTM89" s="5"/>
      <c r="MTU89" s="5"/>
      <c r="MUC89" s="5"/>
      <c r="MUK89" s="5"/>
      <c r="MUS89" s="5"/>
      <c r="MVA89" s="5"/>
      <c r="MVI89" s="5"/>
      <c r="MVQ89" s="5"/>
      <c r="MVY89" s="5"/>
      <c r="MWG89" s="5"/>
      <c r="MWO89" s="5"/>
      <c r="MWW89" s="5"/>
      <c r="MXE89" s="5"/>
      <c r="MXM89" s="5"/>
      <c r="MXU89" s="5"/>
      <c r="MYC89" s="5"/>
      <c r="MYK89" s="5"/>
      <c r="MYS89" s="5"/>
      <c r="MZA89" s="5"/>
      <c r="MZI89" s="5"/>
      <c r="MZQ89" s="5"/>
      <c r="MZY89" s="5"/>
      <c r="NAG89" s="5"/>
      <c r="NAO89" s="5"/>
      <c r="NAW89" s="5"/>
      <c r="NBE89" s="5"/>
      <c r="NBM89" s="5"/>
      <c r="NBU89" s="5"/>
      <c r="NCC89" s="5"/>
      <c r="NCK89" s="5"/>
      <c r="NCS89" s="5"/>
      <c r="NDA89" s="5"/>
      <c r="NDI89" s="5"/>
      <c r="NDQ89" s="5"/>
      <c r="NDY89" s="5"/>
      <c r="NEG89" s="5"/>
      <c r="NEO89" s="5"/>
      <c r="NEW89" s="5"/>
      <c r="NFE89" s="5"/>
      <c r="NFM89" s="5"/>
      <c r="NFU89" s="5"/>
      <c r="NGC89" s="5"/>
      <c r="NGK89" s="5"/>
      <c r="NGS89" s="5"/>
      <c r="NHA89" s="5"/>
      <c r="NHI89" s="5"/>
      <c r="NHQ89" s="5"/>
      <c r="NHY89" s="5"/>
      <c r="NIG89" s="5"/>
      <c r="NIO89" s="5"/>
      <c r="NIW89" s="5"/>
      <c r="NJE89" s="5"/>
      <c r="NJM89" s="5"/>
      <c r="NJU89" s="5"/>
      <c r="NKC89" s="5"/>
      <c r="NKK89" s="5"/>
      <c r="NKS89" s="5"/>
      <c r="NLA89" s="5"/>
      <c r="NLI89" s="5"/>
      <c r="NLQ89" s="5"/>
      <c r="NLY89" s="5"/>
      <c r="NMG89" s="5"/>
      <c r="NMO89" s="5"/>
      <c r="NMW89" s="5"/>
      <c r="NNE89" s="5"/>
      <c r="NNM89" s="5"/>
      <c r="NNU89" s="5"/>
      <c r="NOC89" s="5"/>
      <c r="NOK89" s="5"/>
      <c r="NOS89" s="5"/>
      <c r="NPA89" s="5"/>
      <c r="NPI89" s="5"/>
      <c r="NPQ89" s="5"/>
      <c r="NPY89" s="5"/>
      <c r="NQG89" s="5"/>
      <c r="NQO89" s="5"/>
      <c r="NQW89" s="5"/>
      <c r="NRE89" s="5"/>
      <c r="NRM89" s="5"/>
      <c r="NRU89" s="5"/>
      <c r="NSC89" s="5"/>
      <c r="NSK89" s="5"/>
      <c r="NSS89" s="5"/>
      <c r="NTA89" s="5"/>
      <c r="NTI89" s="5"/>
      <c r="NTQ89" s="5"/>
      <c r="NTY89" s="5"/>
      <c r="NUG89" s="5"/>
      <c r="NUO89" s="5"/>
      <c r="NUW89" s="5"/>
      <c r="NVE89" s="5"/>
      <c r="NVM89" s="5"/>
      <c r="NVU89" s="5"/>
      <c r="NWC89" s="5"/>
      <c r="NWK89" s="5"/>
      <c r="NWS89" s="5"/>
      <c r="NXA89" s="5"/>
      <c r="NXI89" s="5"/>
      <c r="NXQ89" s="5"/>
      <c r="NXY89" s="5"/>
      <c r="NYG89" s="5"/>
      <c r="NYO89" s="5"/>
      <c r="NYW89" s="5"/>
      <c r="NZE89" s="5"/>
      <c r="NZM89" s="5"/>
      <c r="NZU89" s="5"/>
      <c r="OAC89" s="5"/>
      <c r="OAK89" s="5"/>
      <c r="OAS89" s="5"/>
      <c r="OBA89" s="5"/>
      <c r="OBI89" s="5"/>
      <c r="OBQ89" s="5"/>
      <c r="OBY89" s="5"/>
      <c r="OCG89" s="5"/>
      <c r="OCO89" s="5"/>
      <c r="OCW89" s="5"/>
      <c r="ODE89" s="5"/>
      <c r="ODM89" s="5"/>
      <c r="ODU89" s="5"/>
      <c r="OEC89" s="5"/>
      <c r="OEK89" s="5"/>
      <c r="OES89" s="5"/>
      <c r="OFA89" s="5"/>
      <c r="OFI89" s="5"/>
      <c r="OFQ89" s="5"/>
      <c r="OFY89" s="5"/>
      <c r="OGG89" s="5"/>
      <c r="OGO89" s="5"/>
      <c r="OGW89" s="5"/>
      <c r="OHE89" s="5"/>
      <c r="OHM89" s="5"/>
      <c r="OHU89" s="5"/>
      <c r="OIC89" s="5"/>
      <c r="OIK89" s="5"/>
      <c r="OIS89" s="5"/>
      <c r="OJA89" s="5"/>
      <c r="OJI89" s="5"/>
      <c r="OJQ89" s="5"/>
      <c r="OJY89" s="5"/>
      <c r="OKG89" s="5"/>
      <c r="OKO89" s="5"/>
      <c r="OKW89" s="5"/>
      <c r="OLE89" s="5"/>
      <c r="OLM89" s="5"/>
      <c r="OLU89" s="5"/>
      <c r="OMC89" s="5"/>
      <c r="OMK89" s="5"/>
      <c r="OMS89" s="5"/>
      <c r="ONA89" s="5"/>
      <c r="ONI89" s="5"/>
      <c r="ONQ89" s="5"/>
      <c r="ONY89" s="5"/>
      <c r="OOG89" s="5"/>
      <c r="OOO89" s="5"/>
      <c r="OOW89" s="5"/>
      <c r="OPE89" s="5"/>
      <c r="OPM89" s="5"/>
      <c r="OPU89" s="5"/>
      <c r="OQC89" s="5"/>
      <c r="OQK89" s="5"/>
      <c r="OQS89" s="5"/>
      <c r="ORA89" s="5"/>
      <c r="ORI89" s="5"/>
      <c r="ORQ89" s="5"/>
      <c r="ORY89" s="5"/>
      <c r="OSG89" s="5"/>
      <c r="OSO89" s="5"/>
      <c r="OSW89" s="5"/>
      <c r="OTE89" s="5"/>
      <c r="OTM89" s="5"/>
      <c r="OTU89" s="5"/>
      <c r="OUC89" s="5"/>
      <c r="OUK89" s="5"/>
      <c r="OUS89" s="5"/>
      <c r="OVA89" s="5"/>
      <c r="OVI89" s="5"/>
      <c r="OVQ89" s="5"/>
      <c r="OVY89" s="5"/>
      <c r="OWG89" s="5"/>
      <c r="OWO89" s="5"/>
      <c r="OWW89" s="5"/>
      <c r="OXE89" s="5"/>
      <c r="OXM89" s="5"/>
      <c r="OXU89" s="5"/>
      <c r="OYC89" s="5"/>
      <c r="OYK89" s="5"/>
      <c r="OYS89" s="5"/>
      <c r="OZA89" s="5"/>
      <c r="OZI89" s="5"/>
      <c r="OZQ89" s="5"/>
      <c r="OZY89" s="5"/>
      <c r="PAG89" s="5"/>
      <c r="PAO89" s="5"/>
      <c r="PAW89" s="5"/>
      <c r="PBE89" s="5"/>
      <c r="PBM89" s="5"/>
      <c r="PBU89" s="5"/>
      <c r="PCC89" s="5"/>
      <c r="PCK89" s="5"/>
      <c r="PCS89" s="5"/>
      <c r="PDA89" s="5"/>
      <c r="PDI89" s="5"/>
      <c r="PDQ89" s="5"/>
      <c r="PDY89" s="5"/>
      <c r="PEG89" s="5"/>
      <c r="PEO89" s="5"/>
      <c r="PEW89" s="5"/>
      <c r="PFE89" s="5"/>
      <c r="PFM89" s="5"/>
      <c r="PFU89" s="5"/>
      <c r="PGC89" s="5"/>
      <c r="PGK89" s="5"/>
      <c r="PGS89" s="5"/>
      <c r="PHA89" s="5"/>
      <c r="PHI89" s="5"/>
      <c r="PHQ89" s="5"/>
      <c r="PHY89" s="5"/>
      <c r="PIG89" s="5"/>
      <c r="PIO89" s="5"/>
      <c r="PIW89" s="5"/>
      <c r="PJE89" s="5"/>
      <c r="PJM89" s="5"/>
      <c r="PJU89" s="5"/>
      <c r="PKC89" s="5"/>
      <c r="PKK89" s="5"/>
      <c r="PKS89" s="5"/>
      <c r="PLA89" s="5"/>
      <c r="PLI89" s="5"/>
      <c r="PLQ89" s="5"/>
      <c r="PLY89" s="5"/>
      <c r="PMG89" s="5"/>
      <c r="PMO89" s="5"/>
      <c r="PMW89" s="5"/>
      <c r="PNE89" s="5"/>
      <c r="PNM89" s="5"/>
      <c r="PNU89" s="5"/>
      <c r="POC89" s="5"/>
      <c r="POK89" s="5"/>
      <c r="POS89" s="5"/>
      <c r="PPA89" s="5"/>
      <c r="PPI89" s="5"/>
      <c r="PPQ89" s="5"/>
      <c r="PPY89" s="5"/>
      <c r="PQG89" s="5"/>
      <c r="PQO89" s="5"/>
      <c r="PQW89" s="5"/>
      <c r="PRE89" s="5"/>
      <c r="PRM89" s="5"/>
      <c r="PRU89" s="5"/>
      <c r="PSC89" s="5"/>
      <c r="PSK89" s="5"/>
      <c r="PSS89" s="5"/>
      <c r="PTA89" s="5"/>
      <c r="PTI89" s="5"/>
      <c r="PTQ89" s="5"/>
      <c r="PTY89" s="5"/>
      <c r="PUG89" s="5"/>
      <c r="PUO89" s="5"/>
      <c r="PUW89" s="5"/>
      <c r="PVE89" s="5"/>
      <c r="PVM89" s="5"/>
      <c r="PVU89" s="5"/>
      <c r="PWC89" s="5"/>
      <c r="PWK89" s="5"/>
      <c r="PWS89" s="5"/>
      <c r="PXA89" s="5"/>
      <c r="PXI89" s="5"/>
      <c r="PXQ89" s="5"/>
      <c r="PXY89" s="5"/>
      <c r="PYG89" s="5"/>
      <c r="PYO89" s="5"/>
      <c r="PYW89" s="5"/>
      <c r="PZE89" s="5"/>
      <c r="PZM89" s="5"/>
      <c r="PZU89" s="5"/>
      <c r="QAC89" s="5"/>
      <c r="QAK89" s="5"/>
      <c r="QAS89" s="5"/>
      <c r="QBA89" s="5"/>
      <c r="QBI89" s="5"/>
      <c r="QBQ89" s="5"/>
      <c r="QBY89" s="5"/>
      <c r="QCG89" s="5"/>
      <c r="QCO89" s="5"/>
      <c r="QCW89" s="5"/>
      <c r="QDE89" s="5"/>
      <c r="QDM89" s="5"/>
      <c r="QDU89" s="5"/>
      <c r="QEC89" s="5"/>
      <c r="QEK89" s="5"/>
      <c r="QES89" s="5"/>
      <c r="QFA89" s="5"/>
      <c r="QFI89" s="5"/>
      <c r="QFQ89" s="5"/>
      <c r="QFY89" s="5"/>
      <c r="QGG89" s="5"/>
      <c r="QGO89" s="5"/>
      <c r="QGW89" s="5"/>
      <c r="QHE89" s="5"/>
      <c r="QHM89" s="5"/>
      <c r="QHU89" s="5"/>
      <c r="QIC89" s="5"/>
      <c r="QIK89" s="5"/>
      <c r="QIS89" s="5"/>
      <c r="QJA89" s="5"/>
      <c r="QJI89" s="5"/>
      <c r="QJQ89" s="5"/>
      <c r="QJY89" s="5"/>
      <c r="QKG89" s="5"/>
      <c r="QKO89" s="5"/>
      <c r="QKW89" s="5"/>
      <c r="QLE89" s="5"/>
      <c r="QLM89" s="5"/>
      <c r="QLU89" s="5"/>
      <c r="QMC89" s="5"/>
      <c r="QMK89" s="5"/>
      <c r="QMS89" s="5"/>
      <c r="QNA89" s="5"/>
      <c r="QNI89" s="5"/>
      <c r="QNQ89" s="5"/>
      <c r="QNY89" s="5"/>
      <c r="QOG89" s="5"/>
      <c r="QOO89" s="5"/>
      <c r="QOW89" s="5"/>
      <c r="QPE89" s="5"/>
      <c r="QPM89" s="5"/>
      <c r="QPU89" s="5"/>
      <c r="QQC89" s="5"/>
      <c r="QQK89" s="5"/>
      <c r="QQS89" s="5"/>
      <c r="QRA89" s="5"/>
      <c r="QRI89" s="5"/>
      <c r="QRQ89" s="5"/>
      <c r="QRY89" s="5"/>
      <c r="QSG89" s="5"/>
      <c r="QSO89" s="5"/>
      <c r="QSW89" s="5"/>
      <c r="QTE89" s="5"/>
      <c r="QTM89" s="5"/>
      <c r="QTU89" s="5"/>
      <c r="QUC89" s="5"/>
      <c r="QUK89" s="5"/>
      <c r="QUS89" s="5"/>
      <c r="QVA89" s="5"/>
      <c r="QVI89" s="5"/>
      <c r="QVQ89" s="5"/>
      <c r="QVY89" s="5"/>
      <c r="QWG89" s="5"/>
      <c r="QWO89" s="5"/>
      <c r="QWW89" s="5"/>
      <c r="QXE89" s="5"/>
      <c r="QXM89" s="5"/>
      <c r="QXU89" s="5"/>
      <c r="QYC89" s="5"/>
      <c r="QYK89" s="5"/>
      <c r="QYS89" s="5"/>
      <c r="QZA89" s="5"/>
      <c r="QZI89" s="5"/>
      <c r="QZQ89" s="5"/>
      <c r="QZY89" s="5"/>
      <c r="RAG89" s="5"/>
      <c r="RAO89" s="5"/>
      <c r="RAW89" s="5"/>
      <c r="RBE89" s="5"/>
      <c r="RBM89" s="5"/>
      <c r="RBU89" s="5"/>
      <c r="RCC89" s="5"/>
      <c r="RCK89" s="5"/>
      <c r="RCS89" s="5"/>
      <c r="RDA89" s="5"/>
      <c r="RDI89" s="5"/>
      <c r="RDQ89" s="5"/>
      <c r="RDY89" s="5"/>
      <c r="REG89" s="5"/>
      <c r="REO89" s="5"/>
      <c r="REW89" s="5"/>
      <c r="RFE89" s="5"/>
      <c r="RFM89" s="5"/>
      <c r="RFU89" s="5"/>
      <c r="RGC89" s="5"/>
      <c r="RGK89" s="5"/>
      <c r="RGS89" s="5"/>
      <c r="RHA89" s="5"/>
      <c r="RHI89" s="5"/>
      <c r="RHQ89" s="5"/>
      <c r="RHY89" s="5"/>
      <c r="RIG89" s="5"/>
      <c r="RIO89" s="5"/>
      <c r="RIW89" s="5"/>
      <c r="RJE89" s="5"/>
      <c r="RJM89" s="5"/>
      <c r="RJU89" s="5"/>
      <c r="RKC89" s="5"/>
      <c r="RKK89" s="5"/>
      <c r="RKS89" s="5"/>
      <c r="RLA89" s="5"/>
      <c r="RLI89" s="5"/>
      <c r="RLQ89" s="5"/>
      <c r="RLY89" s="5"/>
      <c r="RMG89" s="5"/>
      <c r="RMO89" s="5"/>
      <c r="RMW89" s="5"/>
      <c r="RNE89" s="5"/>
      <c r="RNM89" s="5"/>
      <c r="RNU89" s="5"/>
      <c r="ROC89" s="5"/>
      <c r="ROK89" s="5"/>
      <c r="ROS89" s="5"/>
      <c r="RPA89" s="5"/>
      <c r="RPI89" s="5"/>
      <c r="RPQ89" s="5"/>
      <c r="RPY89" s="5"/>
      <c r="RQG89" s="5"/>
      <c r="RQO89" s="5"/>
      <c r="RQW89" s="5"/>
      <c r="RRE89" s="5"/>
      <c r="RRM89" s="5"/>
      <c r="RRU89" s="5"/>
      <c r="RSC89" s="5"/>
      <c r="RSK89" s="5"/>
      <c r="RSS89" s="5"/>
      <c r="RTA89" s="5"/>
      <c r="RTI89" s="5"/>
      <c r="RTQ89" s="5"/>
      <c r="RTY89" s="5"/>
      <c r="RUG89" s="5"/>
      <c r="RUO89" s="5"/>
      <c r="RUW89" s="5"/>
      <c r="RVE89" s="5"/>
      <c r="RVM89" s="5"/>
      <c r="RVU89" s="5"/>
      <c r="RWC89" s="5"/>
      <c r="RWK89" s="5"/>
      <c r="RWS89" s="5"/>
      <c r="RXA89" s="5"/>
      <c r="RXI89" s="5"/>
      <c r="RXQ89" s="5"/>
      <c r="RXY89" s="5"/>
      <c r="RYG89" s="5"/>
      <c r="RYO89" s="5"/>
      <c r="RYW89" s="5"/>
      <c r="RZE89" s="5"/>
      <c r="RZM89" s="5"/>
      <c r="RZU89" s="5"/>
      <c r="SAC89" s="5"/>
      <c r="SAK89" s="5"/>
      <c r="SAS89" s="5"/>
      <c r="SBA89" s="5"/>
      <c r="SBI89" s="5"/>
      <c r="SBQ89" s="5"/>
      <c r="SBY89" s="5"/>
      <c r="SCG89" s="5"/>
      <c r="SCO89" s="5"/>
      <c r="SCW89" s="5"/>
      <c r="SDE89" s="5"/>
      <c r="SDM89" s="5"/>
      <c r="SDU89" s="5"/>
      <c r="SEC89" s="5"/>
      <c r="SEK89" s="5"/>
      <c r="SES89" s="5"/>
      <c r="SFA89" s="5"/>
      <c r="SFI89" s="5"/>
      <c r="SFQ89" s="5"/>
      <c r="SFY89" s="5"/>
      <c r="SGG89" s="5"/>
      <c r="SGO89" s="5"/>
      <c r="SGW89" s="5"/>
      <c r="SHE89" s="5"/>
      <c r="SHM89" s="5"/>
      <c r="SHU89" s="5"/>
      <c r="SIC89" s="5"/>
      <c r="SIK89" s="5"/>
      <c r="SIS89" s="5"/>
      <c r="SJA89" s="5"/>
      <c r="SJI89" s="5"/>
      <c r="SJQ89" s="5"/>
      <c r="SJY89" s="5"/>
      <c r="SKG89" s="5"/>
      <c r="SKO89" s="5"/>
      <c r="SKW89" s="5"/>
      <c r="SLE89" s="5"/>
      <c r="SLM89" s="5"/>
      <c r="SLU89" s="5"/>
      <c r="SMC89" s="5"/>
      <c r="SMK89" s="5"/>
      <c r="SMS89" s="5"/>
      <c r="SNA89" s="5"/>
      <c r="SNI89" s="5"/>
      <c r="SNQ89" s="5"/>
      <c r="SNY89" s="5"/>
      <c r="SOG89" s="5"/>
      <c r="SOO89" s="5"/>
      <c r="SOW89" s="5"/>
      <c r="SPE89" s="5"/>
      <c r="SPM89" s="5"/>
      <c r="SPU89" s="5"/>
      <c r="SQC89" s="5"/>
      <c r="SQK89" s="5"/>
      <c r="SQS89" s="5"/>
      <c r="SRA89" s="5"/>
      <c r="SRI89" s="5"/>
      <c r="SRQ89" s="5"/>
      <c r="SRY89" s="5"/>
      <c r="SSG89" s="5"/>
      <c r="SSO89" s="5"/>
      <c r="SSW89" s="5"/>
      <c r="STE89" s="5"/>
      <c r="STM89" s="5"/>
      <c r="STU89" s="5"/>
      <c r="SUC89" s="5"/>
      <c r="SUK89" s="5"/>
      <c r="SUS89" s="5"/>
      <c r="SVA89" s="5"/>
      <c r="SVI89" s="5"/>
      <c r="SVQ89" s="5"/>
      <c r="SVY89" s="5"/>
      <c r="SWG89" s="5"/>
      <c r="SWO89" s="5"/>
      <c r="SWW89" s="5"/>
      <c r="SXE89" s="5"/>
      <c r="SXM89" s="5"/>
      <c r="SXU89" s="5"/>
      <c r="SYC89" s="5"/>
      <c r="SYK89" s="5"/>
      <c r="SYS89" s="5"/>
      <c r="SZA89" s="5"/>
      <c r="SZI89" s="5"/>
      <c r="SZQ89" s="5"/>
      <c r="SZY89" s="5"/>
      <c r="TAG89" s="5"/>
      <c r="TAO89" s="5"/>
      <c r="TAW89" s="5"/>
      <c r="TBE89" s="5"/>
      <c r="TBM89" s="5"/>
      <c r="TBU89" s="5"/>
      <c r="TCC89" s="5"/>
      <c r="TCK89" s="5"/>
      <c r="TCS89" s="5"/>
      <c r="TDA89" s="5"/>
      <c r="TDI89" s="5"/>
      <c r="TDQ89" s="5"/>
      <c r="TDY89" s="5"/>
      <c r="TEG89" s="5"/>
      <c r="TEO89" s="5"/>
      <c r="TEW89" s="5"/>
      <c r="TFE89" s="5"/>
      <c r="TFM89" s="5"/>
      <c r="TFU89" s="5"/>
      <c r="TGC89" s="5"/>
      <c r="TGK89" s="5"/>
      <c r="TGS89" s="5"/>
      <c r="THA89" s="5"/>
      <c r="THI89" s="5"/>
      <c r="THQ89" s="5"/>
      <c r="THY89" s="5"/>
      <c r="TIG89" s="5"/>
      <c r="TIO89" s="5"/>
      <c r="TIW89" s="5"/>
      <c r="TJE89" s="5"/>
      <c r="TJM89" s="5"/>
      <c r="TJU89" s="5"/>
      <c r="TKC89" s="5"/>
      <c r="TKK89" s="5"/>
      <c r="TKS89" s="5"/>
      <c r="TLA89" s="5"/>
      <c r="TLI89" s="5"/>
      <c r="TLQ89" s="5"/>
      <c r="TLY89" s="5"/>
      <c r="TMG89" s="5"/>
      <c r="TMO89" s="5"/>
      <c r="TMW89" s="5"/>
      <c r="TNE89" s="5"/>
      <c r="TNM89" s="5"/>
      <c r="TNU89" s="5"/>
      <c r="TOC89" s="5"/>
      <c r="TOK89" s="5"/>
      <c r="TOS89" s="5"/>
      <c r="TPA89" s="5"/>
      <c r="TPI89" s="5"/>
      <c r="TPQ89" s="5"/>
      <c r="TPY89" s="5"/>
      <c r="TQG89" s="5"/>
      <c r="TQO89" s="5"/>
      <c r="TQW89" s="5"/>
      <c r="TRE89" s="5"/>
      <c r="TRM89" s="5"/>
      <c r="TRU89" s="5"/>
      <c r="TSC89" s="5"/>
      <c r="TSK89" s="5"/>
      <c r="TSS89" s="5"/>
      <c r="TTA89" s="5"/>
      <c r="TTI89" s="5"/>
      <c r="TTQ89" s="5"/>
      <c r="TTY89" s="5"/>
      <c r="TUG89" s="5"/>
      <c r="TUO89" s="5"/>
      <c r="TUW89" s="5"/>
      <c r="TVE89" s="5"/>
      <c r="TVM89" s="5"/>
      <c r="TVU89" s="5"/>
      <c r="TWC89" s="5"/>
      <c r="TWK89" s="5"/>
      <c r="TWS89" s="5"/>
      <c r="TXA89" s="5"/>
      <c r="TXI89" s="5"/>
      <c r="TXQ89" s="5"/>
      <c r="TXY89" s="5"/>
      <c r="TYG89" s="5"/>
      <c r="TYO89" s="5"/>
      <c r="TYW89" s="5"/>
      <c r="TZE89" s="5"/>
      <c r="TZM89" s="5"/>
      <c r="TZU89" s="5"/>
      <c r="UAC89" s="5"/>
      <c r="UAK89" s="5"/>
      <c r="UAS89" s="5"/>
      <c r="UBA89" s="5"/>
      <c r="UBI89" s="5"/>
      <c r="UBQ89" s="5"/>
      <c r="UBY89" s="5"/>
      <c r="UCG89" s="5"/>
      <c r="UCO89" s="5"/>
      <c r="UCW89" s="5"/>
      <c r="UDE89" s="5"/>
      <c r="UDM89" s="5"/>
      <c r="UDU89" s="5"/>
      <c r="UEC89" s="5"/>
      <c r="UEK89" s="5"/>
      <c r="UES89" s="5"/>
      <c r="UFA89" s="5"/>
      <c r="UFI89" s="5"/>
      <c r="UFQ89" s="5"/>
      <c r="UFY89" s="5"/>
      <c r="UGG89" s="5"/>
      <c r="UGO89" s="5"/>
      <c r="UGW89" s="5"/>
      <c r="UHE89" s="5"/>
      <c r="UHM89" s="5"/>
      <c r="UHU89" s="5"/>
      <c r="UIC89" s="5"/>
      <c r="UIK89" s="5"/>
      <c r="UIS89" s="5"/>
      <c r="UJA89" s="5"/>
      <c r="UJI89" s="5"/>
      <c r="UJQ89" s="5"/>
      <c r="UJY89" s="5"/>
      <c r="UKG89" s="5"/>
      <c r="UKO89" s="5"/>
      <c r="UKW89" s="5"/>
      <c r="ULE89" s="5"/>
      <c r="ULM89" s="5"/>
      <c r="ULU89" s="5"/>
      <c r="UMC89" s="5"/>
      <c r="UMK89" s="5"/>
      <c r="UMS89" s="5"/>
      <c r="UNA89" s="5"/>
      <c r="UNI89" s="5"/>
      <c r="UNQ89" s="5"/>
      <c r="UNY89" s="5"/>
      <c r="UOG89" s="5"/>
      <c r="UOO89" s="5"/>
      <c r="UOW89" s="5"/>
      <c r="UPE89" s="5"/>
      <c r="UPM89" s="5"/>
      <c r="UPU89" s="5"/>
      <c r="UQC89" s="5"/>
      <c r="UQK89" s="5"/>
      <c r="UQS89" s="5"/>
      <c r="URA89" s="5"/>
      <c r="URI89" s="5"/>
      <c r="URQ89" s="5"/>
      <c r="URY89" s="5"/>
      <c r="USG89" s="5"/>
      <c r="USO89" s="5"/>
      <c r="USW89" s="5"/>
      <c r="UTE89" s="5"/>
      <c r="UTM89" s="5"/>
      <c r="UTU89" s="5"/>
      <c r="UUC89" s="5"/>
      <c r="UUK89" s="5"/>
      <c r="UUS89" s="5"/>
      <c r="UVA89" s="5"/>
      <c r="UVI89" s="5"/>
      <c r="UVQ89" s="5"/>
      <c r="UVY89" s="5"/>
      <c r="UWG89" s="5"/>
      <c r="UWO89" s="5"/>
      <c r="UWW89" s="5"/>
      <c r="UXE89" s="5"/>
      <c r="UXM89" s="5"/>
      <c r="UXU89" s="5"/>
      <c r="UYC89" s="5"/>
      <c r="UYK89" s="5"/>
      <c r="UYS89" s="5"/>
      <c r="UZA89" s="5"/>
      <c r="UZI89" s="5"/>
      <c r="UZQ89" s="5"/>
      <c r="UZY89" s="5"/>
      <c r="VAG89" s="5"/>
      <c r="VAO89" s="5"/>
      <c r="VAW89" s="5"/>
      <c r="VBE89" s="5"/>
      <c r="VBM89" s="5"/>
      <c r="VBU89" s="5"/>
      <c r="VCC89" s="5"/>
      <c r="VCK89" s="5"/>
      <c r="VCS89" s="5"/>
      <c r="VDA89" s="5"/>
      <c r="VDI89" s="5"/>
      <c r="VDQ89" s="5"/>
      <c r="VDY89" s="5"/>
      <c r="VEG89" s="5"/>
      <c r="VEO89" s="5"/>
      <c r="VEW89" s="5"/>
      <c r="VFE89" s="5"/>
      <c r="VFM89" s="5"/>
      <c r="VFU89" s="5"/>
      <c r="VGC89" s="5"/>
      <c r="VGK89" s="5"/>
      <c r="VGS89" s="5"/>
      <c r="VHA89" s="5"/>
      <c r="VHI89" s="5"/>
      <c r="VHQ89" s="5"/>
      <c r="VHY89" s="5"/>
      <c r="VIG89" s="5"/>
      <c r="VIO89" s="5"/>
      <c r="VIW89" s="5"/>
      <c r="VJE89" s="5"/>
      <c r="VJM89" s="5"/>
      <c r="VJU89" s="5"/>
      <c r="VKC89" s="5"/>
      <c r="VKK89" s="5"/>
      <c r="VKS89" s="5"/>
      <c r="VLA89" s="5"/>
      <c r="VLI89" s="5"/>
      <c r="VLQ89" s="5"/>
      <c r="VLY89" s="5"/>
      <c r="VMG89" s="5"/>
      <c r="VMO89" s="5"/>
      <c r="VMW89" s="5"/>
      <c r="VNE89" s="5"/>
      <c r="VNM89" s="5"/>
      <c r="VNU89" s="5"/>
      <c r="VOC89" s="5"/>
      <c r="VOK89" s="5"/>
      <c r="VOS89" s="5"/>
      <c r="VPA89" s="5"/>
      <c r="VPI89" s="5"/>
      <c r="VPQ89" s="5"/>
      <c r="VPY89" s="5"/>
      <c r="VQG89" s="5"/>
      <c r="VQO89" s="5"/>
      <c r="VQW89" s="5"/>
      <c r="VRE89" s="5"/>
      <c r="VRM89" s="5"/>
      <c r="VRU89" s="5"/>
      <c r="VSC89" s="5"/>
      <c r="VSK89" s="5"/>
      <c r="VSS89" s="5"/>
      <c r="VTA89" s="5"/>
      <c r="VTI89" s="5"/>
      <c r="VTQ89" s="5"/>
      <c r="VTY89" s="5"/>
      <c r="VUG89" s="5"/>
      <c r="VUO89" s="5"/>
      <c r="VUW89" s="5"/>
      <c r="VVE89" s="5"/>
      <c r="VVM89" s="5"/>
      <c r="VVU89" s="5"/>
      <c r="VWC89" s="5"/>
      <c r="VWK89" s="5"/>
      <c r="VWS89" s="5"/>
      <c r="VXA89" s="5"/>
      <c r="VXI89" s="5"/>
      <c r="VXQ89" s="5"/>
      <c r="VXY89" s="5"/>
      <c r="VYG89" s="5"/>
      <c r="VYO89" s="5"/>
      <c r="VYW89" s="5"/>
      <c r="VZE89" s="5"/>
      <c r="VZM89" s="5"/>
      <c r="VZU89" s="5"/>
      <c r="WAC89" s="5"/>
      <c r="WAK89" s="5"/>
      <c r="WAS89" s="5"/>
      <c r="WBA89" s="5"/>
      <c r="WBI89" s="5"/>
      <c r="WBQ89" s="5"/>
      <c r="WBY89" s="5"/>
      <c r="WCG89" s="5"/>
      <c r="WCO89" s="5"/>
      <c r="WCW89" s="5"/>
      <c r="WDE89" s="5"/>
      <c r="WDM89" s="5"/>
      <c r="WDU89" s="5"/>
      <c r="WEC89" s="5"/>
      <c r="WEK89" s="5"/>
      <c r="WES89" s="5"/>
      <c r="WFA89" s="5"/>
      <c r="WFI89" s="5"/>
      <c r="WFQ89" s="5"/>
      <c r="WFY89" s="5"/>
      <c r="WGG89" s="5"/>
      <c r="WGO89" s="5"/>
      <c r="WGW89" s="5"/>
      <c r="WHE89" s="5"/>
      <c r="WHM89" s="5"/>
      <c r="WHU89" s="5"/>
      <c r="WIC89" s="5"/>
      <c r="WIK89" s="5"/>
      <c r="WIS89" s="5"/>
      <c r="WJA89" s="5"/>
      <c r="WJI89" s="5"/>
      <c r="WJQ89" s="5"/>
      <c r="WJY89" s="5"/>
      <c r="WKG89" s="5"/>
      <c r="WKO89" s="5"/>
      <c r="WKW89" s="5"/>
      <c r="WLE89" s="5"/>
      <c r="WLM89" s="5"/>
      <c r="WLU89" s="5"/>
      <c r="WMC89" s="5"/>
      <c r="WMK89" s="5"/>
      <c r="WMS89" s="5"/>
      <c r="WNA89" s="5"/>
      <c r="WNI89" s="5"/>
      <c r="WNQ89" s="5"/>
      <c r="WNY89" s="5"/>
      <c r="WOG89" s="5"/>
      <c r="WOO89" s="5"/>
      <c r="WOW89" s="5"/>
      <c r="WPE89" s="5"/>
      <c r="WPM89" s="5"/>
      <c r="WPU89" s="5"/>
      <c r="WQC89" s="5"/>
      <c r="WQK89" s="5"/>
      <c r="WQS89" s="5"/>
      <c r="WRA89" s="5"/>
      <c r="WRI89" s="5"/>
      <c r="WRQ89" s="5"/>
      <c r="WRY89" s="5"/>
      <c r="WSG89" s="5"/>
      <c r="WSO89" s="5"/>
      <c r="WSW89" s="5"/>
      <c r="WTE89" s="5"/>
      <c r="WTM89" s="5"/>
      <c r="WTU89" s="5"/>
      <c r="WUC89" s="5"/>
      <c r="WUK89" s="5"/>
      <c r="WUS89" s="5"/>
      <c r="WVA89" s="5"/>
      <c r="WVI89" s="5"/>
      <c r="WVQ89" s="5"/>
      <c r="WVY89" s="5"/>
      <c r="WWG89" s="5"/>
      <c r="WWO89" s="5"/>
      <c r="WWW89" s="5"/>
      <c r="WXE89" s="5"/>
      <c r="WXM89" s="5"/>
      <c r="WXU89" s="5"/>
      <c r="WYC89" s="5"/>
      <c r="WYK89" s="5"/>
      <c r="WYS89" s="5"/>
      <c r="WZA89" s="5"/>
      <c r="WZI89" s="5"/>
      <c r="WZQ89" s="5"/>
      <c r="WZY89" s="5"/>
      <c r="XAG89" s="5"/>
      <c r="XAO89" s="5"/>
      <c r="XAW89" s="5"/>
      <c r="XBE89" s="5"/>
      <c r="XBM89" s="5"/>
      <c r="XBU89" s="5"/>
      <c r="XCC89" s="5"/>
      <c r="XCK89" s="5"/>
      <c r="XCS89" s="5"/>
      <c r="XDA89" s="5"/>
      <c r="XDI89" s="5"/>
      <c r="XDQ89" s="5"/>
      <c r="XDY89" s="5"/>
      <c r="XEG89" s="5"/>
      <c r="XEO89" s="5"/>
      <c r="XEW89" s="5"/>
    </row>
    <row r="90" spans="1:1017 1025:2041 2049:3065 3073:4089 4097:5113 5121:6137 6145:7161 7169:8185 8193:9209 9217:10233 10241:11257 11265:12281 12289:13305 13313:14329 14337:15353 15361:16377" s="1" customFormat="1" x14ac:dyDescent="0.25">
      <c r="A90" s="5" t="s">
        <v>57</v>
      </c>
      <c r="B90" s="1">
        <v>0</v>
      </c>
      <c r="C90" s="1">
        <v>0.9</v>
      </c>
      <c r="D90" s="1">
        <v>1.8</v>
      </c>
      <c r="E90" s="1">
        <v>2.7</v>
      </c>
      <c r="I90" s="5"/>
      <c r="Q90" s="5"/>
      <c r="Y90" s="5"/>
      <c r="AG90" s="5"/>
      <c r="AO90" s="5"/>
      <c r="AW90" s="5"/>
      <c r="BE90" s="5"/>
      <c r="BM90" s="5"/>
      <c r="BU90" s="5"/>
      <c r="CC90" s="5"/>
      <c r="CK90" s="5"/>
      <c r="CS90" s="5"/>
      <c r="DA90" s="5"/>
      <c r="DI90" s="5"/>
      <c r="DQ90" s="5"/>
      <c r="DY90" s="5"/>
      <c r="EG90" s="5"/>
      <c r="EO90" s="5"/>
      <c r="EW90" s="5"/>
      <c r="FE90" s="5"/>
      <c r="FM90" s="5"/>
      <c r="FU90" s="5"/>
      <c r="GC90" s="5"/>
      <c r="GK90" s="5"/>
      <c r="GS90" s="5"/>
      <c r="HA90" s="5"/>
      <c r="HI90" s="5"/>
      <c r="HQ90" s="5"/>
      <c r="HY90" s="5"/>
      <c r="IG90" s="5"/>
      <c r="IO90" s="5"/>
      <c r="IW90" s="5"/>
      <c r="JE90" s="5"/>
      <c r="JM90" s="5"/>
      <c r="JU90" s="5"/>
      <c r="KC90" s="5"/>
      <c r="KK90" s="5"/>
      <c r="KS90" s="5"/>
      <c r="LA90" s="5"/>
      <c r="LI90" s="5"/>
      <c r="LQ90" s="5"/>
      <c r="LY90" s="5"/>
      <c r="MG90" s="5"/>
      <c r="MO90" s="5"/>
      <c r="MW90" s="5"/>
      <c r="NE90" s="5"/>
      <c r="NM90" s="5"/>
      <c r="NU90" s="5"/>
      <c r="OC90" s="5"/>
      <c r="OK90" s="5"/>
      <c r="OS90" s="5"/>
      <c r="PA90" s="5"/>
      <c r="PI90" s="5"/>
      <c r="PQ90" s="5"/>
      <c r="PY90" s="5"/>
      <c r="QG90" s="5"/>
      <c r="QO90" s="5"/>
      <c r="QW90" s="5"/>
      <c r="RE90" s="5"/>
      <c r="RM90" s="5"/>
      <c r="RU90" s="5"/>
      <c r="SC90" s="5"/>
      <c r="SK90" s="5"/>
      <c r="SS90" s="5"/>
      <c r="TA90" s="5"/>
      <c r="TI90" s="5"/>
      <c r="TQ90" s="5"/>
      <c r="TY90" s="5"/>
      <c r="UG90" s="5"/>
      <c r="UO90" s="5"/>
      <c r="UW90" s="5"/>
      <c r="VE90" s="5"/>
      <c r="VM90" s="5"/>
      <c r="VU90" s="5"/>
      <c r="WC90" s="5"/>
      <c r="WK90" s="5"/>
      <c r="WS90" s="5"/>
      <c r="XA90" s="5"/>
      <c r="XI90" s="5"/>
      <c r="XQ90" s="5"/>
      <c r="XY90" s="5"/>
      <c r="YG90" s="5"/>
      <c r="YO90" s="5"/>
      <c r="YW90" s="5"/>
      <c r="ZE90" s="5"/>
      <c r="ZM90" s="5"/>
      <c r="ZU90" s="5"/>
      <c r="AAC90" s="5"/>
      <c r="AAK90" s="5"/>
      <c r="AAS90" s="5"/>
      <c r="ABA90" s="5"/>
      <c r="ABI90" s="5"/>
      <c r="ABQ90" s="5"/>
      <c r="ABY90" s="5"/>
      <c r="ACG90" s="5"/>
      <c r="ACO90" s="5"/>
      <c r="ACW90" s="5"/>
      <c r="ADE90" s="5"/>
      <c r="ADM90" s="5"/>
      <c r="ADU90" s="5"/>
      <c r="AEC90" s="5"/>
      <c r="AEK90" s="5"/>
      <c r="AES90" s="5"/>
      <c r="AFA90" s="5"/>
      <c r="AFI90" s="5"/>
      <c r="AFQ90" s="5"/>
      <c r="AFY90" s="5"/>
      <c r="AGG90" s="5"/>
      <c r="AGO90" s="5"/>
      <c r="AGW90" s="5"/>
      <c r="AHE90" s="5"/>
      <c r="AHM90" s="5"/>
      <c r="AHU90" s="5"/>
      <c r="AIC90" s="5"/>
      <c r="AIK90" s="5"/>
      <c r="AIS90" s="5"/>
      <c r="AJA90" s="5"/>
      <c r="AJI90" s="5"/>
      <c r="AJQ90" s="5"/>
      <c r="AJY90" s="5"/>
      <c r="AKG90" s="5"/>
      <c r="AKO90" s="5"/>
      <c r="AKW90" s="5"/>
      <c r="ALE90" s="5"/>
      <c r="ALM90" s="5"/>
      <c r="ALU90" s="5"/>
      <c r="AMC90" s="5"/>
      <c r="AMK90" s="5"/>
      <c r="AMS90" s="5"/>
      <c r="ANA90" s="5"/>
      <c r="ANI90" s="5"/>
      <c r="ANQ90" s="5"/>
      <c r="ANY90" s="5"/>
      <c r="AOG90" s="5"/>
      <c r="AOO90" s="5"/>
      <c r="AOW90" s="5"/>
      <c r="APE90" s="5"/>
      <c r="APM90" s="5"/>
      <c r="APU90" s="5"/>
      <c r="AQC90" s="5"/>
      <c r="AQK90" s="5"/>
      <c r="AQS90" s="5"/>
      <c r="ARA90" s="5"/>
      <c r="ARI90" s="5"/>
      <c r="ARQ90" s="5"/>
      <c r="ARY90" s="5"/>
      <c r="ASG90" s="5"/>
      <c r="ASO90" s="5"/>
      <c r="ASW90" s="5"/>
      <c r="ATE90" s="5"/>
      <c r="ATM90" s="5"/>
      <c r="ATU90" s="5"/>
      <c r="AUC90" s="5"/>
      <c r="AUK90" s="5"/>
      <c r="AUS90" s="5"/>
      <c r="AVA90" s="5"/>
      <c r="AVI90" s="5"/>
      <c r="AVQ90" s="5"/>
      <c r="AVY90" s="5"/>
      <c r="AWG90" s="5"/>
      <c r="AWO90" s="5"/>
      <c r="AWW90" s="5"/>
      <c r="AXE90" s="5"/>
      <c r="AXM90" s="5"/>
      <c r="AXU90" s="5"/>
      <c r="AYC90" s="5"/>
      <c r="AYK90" s="5"/>
      <c r="AYS90" s="5"/>
      <c r="AZA90" s="5"/>
      <c r="AZI90" s="5"/>
      <c r="AZQ90" s="5"/>
      <c r="AZY90" s="5"/>
      <c r="BAG90" s="5"/>
      <c r="BAO90" s="5"/>
      <c r="BAW90" s="5"/>
      <c r="BBE90" s="5"/>
      <c r="BBM90" s="5"/>
      <c r="BBU90" s="5"/>
      <c r="BCC90" s="5"/>
      <c r="BCK90" s="5"/>
      <c r="BCS90" s="5"/>
      <c r="BDA90" s="5"/>
      <c r="BDI90" s="5"/>
      <c r="BDQ90" s="5"/>
      <c r="BDY90" s="5"/>
      <c r="BEG90" s="5"/>
      <c r="BEO90" s="5"/>
      <c r="BEW90" s="5"/>
      <c r="BFE90" s="5"/>
      <c r="BFM90" s="5"/>
      <c r="BFU90" s="5"/>
      <c r="BGC90" s="5"/>
      <c r="BGK90" s="5"/>
      <c r="BGS90" s="5"/>
      <c r="BHA90" s="5"/>
      <c r="BHI90" s="5"/>
      <c r="BHQ90" s="5"/>
      <c r="BHY90" s="5"/>
      <c r="BIG90" s="5"/>
      <c r="BIO90" s="5"/>
      <c r="BIW90" s="5"/>
      <c r="BJE90" s="5"/>
      <c r="BJM90" s="5"/>
      <c r="BJU90" s="5"/>
      <c r="BKC90" s="5"/>
      <c r="BKK90" s="5"/>
      <c r="BKS90" s="5"/>
      <c r="BLA90" s="5"/>
      <c r="BLI90" s="5"/>
      <c r="BLQ90" s="5"/>
      <c r="BLY90" s="5"/>
      <c r="BMG90" s="5"/>
      <c r="BMO90" s="5"/>
      <c r="BMW90" s="5"/>
      <c r="BNE90" s="5"/>
      <c r="BNM90" s="5"/>
      <c r="BNU90" s="5"/>
      <c r="BOC90" s="5"/>
      <c r="BOK90" s="5"/>
      <c r="BOS90" s="5"/>
      <c r="BPA90" s="5"/>
      <c r="BPI90" s="5"/>
      <c r="BPQ90" s="5"/>
      <c r="BPY90" s="5"/>
      <c r="BQG90" s="5"/>
      <c r="BQO90" s="5"/>
      <c r="BQW90" s="5"/>
      <c r="BRE90" s="5"/>
      <c r="BRM90" s="5"/>
      <c r="BRU90" s="5"/>
      <c r="BSC90" s="5"/>
      <c r="BSK90" s="5"/>
      <c r="BSS90" s="5"/>
      <c r="BTA90" s="5"/>
      <c r="BTI90" s="5"/>
      <c r="BTQ90" s="5"/>
      <c r="BTY90" s="5"/>
      <c r="BUG90" s="5"/>
      <c r="BUO90" s="5"/>
      <c r="BUW90" s="5"/>
      <c r="BVE90" s="5"/>
      <c r="BVM90" s="5"/>
      <c r="BVU90" s="5"/>
      <c r="BWC90" s="5"/>
      <c r="BWK90" s="5"/>
      <c r="BWS90" s="5"/>
      <c r="BXA90" s="5"/>
      <c r="BXI90" s="5"/>
      <c r="BXQ90" s="5"/>
      <c r="BXY90" s="5"/>
      <c r="BYG90" s="5"/>
      <c r="BYO90" s="5"/>
      <c r="BYW90" s="5"/>
      <c r="BZE90" s="5"/>
      <c r="BZM90" s="5"/>
      <c r="BZU90" s="5"/>
      <c r="CAC90" s="5"/>
      <c r="CAK90" s="5"/>
      <c r="CAS90" s="5"/>
      <c r="CBA90" s="5"/>
      <c r="CBI90" s="5"/>
      <c r="CBQ90" s="5"/>
      <c r="CBY90" s="5"/>
      <c r="CCG90" s="5"/>
      <c r="CCO90" s="5"/>
      <c r="CCW90" s="5"/>
      <c r="CDE90" s="5"/>
      <c r="CDM90" s="5"/>
      <c r="CDU90" s="5"/>
      <c r="CEC90" s="5"/>
      <c r="CEK90" s="5"/>
      <c r="CES90" s="5"/>
      <c r="CFA90" s="5"/>
      <c r="CFI90" s="5"/>
      <c r="CFQ90" s="5"/>
      <c r="CFY90" s="5"/>
      <c r="CGG90" s="5"/>
      <c r="CGO90" s="5"/>
      <c r="CGW90" s="5"/>
      <c r="CHE90" s="5"/>
      <c r="CHM90" s="5"/>
      <c r="CHU90" s="5"/>
      <c r="CIC90" s="5"/>
      <c r="CIK90" s="5"/>
      <c r="CIS90" s="5"/>
      <c r="CJA90" s="5"/>
      <c r="CJI90" s="5"/>
      <c r="CJQ90" s="5"/>
      <c r="CJY90" s="5"/>
      <c r="CKG90" s="5"/>
      <c r="CKO90" s="5"/>
      <c r="CKW90" s="5"/>
      <c r="CLE90" s="5"/>
      <c r="CLM90" s="5"/>
      <c r="CLU90" s="5"/>
      <c r="CMC90" s="5"/>
      <c r="CMK90" s="5"/>
      <c r="CMS90" s="5"/>
      <c r="CNA90" s="5"/>
      <c r="CNI90" s="5"/>
      <c r="CNQ90" s="5"/>
      <c r="CNY90" s="5"/>
      <c r="COG90" s="5"/>
      <c r="COO90" s="5"/>
      <c r="COW90" s="5"/>
      <c r="CPE90" s="5"/>
      <c r="CPM90" s="5"/>
      <c r="CPU90" s="5"/>
      <c r="CQC90" s="5"/>
      <c r="CQK90" s="5"/>
      <c r="CQS90" s="5"/>
      <c r="CRA90" s="5"/>
      <c r="CRI90" s="5"/>
      <c r="CRQ90" s="5"/>
      <c r="CRY90" s="5"/>
      <c r="CSG90" s="5"/>
      <c r="CSO90" s="5"/>
      <c r="CSW90" s="5"/>
      <c r="CTE90" s="5"/>
      <c r="CTM90" s="5"/>
      <c r="CTU90" s="5"/>
      <c r="CUC90" s="5"/>
      <c r="CUK90" s="5"/>
      <c r="CUS90" s="5"/>
      <c r="CVA90" s="5"/>
      <c r="CVI90" s="5"/>
      <c r="CVQ90" s="5"/>
      <c r="CVY90" s="5"/>
      <c r="CWG90" s="5"/>
      <c r="CWO90" s="5"/>
      <c r="CWW90" s="5"/>
      <c r="CXE90" s="5"/>
      <c r="CXM90" s="5"/>
      <c r="CXU90" s="5"/>
      <c r="CYC90" s="5"/>
      <c r="CYK90" s="5"/>
      <c r="CYS90" s="5"/>
      <c r="CZA90" s="5"/>
      <c r="CZI90" s="5"/>
      <c r="CZQ90" s="5"/>
      <c r="CZY90" s="5"/>
      <c r="DAG90" s="5"/>
      <c r="DAO90" s="5"/>
      <c r="DAW90" s="5"/>
      <c r="DBE90" s="5"/>
      <c r="DBM90" s="5"/>
      <c r="DBU90" s="5"/>
      <c r="DCC90" s="5"/>
      <c r="DCK90" s="5"/>
      <c r="DCS90" s="5"/>
      <c r="DDA90" s="5"/>
      <c r="DDI90" s="5"/>
      <c r="DDQ90" s="5"/>
      <c r="DDY90" s="5"/>
      <c r="DEG90" s="5"/>
      <c r="DEO90" s="5"/>
      <c r="DEW90" s="5"/>
      <c r="DFE90" s="5"/>
      <c r="DFM90" s="5"/>
      <c r="DFU90" s="5"/>
      <c r="DGC90" s="5"/>
      <c r="DGK90" s="5"/>
      <c r="DGS90" s="5"/>
      <c r="DHA90" s="5"/>
      <c r="DHI90" s="5"/>
      <c r="DHQ90" s="5"/>
      <c r="DHY90" s="5"/>
      <c r="DIG90" s="5"/>
      <c r="DIO90" s="5"/>
      <c r="DIW90" s="5"/>
      <c r="DJE90" s="5"/>
      <c r="DJM90" s="5"/>
      <c r="DJU90" s="5"/>
      <c r="DKC90" s="5"/>
      <c r="DKK90" s="5"/>
      <c r="DKS90" s="5"/>
      <c r="DLA90" s="5"/>
      <c r="DLI90" s="5"/>
      <c r="DLQ90" s="5"/>
      <c r="DLY90" s="5"/>
      <c r="DMG90" s="5"/>
      <c r="DMO90" s="5"/>
      <c r="DMW90" s="5"/>
      <c r="DNE90" s="5"/>
      <c r="DNM90" s="5"/>
      <c r="DNU90" s="5"/>
      <c r="DOC90" s="5"/>
      <c r="DOK90" s="5"/>
      <c r="DOS90" s="5"/>
      <c r="DPA90" s="5"/>
      <c r="DPI90" s="5"/>
      <c r="DPQ90" s="5"/>
      <c r="DPY90" s="5"/>
      <c r="DQG90" s="5"/>
      <c r="DQO90" s="5"/>
      <c r="DQW90" s="5"/>
      <c r="DRE90" s="5"/>
      <c r="DRM90" s="5"/>
      <c r="DRU90" s="5"/>
      <c r="DSC90" s="5"/>
      <c r="DSK90" s="5"/>
      <c r="DSS90" s="5"/>
      <c r="DTA90" s="5"/>
      <c r="DTI90" s="5"/>
      <c r="DTQ90" s="5"/>
      <c r="DTY90" s="5"/>
      <c r="DUG90" s="5"/>
      <c r="DUO90" s="5"/>
      <c r="DUW90" s="5"/>
      <c r="DVE90" s="5"/>
      <c r="DVM90" s="5"/>
      <c r="DVU90" s="5"/>
      <c r="DWC90" s="5"/>
      <c r="DWK90" s="5"/>
      <c r="DWS90" s="5"/>
      <c r="DXA90" s="5"/>
      <c r="DXI90" s="5"/>
      <c r="DXQ90" s="5"/>
      <c r="DXY90" s="5"/>
      <c r="DYG90" s="5"/>
      <c r="DYO90" s="5"/>
      <c r="DYW90" s="5"/>
      <c r="DZE90" s="5"/>
      <c r="DZM90" s="5"/>
      <c r="DZU90" s="5"/>
      <c r="EAC90" s="5"/>
      <c r="EAK90" s="5"/>
      <c r="EAS90" s="5"/>
      <c r="EBA90" s="5"/>
      <c r="EBI90" s="5"/>
      <c r="EBQ90" s="5"/>
      <c r="EBY90" s="5"/>
      <c r="ECG90" s="5"/>
      <c r="ECO90" s="5"/>
      <c r="ECW90" s="5"/>
      <c r="EDE90" s="5"/>
      <c r="EDM90" s="5"/>
      <c r="EDU90" s="5"/>
      <c r="EEC90" s="5"/>
      <c r="EEK90" s="5"/>
      <c r="EES90" s="5"/>
      <c r="EFA90" s="5"/>
      <c r="EFI90" s="5"/>
      <c r="EFQ90" s="5"/>
      <c r="EFY90" s="5"/>
      <c r="EGG90" s="5"/>
      <c r="EGO90" s="5"/>
      <c r="EGW90" s="5"/>
      <c r="EHE90" s="5"/>
      <c r="EHM90" s="5"/>
      <c r="EHU90" s="5"/>
      <c r="EIC90" s="5"/>
      <c r="EIK90" s="5"/>
      <c r="EIS90" s="5"/>
      <c r="EJA90" s="5"/>
      <c r="EJI90" s="5"/>
      <c r="EJQ90" s="5"/>
      <c r="EJY90" s="5"/>
      <c r="EKG90" s="5"/>
      <c r="EKO90" s="5"/>
      <c r="EKW90" s="5"/>
      <c r="ELE90" s="5"/>
      <c r="ELM90" s="5"/>
      <c r="ELU90" s="5"/>
      <c r="EMC90" s="5"/>
      <c r="EMK90" s="5"/>
      <c r="EMS90" s="5"/>
      <c r="ENA90" s="5"/>
      <c r="ENI90" s="5"/>
      <c r="ENQ90" s="5"/>
      <c r="ENY90" s="5"/>
      <c r="EOG90" s="5"/>
      <c r="EOO90" s="5"/>
      <c r="EOW90" s="5"/>
      <c r="EPE90" s="5"/>
      <c r="EPM90" s="5"/>
      <c r="EPU90" s="5"/>
      <c r="EQC90" s="5"/>
      <c r="EQK90" s="5"/>
      <c r="EQS90" s="5"/>
      <c r="ERA90" s="5"/>
      <c r="ERI90" s="5"/>
      <c r="ERQ90" s="5"/>
      <c r="ERY90" s="5"/>
      <c r="ESG90" s="5"/>
      <c r="ESO90" s="5"/>
      <c r="ESW90" s="5"/>
      <c r="ETE90" s="5"/>
      <c r="ETM90" s="5"/>
      <c r="ETU90" s="5"/>
      <c r="EUC90" s="5"/>
      <c r="EUK90" s="5"/>
      <c r="EUS90" s="5"/>
      <c r="EVA90" s="5"/>
      <c r="EVI90" s="5"/>
      <c r="EVQ90" s="5"/>
      <c r="EVY90" s="5"/>
      <c r="EWG90" s="5"/>
      <c r="EWO90" s="5"/>
      <c r="EWW90" s="5"/>
      <c r="EXE90" s="5"/>
      <c r="EXM90" s="5"/>
      <c r="EXU90" s="5"/>
      <c r="EYC90" s="5"/>
      <c r="EYK90" s="5"/>
      <c r="EYS90" s="5"/>
      <c r="EZA90" s="5"/>
      <c r="EZI90" s="5"/>
      <c r="EZQ90" s="5"/>
      <c r="EZY90" s="5"/>
      <c r="FAG90" s="5"/>
      <c r="FAO90" s="5"/>
      <c r="FAW90" s="5"/>
      <c r="FBE90" s="5"/>
      <c r="FBM90" s="5"/>
      <c r="FBU90" s="5"/>
      <c r="FCC90" s="5"/>
      <c r="FCK90" s="5"/>
      <c r="FCS90" s="5"/>
      <c r="FDA90" s="5"/>
      <c r="FDI90" s="5"/>
      <c r="FDQ90" s="5"/>
      <c r="FDY90" s="5"/>
      <c r="FEG90" s="5"/>
      <c r="FEO90" s="5"/>
      <c r="FEW90" s="5"/>
      <c r="FFE90" s="5"/>
      <c r="FFM90" s="5"/>
      <c r="FFU90" s="5"/>
      <c r="FGC90" s="5"/>
      <c r="FGK90" s="5"/>
      <c r="FGS90" s="5"/>
      <c r="FHA90" s="5"/>
      <c r="FHI90" s="5"/>
      <c r="FHQ90" s="5"/>
      <c r="FHY90" s="5"/>
      <c r="FIG90" s="5"/>
      <c r="FIO90" s="5"/>
      <c r="FIW90" s="5"/>
      <c r="FJE90" s="5"/>
      <c r="FJM90" s="5"/>
      <c r="FJU90" s="5"/>
      <c r="FKC90" s="5"/>
      <c r="FKK90" s="5"/>
      <c r="FKS90" s="5"/>
      <c r="FLA90" s="5"/>
      <c r="FLI90" s="5"/>
      <c r="FLQ90" s="5"/>
      <c r="FLY90" s="5"/>
      <c r="FMG90" s="5"/>
      <c r="FMO90" s="5"/>
      <c r="FMW90" s="5"/>
      <c r="FNE90" s="5"/>
      <c r="FNM90" s="5"/>
      <c r="FNU90" s="5"/>
      <c r="FOC90" s="5"/>
      <c r="FOK90" s="5"/>
      <c r="FOS90" s="5"/>
      <c r="FPA90" s="5"/>
      <c r="FPI90" s="5"/>
      <c r="FPQ90" s="5"/>
      <c r="FPY90" s="5"/>
      <c r="FQG90" s="5"/>
      <c r="FQO90" s="5"/>
      <c r="FQW90" s="5"/>
      <c r="FRE90" s="5"/>
      <c r="FRM90" s="5"/>
      <c r="FRU90" s="5"/>
      <c r="FSC90" s="5"/>
      <c r="FSK90" s="5"/>
      <c r="FSS90" s="5"/>
      <c r="FTA90" s="5"/>
      <c r="FTI90" s="5"/>
      <c r="FTQ90" s="5"/>
      <c r="FTY90" s="5"/>
      <c r="FUG90" s="5"/>
      <c r="FUO90" s="5"/>
      <c r="FUW90" s="5"/>
      <c r="FVE90" s="5"/>
      <c r="FVM90" s="5"/>
      <c r="FVU90" s="5"/>
      <c r="FWC90" s="5"/>
      <c r="FWK90" s="5"/>
      <c r="FWS90" s="5"/>
      <c r="FXA90" s="5"/>
      <c r="FXI90" s="5"/>
      <c r="FXQ90" s="5"/>
      <c r="FXY90" s="5"/>
      <c r="FYG90" s="5"/>
      <c r="FYO90" s="5"/>
      <c r="FYW90" s="5"/>
      <c r="FZE90" s="5"/>
      <c r="FZM90" s="5"/>
      <c r="FZU90" s="5"/>
      <c r="GAC90" s="5"/>
      <c r="GAK90" s="5"/>
      <c r="GAS90" s="5"/>
      <c r="GBA90" s="5"/>
      <c r="GBI90" s="5"/>
      <c r="GBQ90" s="5"/>
      <c r="GBY90" s="5"/>
      <c r="GCG90" s="5"/>
      <c r="GCO90" s="5"/>
      <c r="GCW90" s="5"/>
      <c r="GDE90" s="5"/>
      <c r="GDM90" s="5"/>
      <c r="GDU90" s="5"/>
      <c r="GEC90" s="5"/>
      <c r="GEK90" s="5"/>
      <c r="GES90" s="5"/>
      <c r="GFA90" s="5"/>
      <c r="GFI90" s="5"/>
      <c r="GFQ90" s="5"/>
      <c r="GFY90" s="5"/>
      <c r="GGG90" s="5"/>
      <c r="GGO90" s="5"/>
      <c r="GGW90" s="5"/>
      <c r="GHE90" s="5"/>
      <c r="GHM90" s="5"/>
      <c r="GHU90" s="5"/>
      <c r="GIC90" s="5"/>
      <c r="GIK90" s="5"/>
      <c r="GIS90" s="5"/>
      <c r="GJA90" s="5"/>
      <c r="GJI90" s="5"/>
      <c r="GJQ90" s="5"/>
      <c r="GJY90" s="5"/>
      <c r="GKG90" s="5"/>
      <c r="GKO90" s="5"/>
      <c r="GKW90" s="5"/>
      <c r="GLE90" s="5"/>
      <c r="GLM90" s="5"/>
      <c r="GLU90" s="5"/>
      <c r="GMC90" s="5"/>
      <c r="GMK90" s="5"/>
      <c r="GMS90" s="5"/>
      <c r="GNA90" s="5"/>
      <c r="GNI90" s="5"/>
      <c r="GNQ90" s="5"/>
      <c r="GNY90" s="5"/>
      <c r="GOG90" s="5"/>
      <c r="GOO90" s="5"/>
      <c r="GOW90" s="5"/>
      <c r="GPE90" s="5"/>
      <c r="GPM90" s="5"/>
      <c r="GPU90" s="5"/>
      <c r="GQC90" s="5"/>
      <c r="GQK90" s="5"/>
      <c r="GQS90" s="5"/>
      <c r="GRA90" s="5"/>
      <c r="GRI90" s="5"/>
      <c r="GRQ90" s="5"/>
      <c r="GRY90" s="5"/>
      <c r="GSG90" s="5"/>
      <c r="GSO90" s="5"/>
      <c r="GSW90" s="5"/>
      <c r="GTE90" s="5"/>
      <c r="GTM90" s="5"/>
      <c r="GTU90" s="5"/>
      <c r="GUC90" s="5"/>
      <c r="GUK90" s="5"/>
      <c r="GUS90" s="5"/>
      <c r="GVA90" s="5"/>
      <c r="GVI90" s="5"/>
      <c r="GVQ90" s="5"/>
      <c r="GVY90" s="5"/>
      <c r="GWG90" s="5"/>
      <c r="GWO90" s="5"/>
      <c r="GWW90" s="5"/>
      <c r="GXE90" s="5"/>
      <c r="GXM90" s="5"/>
      <c r="GXU90" s="5"/>
      <c r="GYC90" s="5"/>
      <c r="GYK90" s="5"/>
      <c r="GYS90" s="5"/>
      <c r="GZA90" s="5"/>
      <c r="GZI90" s="5"/>
      <c r="GZQ90" s="5"/>
      <c r="GZY90" s="5"/>
      <c r="HAG90" s="5"/>
      <c r="HAO90" s="5"/>
      <c r="HAW90" s="5"/>
      <c r="HBE90" s="5"/>
      <c r="HBM90" s="5"/>
      <c r="HBU90" s="5"/>
      <c r="HCC90" s="5"/>
      <c r="HCK90" s="5"/>
      <c r="HCS90" s="5"/>
      <c r="HDA90" s="5"/>
      <c r="HDI90" s="5"/>
      <c r="HDQ90" s="5"/>
      <c r="HDY90" s="5"/>
      <c r="HEG90" s="5"/>
      <c r="HEO90" s="5"/>
      <c r="HEW90" s="5"/>
      <c r="HFE90" s="5"/>
      <c r="HFM90" s="5"/>
      <c r="HFU90" s="5"/>
      <c r="HGC90" s="5"/>
      <c r="HGK90" s="5"/>
      <c r="HGS90" s="5"/>
      <c r="HHA90" s="5"/>
      <c r="HHI90" s="5"/>
      <c r="HHQ90" s="5"/>
      <c r="HHY90" s="5"/>
      <c r="HIG90" s="5"/>
      <c r="HIO90" s="5"/>
      <c r="HIW90" s="5"/>
      <c r="HJE90" s="5"/>
      <c r="HJM90" s="5"/>
      <c r="HJU90" s="5"/>
      <c r="HKC90" s="5"/>
      <c r="HKK90" s="5"/>
      <c r="HKS90" s="5"/>
      <c r="HLA90" s="5"/>
      <c r="HLI90" s="5"/>
      <c r="HLQ90" s="5"/>
      <c r="HLY90" s="5"/>
      <c r="HMG90" s="5"/>
      <c r="HMO90" s="5"/>
      <c r="HMW90" s="5"/>
      <c r="HNE90" s="5"/>
      <c r="HNM90" s="5"/>
      <c r="HNU90" s="5"/>
      <c r="HOC90" s="5"/>
      <c r="HOK90" s="5"/>
      <c r="HOS90" s="5"/>
      <c r="HPA90" s="5"/>
      <c r="HPI90" s="5"/>
      <c r="HPQ90" s="5"/>
      <c r="HPY90" s="5"/>
      <c r="HQG90" s="5"/>
      <c r="HQO90" s="5"/>
      <c r="HQW90" s="5"/>
      <c r="HRE90" s="5"/>
      <c r="HRM90" s="5"/>
      <c r="HRU90" s="5"/>
      <c r="HSC90" s="5"/>
      <c r="HSK90" s="5"/>
      <c r="HSS90" s="5"/>
      <c r="HTA90" s="5"/>
      <c r="HTI90" s="5"/>
      <c r="HTQ90" s="5"/>
      <c r="HTY90" s="5"/>
      <c r="HUG90" s="5"/>
      <c r="HUO90" s="5"/>
      <c r="HUW90" s="5"/>
      <c r="HVE90" s="5"/>
      <c r="HVM90" s="5"/>
      <c r="HVU90" s="5"/>
      <c r="HWC90" s="5"/>
      <c r="HWK90" s="5"/>
      <c r="HWS90" s="5"/>
      <c r="HXA90" s="5"/>
      <c r="HXI90" s="5"/>
      <c r="HXQ90" s="5"/>
      <c r="HXY90" s="5"/>
      <c r="HYG90" s="5"/>
      <c r="HYO90" s="5"/>
      <c r="HYW90" s="5"/>
      <c r="HZE90" s="5"/>
      <c r="HZM90" s="5"/>
      <c r="HZU90" s="5"/>
      <c r="IAC90" s="5"/>
      <c r="IAK90" s="5"/>
      <c r="IAS90" s="5"/>
      <c r="IBA90" s="5"/>
      <c r="IBI90" s="5"/>
      <c r="IBQ90" s="5"/>
      <c r="IBY90" s="5"/>
      <c r="ICG90" s="5"/>
      <c r="ICO90" s="5"/>
      <c r="ICW90" s="5"/>
      <c r="IDE90" s="5"/>
      <c r="IDM90" s="5"/>
      <c r="IDU90" s="5"/>
      <c r="IEC90" s="5"/>
      <c r="IEK90" s="5"/>
      <c r="IES90" s="5"/>
      <c r="IFA90" s="5"/>
      <c r="IFI90" s="5"/>
      <c r="IFQ90" s="5"/>
      <c r="IFY90" s="5"/>
      <c r="IGG90" s="5"/>
      <c r="IGO90" s="5"/>
      <c r="IGW90" s="5"/>
      <c r="IHE90" s="5"/>
      <c r="IHM90" s="5"/>
      <c r="IHU90" s="5"/>
      <c r="IIC90" s="5"/>
      <c r="IIK90" s="5"/>
      <c r="IIS90" s="5"/>
      <c r="IJA90" s="5"/>
      <c r="IJI90" s="5"/>
      <c r="IJQ90" s="5"/>
      <c r="IJY90" s="5"/>
      <c r="IKG90" s="5"/>
      <c r="IKO90" s="5"/>
      <c r="IKW90" s="5"/>
      <c r="ILE90" s="5"/>
      <c r="ILM90" s="5"/>
      <c r="ILU90" s="5"/>
      <c r="IMC90" s="5"/>
      <c r="IMK90" s="5"/>
      <c r="IMS90" s="5"/>
      <c r="INA90" s="5"/>
      <c r="INI90" s="5"/>
      <c r="INQ90" s="5"/>
      <c r="INY90" s="5"/>
      <c r="IOG90" s="5"/>
      <c r="IOO90" s="5"/>
      <c r="IOW90" s="5"/>
      <c r="IPE90" s="5"/>
      <c r="IPM90" s="5"/>
      <c r="IPU90" s="5"/>
      <c r="IQC90" s="5"/>
      <c r="IQK90" s="5"/>
      <c r="IQS90" s="5"/>
      <c r="IRA90" s="5"/>
      <c r="IRI90" s="5"/>
      <c r="IRQ90" s="5"/>
      <c r="IRY90" s="5"/>
      <c r="ISG90" s="5"/>
      <c r="ISO90" s="5"/>
      <c r="ISW90" s="5"/>
      <c r="ITE90" s="5"/>
      <c r="ITM90" s="5"/>
      <c r="ITU90" s="5"/>
      <c r="IUC90" s="5"/>
      <c r="IUK90" s="5"/>
      <c r="IUS90" s="5"/>
      <c r="IVA90" s="5"/>
      <c r="IVI90" s="5"/>
      <c r="IVQ90" s="5"/>
      <c r="IVY90" s="5"/>
      <c r="IWG90" s="5"/>
      <c r="IWO90" s="5"/>
      <c r="IWW90" s="5"/>
      <c r="IXE90" s="5"/>
      <c r="IXM90" s="5"/>
      <c r="IXU90" s="5"/>
      <c r="IYC90" s="5"/>
      <c r="IYK90" s="5"/>
      <c r="IYS90" s="5"/>
      <c r="IZA90" s="5"/>
      <c r="IZI90" s="5"/>
      <c r="IZQ90" s="5"/>
      <c r="IZY90" s="5"/>
      <c r="JAG90" s="5"/>
      <c r="JAO90" s="5"/>
      <c r="JAW90" s="5"/>
      <c r="JBE90" s="5"/>
      <c r="JBM90" s="5"/>
      <c r="JBU90" s="5"/>
      <c r="JCC90" s="5"/>
      <c r="JCK90" s="5"/>
      <c r="JCS90" s="5"/>
      <c r="JDA90" s="5"/>
      <c r="JDI90" s="5"/>
      <c r="JDQ90" s="5"/>
      <c r="JDY90" s="5"/>
      <c r="JEG90" s="5"/>
      <c r="JEO90" s="5"/>
      <c r="JEW90" s="5"/>
      <c r="JFE90" s="5"/>
      <c r="JFM90" s="5"/>
      <c r="JFU90" s="5"/>
      <c r="JGC90" s="5"/>
      <c r="JGK90" s="5"/>
      <c r="JGS90" s="5"/>
      <c r="JHA90" s="5"/>
      <c r="JHI90" s="5"/>
      <c r="JHQ90" s="5"/>
      <c r="JHY90" s="5"/>
      <c r="JIG90" s="5"/>
      <c r="JIO90" s="5"/>
      <c r="JIW90" s="5"/>
      <c r="JJE90" s="5"/>
      <c r="JJM90" s="5"/>
      <c r="JJU90" s="5"/>
      <c r="JKC90" s="5"/>
      <c r="JKK90" s="5"/>
      <c r="JKS90" s="5"/>
      <c r="JLA90" s="5"/>
      <c r="JLI90" s="5"/>
      <c r="JLQ90" s="5"/>
      <c r="JLY90" s="5"/>
      <c r="JMG90" s="5"/>
      <c r="JMO90" s="5"/>
      <c r="JMW90" s="5"/>
      <c r="JNE90" s="5"/>
      <c r="JNM90" s="5"/>
      <c r="JNU90" s="5"/>
      <c r="JOC90" s="5"/>
      <c r="JOK90" s="5"/>
      <c r="JOS90" s="5"/>
      <c r="JPA90" s="5"/>
      <c r="JPI90" s="5"/>
      <c r="JPQ90" s="5"/>
      <c r="JPY90" s="5"/>
      <c r="JQG90" s="5"/>
      <c r="JQO90" s="5"/>
      <c r="JQW90" s="5"/>
      <c r="JRE90" s="5"/>
      <c r="JRM90" s="5"/>
      <c r="JRU90" s="5"/>
      <c r="JSC90" s="5"/>
      <c r="JSK90" s="5"/>
      <c r="JSS90" s="5"/>
      <c r="JTA90" s="5"/>
      <c r="JTI90" s="5"/>
      <c r="JTQ90" s="5"/>
      <c r="JTY90" s="5"/>
      <c r="JUG90" s="5"/>
      <c r="JUO90" s="5"/>
      <c r="JUW90" s="5"/>
      <c r="JVE90" s="5"/>
      <c r="JVM90" s="5"/>
      <c r="JVU90" s="5"/>
      <c r="JWC90" s="5"/>
      <c r="JWK90" s="5"/>
      <c r="JWS90" s="5"/>
      <c r="JXA90" s="5"/>
      <c r="JXI90" s="5"/>
      <c r="JXQ90" s="5"/>
      <c r="JXY90" s="5"/>
      <c r="JYG90" s="5"/>
      <c r="JYO90" s="5"/>
      <c r="JYW90" s="5"/>
      <c r="JZE90" s="5"/>
      <c r="JZM90" s="5"/>
      <c r="JZU90" s="5"/>
      <c r="KAC90" s="5"/>
      <c r="KAK90" s="5"/>
      <c r="KAS90" s="5"/>
      <c r="KBA90" s="5"/>
      <c r="KBI90" s="5"/>
      <c r="KBQ90" s="5"/>
      <c r="KBY90" s="5"/>
      <c r="KCG90" s="5"/>
      <c r="KCO90" s="5"/>
      <c r="KCW90" s="5"/>
      <c r="KDE90" s="5"/>
      <c r="KDM90" s="5"/>
      <c r="KDU90" s="5"/>
      <c r="KEC90" s="5"/>
      <c r="KEK90" s="5"/>
      <c r="KES90" s="5"/>
      <c r="KFA90" s="5"/>
      <c r="KFI90" s="5"/>
      <c r="KFQ90" s="5"/>
      <c r="KFY90" s="5"/>
      <c r="KGG90" s="5"/>
      <c r="KGO90" s="5"/>
      <c r="KGW90" s="5"/>
      <c r="KHE90" s="5"/>
      <c r="KHM90" s="5"/>
      <c r="KHU90" s="5"/>
      <c r="KIC90" s="5"/>
      <c r="KIK90" s="5"/>
      <c r="KIS90" s="5"/>
      <c r="KJA90" s="5"/>
      <c r="KJI90" s="5"/>
      <c r="KJQ90" s="5"/>
      <c r="KJY90" s="5"/>
      <c r="KKG90" s="5"/>
      <c r="KKO90" s="5"/>
      <c r="KKW90" s="5"/>
      <c r="KLE90" s="5"/>
      <c r="KLM90" s="5"/>
      <c r="KLU90" s="5"/>
      <c r="KMC90" s="5"/>
      <c r="KMK90" s="5"/>
      <c r="KMS90" s="5"/>
      <c r="KNA90" s="5"/>
      <c r="KNI90" s="5"/>
      <c r="KNQ90" s="5"/>
      <c r="KNY90" s="5"/>
      <c r="KOG90" s="5"/>
      <c r="KOO90" s="5"/>
      <c r="KOW90" s="5"/>
      <c r="KPE90" s="5"/>
      <c r="KPM90" s="5"/>
      <c r="KPU90" s="5"/>
      <c r="KQC90" s="5"/>
      <c r="KQK90" s="5"/>
      <c r="KQS90" s="5"/>
      <c r="KRA90" s="5"/>
      <c r="KRI90" s="5"/>
      <c r="KRQ90" s="5"/>
      <c r="KRY90" s="5"/>
      <c r="KSG90" s="5"/>
      <c r="KSO90" s="5"/>
      <c r="KSW90" s="5"/>
      <c r="KTE90" s="5"/>
      <c r="KTM90" s="5"/>
      <c r="KTU90" s="5"/>
      <c r="KUC90" s="5"/>
      <c r="KUK90" s="5"/>
      <c r="KUS90" s="5"/>
      <c r="KVA90" s="5"/>
      <c r="KVI90" s="5"/>
      <c r="KVQ90" s="5"/>
      <c r="KVY90" s="5"/>
      <c r="KWG90" s="5"/>
      <c r="KWO90" s="5"/>
      <c r="KWW90" s="5"/>
      <c r="KXE90" s="5"/>
      <c r="KXM90" s="5"/>
      <c r="KXU90" s="5"/>
      <c r="KYC90" s="5"/>
      <c r="KYK90" s="5"/>
      <c r="KYS90" s="5"/>
      <c r="KZA90" s="5"/>
      <c r="KZI90" s="5"/>
      <c r="KZQ90" s="5"/>
      <c r="KZY90" s="5"/>
      <c r="LAG90" s="5"/>
      <c r="LAO90" s="5"/>
      <c r="LAW90" s="5"/>
      <c r="LBE90" s="5"/>
      <c r="LBM90" s="5"/>
      <c r="LBU90" s="5"/>
      <c r="LCC90" s="5"/>
      <c r="LCK90" s="5"/>
      <c r="LCS90" s="5"/>
      <c r="LDA90" s="5"/>
      <c r="LDI90" s="5"/>
      <c r="LDQ90" s="5"/>
      <c r="LDY90" s="5"/>
      <c r="LEG90" s="5"/>
      <c r="LEO90" s="5"/>
      <c r="LEW90" s="5"/>
      <c r="LFE90" s="5"/>
      <c r="LFM90" s="5"/>
      <c r="LFU90" s="5"/>
      <c r="LGC90" s="5"/>
      <c r="LGK90" s="5"/>
      <c r="LGS90" s="5"/>
      <c r="LHA90" s="5"/>
      <c r="LHI90" s="5"/>
      <c r="LHQ90" s="5"/>
      <c r="LHY90" s="5"/>
      <c r="LIG90" s="5"/>
      <c r="LIO90" s="5"/>
      <c r="LIW90" s="5"/>
      <c r="LJE90" s="5"/>
      <c r="LJM90" s="5"/>
      <c r="LJU90" s="5"/>
      <c r="LKC90" s="5"/>
      <c r="LKK90" s="5"/>
      <c r="LKS90" s="5"/>
      <c r="LLA90" s="5"/>
      <c r="LLI90" s="5"/>
      <c r="LLQ90" s="5"/>
      <c r="LLY90" s="5"/>
      <c r="LMG90" s="5"/>
      <c r="LMO90" s="5"/>
      <c r="LMW90" s="5"/>
      <c r="LNE90" s="5"/>
      <c r="LNM90" s="5"/>
      <c r="LNU90" s="5"/>
      <c r="LOC90" s="5"/>
      <c r="LOK90" s="5"/>
      <c r="LOS90" s="5"/>
      <c r="LPA90" s="5"/>
      <c r="LPI90" s="5"/>
      <c r="LPQ90" s="5"/>
      <c r="LPY90" s="5"/>
      <c r="LQG90" s="5"/>
      <c r="LQO90" s="5"/>
      <c r="LQW90" s="5"/>
      <c r="LRE90" s="5"/>
      <c r="LRM90" s="5"/>
      <c r="LRU90" s="5"/>
      <c r="LSC90" s="5"/>
      <c r="LSK90" s="5"/>
      <c r="LSS90" s="5"/>
      <c r="LTA90" s="5"/>
      <c r="LTI90" s="5"/>
      <c r="LTQ90" s="5"/>
      <c r="LTY90" s="5"/>
      <c r="LUG90" s="5"/>
      <c r="LUO90" s="5"/>
      <c r="LUW90" s="5"/>
      <c r="LVE90" s="5"/>
      <c r="LVM90" s="5"/>
      <c r="LVU90" s="5"/>
      <c r="LWC90" s="5"/>
      <c r="LWK90" s="5"/>
      <c r="LWS90" s="5"/>
      <c r="LXA90" s="5"/>
      <c r="LXI90" s="5"/>
      <c r="LXQ90" s="5"/>
      <c r="LXY90" s="5"/>
      <c r="LYG90" s="5"/>
      <c r="LYO90" s="5"/>
      <c r="LYW90" s="5"/>
      <c r="LZE90" s="5"/>
      <c r="LZM90" s="5"/>
      <c r="LZU90" s="5"/>
      <c r="MAC90" s="5"/>
      <c r="MAK90" s="5"/>
      <c r="MAS90" s="5"/>
      <c r="MBA90" s="5"/>
      <c r="MBI90" s="5"/>
      <c r="MBQ90" s="5"/>
      <c r="MBY90" s="5"/>
      <c r="MCG90" s="5"/>
      <c r="MCO90" s="5"/>
      <c r="MCW90" s="5"/>
      <c r="MDE90" s="5"/>
      <c r="MDM90" s="5"/>
      <c r="MDU90" s="5"/>
      <c r="MEC90" s="5"/>
      <c r="MEK90" s="5"/>
      <c r="MES90" s="5"/>
      <c r="MFA90" s="5"/>
      <c r="MFI90" s="5"/>
      <c r="MFQ90" s="5"/>
      <c r="MFY90" s="5"/>
      <c r="MGG90" s="5"/>
      <c r="MGO90" s="5"/>
      <c r="MGW90" s="5"/>
      <c r="MHE90" s="5"/>
      <c r="MHM90" s="5"/>
      <c r="MHU90" s="5"/>
      <c r="MIC90" s="5"/>
      <c r="MIK90" s="5"/>
      <c r="MIS90" s="5"/>
      <c r="MJA90" s="5"/>
      <c r="MJI90" s="5"/>
      <c r="MJQ90" s="5"/>
      <c r="MJY90" s="5"/>
      <c r="MKG90" s="5"/>
      <c r="MKO90" s="5"/>
      <c r="MKW90" s="5"/>
      <c r="MLE90" s="5"/>
      <c r="MLM90" s="5"/>
      <c r="MLU90" s="5"/>
      <c r="MMC90" s="5"/>
      <c r="MMK90" s="5"/>
      <c r="MMS90" s="5"/>
      <c r="MNA90" s="5"/>
      <c r="MNI90" s="5"/>
      <c r="MNQ90" s="5"/>
      <c r="MNY90" s="5"/>
      <c r="MOG90" s="5"/>
      <c r="MOO90" s="5"/>
      <c r="MOW90" s="5"/>
      <c r="MPE90" s="5"/>
      <c r="MPM90" s="5"/>
      <c r="MPU90" s="5"/>
      <c r="MQC90" s="5"/>
      <c r="MQK90" s="5"/>
      <c r="MQS90" s="5"/>
      <c r="MRA90" s="5"/>
      <c r="MRI90" s="5"/>
      <c r="MRQ90" s="5"/>
      <c r="MRY90" s="5"/>
      <c r="MSG90" s="5"/>
      <c r="MSO90" s="5"/>
      <c r="MSW90" s="5"/>
      <c r="MTE90" s="5"/>
      <c r="MTM90" s="5"/>
      <c r="MTU90" s="5"/>
      <c r="MUC90" s="5"/>
      <c r="MUK90" s="5"/>
      <c r="MUS90" s="5"/>
      <c r="MVA90" s="5"/>
      <c r="MVI90" s="5"/>
      <c r="MVQ90" s="5"/>
      <c r="MVY90" s="5"/>
      <c r="MWG90" s="5"/>
      <c r="MWO90" s="5"/>
      <c r="MWW90" s="5"/>
      <c r="MXE90" s="5"/>
      <c r="MXM90" s="5"/>
      <c r="MXU90" s="5"/>
      <c r="MYC90" s="5"/>
      <c r="MYK90" s="5"/>
      <c r="MYS90" s="5"/>
      <c r="MZA90" s="5"/>
      <c r="MZI90" s="5"/>
      <c r="MZQ90" s="5"/>
      <c r="MZY90" s="5"/>
      <c r="NAG90" s="5"/>
      <c r="NAO90" s="5"/>
      <c r="NAW90" s="5"/>
      <c r="NBE90" s="5"/>
      <c r="NBM90" s="5"/>
      <c r="NBU90" s="5"/>
      <c r="NCC90" s="5"/>
      <c r="NCK90" s="5"/>
      <c r="NCS90" s="5"/>
      <c r="NDA90" s="5"/>
      <c r="NDI90" s="5"/>
      <c r="NDQ90" s="5"/>
      <c r="NDY90" s="5"/>
      <c r="NEG90" s="5"/>
      <c r="NEO90" s="5"/>
      <c r="NEW90" s="5"/>
      <c r="NFE90" s="5"/>
      <c r="NFM90" s="5"/>
      <c r="NFU90" s="5"/>
      <c r="NGC90" s="5"/>
      <c r="NGK90" s="5"/>
      <c r="NGS90" s="5"/>
      <c r="NHA90" s="5"/>
      <c r="NHI90" s="5"/>
      <c r="NHQ90" s="5"/>
      <c r="NHY90" s="5"/>
      <c r="NIG90" s="5"/>
      <c r="NIO90" s="5"/>
      <c r="NIW90" s="5"/>
      <c r="NJE90" s="5"/>
      <c r="NJM90" s="5"/>
      <c r="NJU90" s="5"/>
      <c r="NKC90" s="5"/>
      <c r="NKK90" s="5"/>
      <c r="NKS90" s="5"/>
      <c r="NLA90" s="5"/>
      <c r="NLI90" s="5"/>
      <c r="NLQ90" s="5"/>
      <c r="NLY90" s="5"/>
      <c r="NMG90" s="5"/>
      <c r="NMO90" s="5"/>
      <c r="NMW90" s="5"/>
      <c r="NNE90" s="5"/>
      <c r="NNM90" s="5"/>
      <c r="NNU90" s="5"/>
      <c r="NOC90" s="5"/>
      <c r="NOK90" s="5"/>
      <c r="NOS90" s="5"/>
      <c r="NPA90" s="5"/>
      <c r="NPI90" s="5"/>
      <c r="NPQ90" s="5"/>
      <c r="NPY90" s="5"/>
      <c r="NQG90" s="5"/>
      <c r="NQO90" s="5"/>
      <c r="NQW90" s="5"/>
      <c r="NRE90" s="5"/>
      <c r="NRM90" s="5"/>
      <c r="NRU90" s="5"/>
      <c r="NSC90" s="5"/>
      <c r="NSK90" s="5"/>
      <c r="NSS90" s="5"/>
      <c r="NTA90" s="5"/>
      <c r="NTI90" s="5"/>
      <c r="NTQ90" s="5"/>
      <c r="NTY90" s="5"/>
      <c r="NUG90" s="5"/>
      <c r="NUO90" s="5"/>
      <c r="NUW90" s="5"/>
      <c r="NVE90" s="5"/>
      <c r="NVM90" s="5"/>
      <c r="NVU90" s="5"/>
      <c r="NWC90" s="5"/>
      <c r="NWK90" s="5"/>
      <c r="NWS90" s="5"/>
      <c r="NXA90" s="5"/>
      <c r="NXI90" s="5"/>
      <c r="NXQ90" s="5"/>
      <c r="NXY90" s="5"/>
      <c r="NYG90" s="5"/>
      <c r="NYO90" s="5"/>
      <c r="NYW90" s="5"/>
      <c r="NZE90" s="5"/>
      <c r="NZM90" s="5"/>
      <c r="NZU90" s="5"/>
      <c r="OAC90" s="5"/>
      <c r="OAK90" s="5"/>
      <c r="OAS90" s="5"/>
      <c r="OBA90" s="5"/>
      <c r="OBI90" s="5"/>
      <c r="OBQ90" s="5"/>
      <c r="OBY90" s="5"/>
      <c r="OCG90" s="5"/>
      <c r="OCO90" s="5"/>
      <c r="OCW90" s="5"/>
      <c r="ODE90" s="5"/>
      <c r="ODM90" s="5"/>
      <c r="ODU90" s="5"/>
      <c r="OEC90" s="5"/>
      <c r="OEK90" s="5"/>
      <c r="OES90" s="5"/>
      <c r="OFA90" s="5"/>
      <c r="OFI90" s="5"/>
      <c r="OFQ90" s="5"/>
      <c r="OFY90" s="5"/>
      <c r="OGG90" s="5"/>
      <c r="OGO90" s="5"/>
      <c r="OGW90" s="5"/>
      <c r="OHE90" s="5"/>
      <c r="OHM90" s="5"/>
      <c r="OHU90" s="5"/>
      <c r="OIC90" s="5"/>
      <c r="OIK90" s="5"/>
      <c r="OIS90" s="5"/>
      <c r="OJA90" s="5"/>
      <c r="OJI90" s="5"/>
      <c r="OJQ90" s="5"/>
      <c r="OJY90" s="5"/>
      <c r="OKG90" s="5"/>
      <c r="OKO90" s="5"/>
      <c r="OKW90" s="5"/>
      <c r="OLE90" s="5"/>
      <c r="OLM90" s="5"/>
      <c r="OLU90" s="5"/>
      <c r="OMC90" s="5"/>
      <c r="OMK90" s="5"/>
      <c r="OMS90" s="5"/>
      <c r="ONA90" s="5"/>
      <c r="ONI90" s="5"/>
      <c r="ONQ90" s="5"/>
      <c r="ONY90" s="5"/>
      <c r="OOG90" s="5"/>
      <c r="OOO90" s="5"/>
      <c r="OOW90" s="5"/>
      <c r="OPE90" s="5"/>
      <c r="OPM90" s="5"/>
      <c r="OPU90" s="5"/>
      <c r="OQC90" s="5"/>
      <c r="OQK90" s="5"/>
      <c r="OQS90" s="5"/>
      <c r="ORA90" s="5"/>
      <c r="ORI90" s="5"/>
      <c r="ORQ90" s="5"/>
      <c r="ORY90" s="5"/>
      <c r="OSG90" s="5"/>
      <c r="OSO90" s="5"/>
      <c r="OSW90" s="5"/>
      <c r="OTE90" s="5"/>
      <c r="OTM90" s="5"/>
      <c r="OTU90" s="5"/>
      <c r="OUC90" s="5"/>
      <c r="OUK90" s="5"/>
      <c r="OUS90" s="5"/>
      <c r="OVA90" s="5"/>
      <c r="OVI90" s="5"/>
      <c r="OVQ90" s="5"/>
      <c r="OVY90" s="5"/>
      <c r="OWG90" s="5"/>
      <c r="OWO90" s="5"/>
      <c r="OWW90" s="5"/>
      <c r="OXE90" s="5"/>
      <c r="OXM90" s="5"/>
      <c r="OXU90" s="5"/>
      <c r="OYC90" s="5"/>
      <c r="OYK90" s="5"/>
      <c r="OYS90" s="5"/>
      <c r="OZA90" s="5"/>
      <c r="OZI90" s="5"/>
      <c r="OZQ90" s="5"/>
      <c r="OZY90" s="5"/>
      <c r="PAG90" s="5"/>
      <c r="PAO90" s="5"/>
      <c r="PAW90" s="5"/>
      <c r="PBE90" s="5"/>
      <c r="PBM90" s="5"/>
      <c r="PBU90" s="5"/>
      <c r="PCC90" s="5"/>
      <c r="PCK90" s="5"/>
      <c r="PCS90" s="5"/>
      <c r="PDA90" s="5"/>
      <c r="PDI90" s="5"/>
      <c r="PDQ90" s="5"/>
      <c r="PDY90" s="5"/>
      <c r="PEG90" s="5"/>
      <c r="PEO90" s="5"/>
      <c r="PEW90" s="5"/>
      <c r="PFE90" s="5"/>
      <c r="PFM90" s="5"/>
      <c r="PFU90" s="5"/>
      <c r="PGC90" s="5"/>
      <c r="PGK90" s="5"/>
      <c r="PGS90" s="5"/>
      <c r="PHA90" s="5"/>
      <c r="PHI90" s="5"/>
      <c r="PHQ90" s="5"/>
      <c r="PHY90" s="5"/>
      <c r="PIG90" s="5"/>
      <c r="PIO90" s="5"/>
      <c r="PIW90" s="5"/>
      <c r="PJE90" s="5"/>
      <c r="PJM90" s="5"/>
      <c r="PJU90" s="5"/>
      <c r="PKC90" s="5"/>
      <c r="PKK90" s="5"/>
      <c r="PKS90" s="5"/>
      <c r="PLA90" s="5"/>
      <c r="PLI90" s="5"/>
      <c r="PLQ90" s="5"/>
      <c r="PLY90" s="5"/>
      <c r="PMG90" s="5"/>
      <c r="PMO90" s="5"/>
      <c r="PMW90" s="5"/>
      <c r="PNE90" s="5"/>
      <c r="PNM90" s="5"/>
      <c r="PNU90" s="5"/>
      <c r="POC90" s="5"/>
      <c r="POK90" s="5"/>
      <c r="POS90" s="5"/>
      <c r="PPA90" s="5"/>
      <c r="PPI90" s="5"/>
      <c r="PPQ90" s="5"/>
      <c r="PPY90" s="5"/>
      <c r="PQG90" s="5"/>
      <c r="PQO90" s="5"/>
      <c r="PQW90" s="5"/>
      <c r="PRE90" s="5"/>
      <c r="PRM90" s="5"/>
      <c r="PRU90" s="5"/>
      <c r="PSC90" s="5"/>
      <c r="PSK90" s="5"/>
      <c r="PSS90" s="5"/>
      <c r="PTA90" s="5"/>
      <c r="PTI90" s="5"/>
      <c r="PTQ90" s="5"/>
      <c r="PTY90" s="5"/>
      <c r="PUG90" s="5"/>
      <c r="PUO90" s="5"/>
      <c r="PUW90" s="5"/>
      <c r="PVE90" s="5"/>
      <c r="PVM90" s="5"/>
      <c r="PVU90" s="5"/>
      <c r="PWC90" s="5"/>
      <c r="PWK90" s="5"/>
      <c r="PWS90" s="5"/>
      <c r="PXA90" s="5"/>
      <c r="PXI90" s="5"/>
      <c r="PXQ90" s="5"/>
      <c r="PXY90" s="5"/>
      <c r="PYG90" s="5"/>
      <c r="PYO90" s="5"/>
      <c r="PYW90" s="5"/>
      <c r="PZE90" s="5"/>
      <c r="PZM90" s="5"/>
      <c r="PZU90" s="5"/>
      <c r="QAC90" s="5"/>
      <c r="QAK90" s="5"/>
      <c r="QAS90" s="5"/>
      <c r="QBA90" s="5"/>
      <c r="QBI90" s="5"/>
      <c r="QBQ90" s="5"/>
      <c r="QBY90" s="5"/>
      <c r="QCG90" s="5"/>
      <c r="QCO90" s="5"/>
      <c r="QCW90" s="5"/>
      <c r="QDE90" s="5"/>
      <c r="QDM90" s="5"/>
      <c r="QDU90" s="5"/>
      <c r="QEC90" s="5"/>
      <c r="QEK90" s="5"/>
      <c r="QES90" s="5"/>
      <c r="QFA90" s="5"/>
      <c r="QFI90" s="5"/>
      <c r="QFQ90" s="5"/>
      <c r="QFY90" s="5"/>
      <c r="QGG90" s="5"/>
      <c r="QGO90" s="5"/>
      <c r="QGW90" s="5"/>
      <c r="QHE90" s="5"/>
      <c r="QHM90" s="5"/>
      <c r="QHU90" s="5"/>
      <c r="QIC90" s="5"/>
      <c r="QIK90" s="5"/>
      <c r="QIS90" s="5"/>
      <c r="QJA90" s="5"/>
      <c r="QJI90" s="5"/>
      <c r="QJQ90" s="5"/>
      <c r="QJY90" s="5"/>
      <c r="QKG90" s="5"/>
      <c r="QKO90" s="5"/>
      <c r="QKW90" s="5"/>
      <c r="QLE90" s="5"/>
      <c r="QLM90" s="5"/>
      <c r="QLU90" s="5"/>
      <c r="QMC90" s="5"/>
      <c r="QMK90" s="5"/>
      <c r="QMS90" s="5"/>
      <c r="QNA90" s="5"/>
      <c r="QNI90" s="5"/>
      <c r="QNQ90" s="5"/>
      <c r="QNY90" s="5"/>
      <c r="QOG90" s="5"/>
      <c r="QOO90" s="5"/>
      <c r="QOW90" s="5"/>
      <c r="QPE90" s="5"/>
      <c r="QPM90" s="5"/>
      <c r="QPU90" s="5"/>
      <c r="QQC90" s="5"/>
      <c r="QQK90" s="5"/>
      <c r="QQS90" s="5"/>
      <c r="QRA90" s="5"/>
      <c r="QRI90" s="5"/>
      <c r="QRQ90" s="5"/>
      <c r="QRY90" s="5"/>
      <c r="QSG90" s="5"/>
      <c r="QSO90" s="5"/>
      <c r="QSW90" s="5"/>
      <c r="QTE90" s="5"/>
      <c r="QTM90" s="5"/>
      <c r="QTU90" s="5"/>
      <c r="QUC90" s="5"/>
      <c r="QUK90" s="5"/>
      <c r="QUS90" s="5"/>
      <c r="QVA90" s="5"/>
      <c r="QVI90" s="5"/>
      <c r="QVQ90" s="5"/>
      <c r="QVY90" s="5"/>
      <c r="QWG90" s="5"/>
      <c r="QWO90" s="5"/>
      <c r="QWW90" s="5"/>
      <c r="QXE90" s="5"/>
      <c r="QXM90" s="5"/>
      <c r="QXU90" s="5"/>
      <c r="QYC90" s="5"/>
      <c r="QYK90" s="5"/>
      <c r="QYS90" s="5"/>
      <c r="QZA90" s="5"/>
      <c r="QZI90" s="5"/>
      <c r="QZQ90" s="5"/>
      <c r="QZY90" s="5"/>
      <c r="RAG90" s="5"/>
      <c r="RAO90" s="5"/>
      <c r="RAW90" s="5"/>
      <c r="RBE90" s="5"/>
      <c r="RBM90" s="5"/>
      <c r="RBU90" s="5"/>
      <c r="RCC90" s="5"/>
      <c r="RCK90" s="5"/>
      <c r="RCS90" s="5"/>
      <c r="RDA90" s="5"/>
      <c r="RDI90" s="5"/>
      <c r="RDQ90" s="5"/>
      <c r="RDY90" s="5"/>
      <c r="REG90" s="5"/>
      <c r="REO90" s="5"/>
      <c r="REW90" s="5"/>
      <c r="RFE90" s="5"/>
      <c r="RFM90" s="5"/>
      <c r="RFU90" s="5"/>
      <c r="RGC90" s="5"/>
      <c r="RGK90" s="5"/>
      <c r="RGS90" s="5"/>
      <c r="RHA90" s="5"/>
      <c r="RHI90" s="5"/>
      <c r="RHQ90" s="5"/>
      <c r="RHY90" s="5"/>
      <c r="RIG90" s="5"/>
      <c r="RIO90" s="5"/>
      <c r="RIW90" s="5"/>
      <c r="RJE90" s="5"/>
      <c r="RJM90" s="5"/>
      <c r="RJU90" s="5"/>
      <c r="RKC90" s="5"/>
      <c r="RKK90" s="5"/>
      <c r="RKS90" s="5"/>
      <c r="RLA90" s="5"/>
      <c r="RLI90" s="5"/>
      <c r="RLQ90" s="5"/>
      <c r="RLY90" s="5"/>
      <c r="RMG90" s="5"/>
      <c r="RMO90" s="5"/>
      <c r="RMW90" s="5"/>
      <c r="RNE90" s="5"/>
      <c r="RNM90" s="5"/>
      <c r="RNU90" s="5"/>
      <c r="ROC90" s="5"/>
      <c r="ROK90" s="5"/>
      <c r="ROS90" s="5"/>
      <c r="RPA90" s="5"/>
      <c r="RPI90" s="5"/>
      <c r="RPQ90" s="5"/>
      <c r="RPY90" s="5"/>
      <c r="RQG90" s="5"/>
      <c r="RQO90" s="5"/>
      <c r="RQW90" s="5"/>
      <c r="RRE90" s="5"/>
      <c r="RRM90" s="5"/>
      <c r="RRU90" s="5"/>
      <c r="RSC90" s="5"/>
      <c r="RSK90" s="5"/>
      <c r="RSS90" s="5"/>
      <c r="RTA90" s="5"/>
      <c r="RTI90" s="5"/>
      <c r="RTQ90" s="5"/>
      <c r="RTY90" s="5"/>
      <c r="RUG90" s="5"/>
      <c r="RUO90" s="5"/>
      <c r="RUW90" s="5"/>
      <c r="RVE90" s="5"/>
      <c r="RVM90" s="5"/>
      <c r="RVU90" s="5"/>
      <c r="RWC90" s="5"/>
      <c r="RWK90" s="5"/>
      <c r="RWS90" s="5"/>
      <c r="RXA90" s="5"/>
      <c r="RXI90" s="5"/>
      <c r="RXQ90" s="5"/>
      <c r="RXY90" s="5"/>
      <c r="RYG90" s="5"/>
      <c r="RYO90" s="5"/>
      <c r="RYW90" s="5"/>
      <c r="RZE90" s="5"/>
      <c r="RZM90" s="5"/>
      <c r="RZU90" s="5"/>
      <c r="SAC90" s="5"/>
      <c r="SAK90" s="5"/>
      <c r="SAS90" s="5"/>
      <c r="SBA90" s="5"/>
      <c r="SBI90" s="5"/>
      <c r="SBQ90" s="5"/>
      <c r="SBY90" s="5"/>
      <c r="SCG90" s="5"/>
      <c r="SCO90" s="5"/>
      <c r="SCW90" s="5"/>
      <c r="SDE90" s="5"/>
      <c r="SDM90" s="5"/>
      <c r="SDU90" s="5"/>
      <c r="SEC90" s="5"/>
      <c r="SEK90" s="5"/>
      <c r="SES90" s="5"/>
      <c r="SFA90" s="5"/>
      <c r="SFI90" s="5"/>
      <c r="SFQ90" s="5"/>
      <c r="SFY90" s="5"/>
      <c r="SGG90" s="5"/>
      <c r="SGO90" s="5"/>
      <c r="SGW90" s="5"/>
      <c r="SHE90" s="5"/>
      <c r="SHM90" s="5"/>
      <c r="SHU90" s="5"/>
      <c r="SIC90" s="5"/>
      <c r="SIK90" s="5"/>
      <c r="SIS90" s="5"/>
      <c r="SJA90" s="5"/>
      <c r="SJI90" s="5"/>
      <c r="SJQ90" s="5"/>
      <c r="SJY90" s="5"/>
      <c r="SKG90" s="5"/>
      <c r="SKO90" s="5"/>
      <c r="SKW90" s="5"/>
      <c r="SLE90" s="5"/>
      <c r="SLM90" s="5"/>
      <c r="SLU90" s="5"/>
      <c r="SMC90" s="5"/>
      <c r="SMK90" s="5"/>
      <c r="SMS90" s="5"/>
      <c r="SNA90" s="5"/>
      <c r="SNI90" s="5"/>
      <c r="SNQ90" s="5"/>
      <c r="SNY90" s="5"/>
      <c r="SOG90" s="5"/>
      <c r="SOO90" s="5"/>
      <c r="SOW90" s="5"/>
      <c r="SPE90" s="5"/>
      <c r="SPM90" s="5"/>
      <c r="SPU90" s="5"/>
      <c r="SQC90" s="5"/>
      <c r="SQK90" s="5"/>
      <c r="SQS90" s="5"/>
      <c r="SRA90" s="5"/>
      <c r="SRI90" s="5"/>
      <c r="SRQ90" s="5"/>
      <c r="SRY90" s="5"/>
      <c r="SSG90" s="5"/>
      <c r="SSO90" s="5"/>
      <c r="SSW90" s="5"/>
      <c r="STE90" s="5"/>
      <c r="STM90" s="5"/>
      <c r="STU90" s="5"/>
      <c r="SUC90" s="5"/>
      <c r="SUK90" s="5"/>
      <c r="SUS90" s="5"/>
      <c r="SVA90" s="5"/>
      <c r="SVI90" s="5"/>
      <c r="SVQ90" s="5"/>
      <c r="SVY90" s="5"/>
      <c r="SWG90" s="5"/>
      <c r="SWO90" s="5"/>
      <c r="SWW90" s="5"/>
      <c r="SXE90" s="5"/>
      <c r="SXM90" s="5"/>
      <c r="SXU90" s="5"/>
      <c r="SYC90" s="5"/>
      <c r="SYK90" s="5"/>
      <c r="SYS90" s="5"/>
      <c r="SZA90" s="5"/>
      <c r="SZI90" s="5"/>
      <c r="SZQ90" s="5"/>
      <c r="SZY90" s="5"/>
      <c r="TAG90" s="5"/>
      <c r="TAO90" s="5"/>
      <c r="TAW90" s="5"/>
      <c r="TBE90" s="5"/>
      <c r="TBM90" s="5"/>
      <c r="TBU90" s="5"/>
      <c r="TCC90" s="5"/>
      <c r="TCK90" s="5"/>
      <c r="TCS90" s="5"/>
      <c r="TDA90" s="5"/>
      <c r="TDI90" s="5"/>
      <c r="TDQ90" s="5"/>
      <c r="TDY90" s="5"/>
      <c r="TEG90" s="5"/>
      <c r="TEO90" s="5"/>
      <c r="TEW90" s="5"/>
      <c r="TFE90" s="5"/>
      <c r="TFM90" s="5"/>
      <c r="TFU90" s="5"/>
      <c r="TGC90" s="5"/>
      <c r="TGK90" s="5"/>
      <c r="TGS90" s="5"/>
      <c r="THA90" s="5"/>
      <c r="THI90" s="5"/>
      <c r="THQ90" s="5"/>
      <c r="THY90" s="5"/>
      <c r="TIG90" s="5"/>
      <c r="TIO90" s="5"/>
      <c r="TIW90" s="5"/>
      <c r="TJE90" s="5"/>
      <c r="TJM90" s="5"/>
      <c r="TJU90" s="5"/>
      <c r="TKC90" s="5"/>
      <c r="TKK90" s="5"/>
      <c r="TKS90" s="5"/>
      <c r="TLA90" s="5"/>
      <c r="TLI90" s="5"/>
      <c r="TLQ90" s="5"/>
      <c r="TLY90" s="5"/>
      <c r="TMG90" s="5"/>
      <c r="TMO90" s="5"/>
      <c r="TMW90" s="5"/>
      <c r="TNE90" s="5"/>
      <c r="TNM90" s="5"/>
      <c r="TNU90" s="5"/>
      <c r="TOC90" s="5"/>
      <c r="TOK90" s="5"/>
      <c r="TOS90" s="5"/>
      <c r="TPA90" s="5"/>
      <c r="TPI90" s="5"/>
      <c r="TPQ90" s="5"/>
      <c r="TPY90" s="5"/>
      <c r="TQG90" s="5"/>
      <c r="TQO90" s="5"/>
      <c r="TQW90" s="5"/>
      <c r="TRE90" s="5"/>
      <c r="TRM90" s="5"/>
      <c r="TRU90" s="5"/>
      <c r="TSC90" s="5"/>
      <c r="TSK90" s="5"/>
      <c r="TSS90" s="5"/>
      <c r="TTA90" s="5"/>
      <c r="TTI90" s="5"/>
      <c r="TTQ90" s="5"/>
      <c r="TTY90" s="5"/>
      <c r="TUG90" s="5"/>
      <c r="TUO90" s="5"/>
      <c r="TUW90" s="5"/>
      <c r="TVE90" s="5"/>
      <c r="TVM90" s="5"/>
      <c r="TVU90" s="5"/>
      <c r="TWC90" s="5"/>
      <c r="TWK90" s="5"/>
      <c r="TWS90" s="5"/>
      <c r="TXA90" s="5"/>
      <c r="TXI90" s="5"/>
      <c r="TXQ90" s="5"/>
      <c r="TXY90" s="5"/>
      <c r="TYG90" s="5"/>
      <c r="TYO90" s="5"/>
      <c r="TYW90" s="5"/>
      <c r="TZE90" s="5"/>
      <c r="TZM90" s="5"/>
      <c r="TZU90" s="5"/>
      <c r="UAC90" s="5"/>
      <c r="UAK90" s="5"/>
      <c r="UAS90" s="5"/>
      <c r="UBA90" s="5"/>
      <c r="UBI90" s="5"/>
      <c r="UBQ90" s="5"/>
      <c r="UBY90" s="5"/>
      <c r="UCG90" s="5"/>
      <c r="UCO90" s="5"/>
      <c r="UCW90" s="5"/>
      <c r="UDE90" s="5"/>
      <c r="UDM90" s="5"/>
      <c r="UDU90" s="5"/>
      <c r="UEC90" s="5"/>
      <c r="UEK90" s="5"/>
      <c r="UES90" s="5"/>
      <c r="UFA90" s="5"/>
      <c r="UFI90" s="5"/>
      <c r="UFQ90" s="5"/>
      <c r="UFY90" s="5"/>
      <c r="UGG90" s="5"/>
      <c r="UGO90" s="5"/>
      <c r="UGW90" s="5"/>
      <c r="UHE90" s="5"/>
      <c r="UHM90" s="5"/>
      <c r="UHU90" s="5"/>
      <c r="UIC90" s="5"/>
      <c r="UIK90" s="5"/>
      <c r="UIS90" s="5"/>
      <c r="UJA90" s="5"/>
      <c r="UJI90" s="5"/>
      <c r="UJQ90" s="5"/>
      <c r="UJY90" s="5"/>
      <c r="UKG90" s="5"/>
      <c r="UKO90" s="5"/>
      <c r="UKW90" s="5"/>
      <c r="ULE90" s="5"/>
      <c r="ULM90" s="5"/>
      <c r="ULU90" s="5"/>
      <c r="UMC90" s="5"/>
      <c r="UMK90" s="5"/>
      <c r="UMS90" s="5"/>
      <c r="UNA90" s="5"/>
      <c r="UNI90" s="5"/>
      <c r="UNQ90" s="5"/>
      <c r="UNY90" s="5"/>
      <c r="UOG90" s="5"/>
      <c r="UOO90" s="5"/>
      <c r="UOW90" s="5"/>
      <c r="UPE90" s="5"/>
      <c r="UPM90" s="5"/>
      <c r="UPU90" s="5"/>
      <c r="UQC90" s="5"/>
      <c r="UQK90" s="5"/>
      <c r="UQS90" s="5"/>
      <c r="URA90" s="5"/>
      <c r="URI90" s="5"/>
      <c r="URQ90" s="5"/>
      <c r="URY90" s="5"/>
      <c r="USG90" s="5"/>
      <c r="USO90" s="5"/>
      <c r="USW90" s="5"/>
      <c r="UTE90" s="5"/>
      <c r="UTM90" s="5"/>
      <c r="UTU90" s="5"/>
      <c r="UUC90" s="5"/>
      <c r="UUK90" s="5"/>
      <c r="UUS90" s="5"/>
      <c r="UVA90" s="5"/>
      <c r="UVI90" s="5"/>
      <c r="UVQ90" s="5"/>
      <c r="UVY90" s="5"/>
      <c r="UWG90" s="5"/>
      <c r="UWO90" s="5"/>
      <c r="UWW90" s="5"/>
      <c r="UXE90" s="5"/>
      <c r="UXM90" s="5"/>
      <c r="UXU90" s="5"/>
      <c r="UYC90" s="5"/>
      <c r="UYK90" s="5"/>
      <c r="UYS90" s="5"/>
      <c r="UZA90" s="5"/>
      <c r="UZI90" s="5"/>
      <c r="UZQ90" s="5"/>
      <c r="UZY90" s="5"/>
      <c r="VAG90" s="5"/>
      <c r="VAO90" s="5"/>
      <c r="VAW90" s="5"/>
      <c r="VBE90" s="5"/>
      <c r="VBM90" s="5"/>
      <c r="VBU90" s="5"/>
      <c r="VCC90" s="5"/>
      <c r="VCK90" s="5"/>
      <c r="VCS90" s="5"/>
      <c r="VDA90" s="5"/>
      <c r="VDI90" s="5"/>
      <c r="VDQ90" s="5"/>
      <c r="VDY90" s="5"/>
      <c r="VEG90" s="5"/>
      <c r="VEO90" s="5"/>
      <c r="VEW90" s="5"/>
      <c r="VFE90" s="5"/>
      <c r="VFM90" s="5"/>
      <c r="VFU90" s="5"/>
      <c r="VGC90" s="5"/>
      <c r="VGK90" s="5"/>
      <c r="VGS90" s="5"/>
      <c r="VHA90" s="5"/>
      <c r="VHI90" s="5"/>
      <c r="VHQ90" s="5"/>
      <c r="VHY90" s="5"/>
      <c r="VIG90" s="5"/>
      <c r="VIO90" s="5"/>
      <c r="VIW90" s="5"/>
      <c r="VJE90" s="5"/>
      <c r="VJM90" s="5"/>
      <c r="VJU90" s="5"/>
      <c r="VKC90" s="5"/>
      <c r="VKK90" s="5"/>
      <c r="VKS90" s="5"/>
      <c r="VLA90" s="5"/>
      <c r="VLI90" s="5"/>
      <c r="VLQ90" s="5"/>
      <c r="VLY90" s="5"/>
      <c r="VMG90" s="5"/>
      <c r="VMO90" s="5"/>
      <c r="VMW90" s="5"/>
      <c r="VNE90" s="5"/>
      <c r="VNM90" s="5"/>
      <c r="VNU90" s="5"/>
      <c r="VOC90" s="5"/>
      <c r="VOK90" s="5"/>
      <c r="VOS90" s="5"/>
      <c r="VPA90" s="5"/>
      <c r="VPI90" s="5"/>
      <c r="VPQ90" s="5"/>
      <c r="VPY90" s="5"/>
      <c r="VQG90" s="5"/>
      <c r="VQO90" s="5"/>
      <c r="VQW90" s="5"/>
      <c r="VRE90" s="5"/>
      <c r="VRM90" s="5"/>
      <c r="VRU90" s="5"/>
      <c r="VSC90" s="5"/>
      <c r="VSK90" s="5"/>
      <c r="VSS90" s="5"/>
      <c r="VTA90" s="5"/>
      <c r="VTI90" s="5"/>
      <c r="VTQ90" s="5"/>
      <c r="VTY90" s="5"/>
      <c r="VUG90" s="5"/>
      <c r="VUO90" s="5"/>
      <c r="VUW90" s="5"/>
      <c r="VVE90" s="5"/>
      <c r="VVM90" s="5"/>
      <c r="VVU90" s="5"/>
      <c r="VWC90" s="5"/>
      <c r="VWK90" s="5"/>
      <c r="VWS90" s="5"/>
      <c r="VXA90" s="5"/>
      <c r="VXI90" s="5"/>
      <c r="VXQ90" s="5"/>
      <c r="VXY90" s="5"/>
      <c r="VYG90" s="5"/>
      <c r="VYO90" s="5"/>
      <c r="VYW90" s="5"/>
      <c r="VZE90" s="5"/>
      <c r="VZM90" s="5"/>
      <c r="VZU90" s="5"/>
      <c r="WAC90" s="5"/>
      <c r="WAK90" s="5"/>
      <c r="WAS90" s="5"/>
      <c r="WBA90" s="5"/>
      <c r="WBI90" s="5"/>
      <c r="WBQ90" s="5"/>
      <c r="WBY90" s="5"/>
      <c r="WCG90" s="5"/>
      <c r="WCO90" s="5"/>
      <c r="WCW90" s="5"/>
      <c r="WDE90" s="5"/>
      <c r="WDM90" s="5"/>
      <c r="WDU90" s="5"/>
      <c r="WEC90" s="5"/>
      <c r="WEK90" s="5"/>
      <c r="WES90" s="5"/>
      <c r="WFA90" s="5"/>
      <c r="WFI90" s="5"/>
      <c r="WFQ90" s="5"/>
      <c r="WFY90" s="5"/>
      <c r="WGG90" s="5"/>
      <c r="WGO90" s="5"/>
      <c r="WGW90" s="5"/>
      <c r="WHE90" s="5"/>
      <c r="WHM90" s="5"/>
      <c r="WHU90" s="5"/>
      <c r="WIC90" s="5"/>
      <c r="WIK90" s="5"/>
      <c r="WIS90" s="5"/>
      <c r="WJA90" s="5"/>
      <c r="WJI90" s="5"/>
      <c r="WJQ90" s="5"/>
      <c r="WJY90" s="5"/>
      <c r="WKG90" s="5"/>
      <c r="WKO90" s="5"/>
      <c r="WKW90" s="5"/>
      <c r="WLE90" s="5"/>
      <c r="WLM90" s="5"/>
      <c r="WLU90" s="5"/>
      <c r="WMC90" s="5"/>
      <c r="WMK90" s="5"/>
      <c r="WMS90" s="5"/>
      <c r="WNA90" s="5"/>
      <c r="WNI90" s="5"/>
      <c r="WNQ90" s="5"/>
      <c r="WNY90" s="5"/>
      <c r="WOG90" s="5"/>
      <c r="WOO90" s="5"/>
      <c r="WOW90" s="5"/>
      <c r="WPE90" s="5"/>
      <c r="WPM90" s="5"/>
      <c r="WPU90" s="5"/>
      <c r="WQC90" s="5"/>
      <c r="WQK90" s="5"/>
      <c r="WQS90" s="5"/>
      <c r="WRA90" s="5"/>
      <c r="WRI90" s="5"/>
      <c r="WRQ90" s="5"/>
      <c r="WRY90" s="5"/>
      <c r="WSG90" s="5"/>
      <c r="WSO90" s="5"/>
      <c r="WSW90" s="5"/>
      <c r="WTE90" s="5"/>
      <c r="WTM90" s="5"/>
      <c r="WTU90" s="5"/>
      <c r="WUC90" s="5"/>
      <c r="WUK90" s="5"/>
      <c r="WUS90" s="5"/>
      <c r="WVA90" s="5"/>
      <c r="WVI90" s="5"/>
      <c r="WVQ90" s="5"/>
      <c r="WVY90" s="5"/>
      <c r="WWG90" s="5"/>
      <c r="WWO90" s="5"/>
      <c r="WWW90" s="5"/>
      <c r="WXE90" s="5"/>
      <c r="WXM90" s="5"/>
      <c r="WXU90" s="5"/>
      <c r="WYC90" s="5"/>
      <c r="WYK90" s="5"/>
      <c r="WYS90" s="5"/>
      <c r="WZA90" s="5"/>
      <c r="WZI90" s="5"/>
      <c r="WZQ90" s="5"/>
      <c r="WZY90" s="5"/>
      <c r="XAG90" s="5"/>
      <c r="XAO90" s="5"/>
      <c r="XAW90" s="5"/>
      <c r="XBE90" s="5"/>
      <c r="XBM90" s="5"/>
      <c r="XBU90" s="5"/>
      <c r="XCC90" s="5"/>
      <c r="XCK90" s="5"/>
      <c r="XCS90" s="5"/>
      <c r="XDA90" s="5"/>
      <c r="XDI90" s="5"/>
      <c r="XDQ90" s="5"/>
      <c r="XDY90" s="5"/>
      <c r="XEG90" s="5"/>
      <c r="XEO90" s="5"/>
      <c r="XEW90" s="5"/>
    </row>
  </sheetData>
  <mergeCells count="4">
    <mergeCell ref="B44:D44"/>
    <mergeCell ref="B42:E42"/>
    <mergeCell ref="B43:E43"/>
    <mergeCell ref="I3:I4"/>
  </mergeCells>
  <phoneticPr fontId="1" type="noConversion"/>
  <hyperlinks>
    <hyperlink ref="I3" r:id="rId1" xr:uid="{1C1DA364-7CF9-4E21-BC69-C0B5C1B31CC1}"/>
  </hyperlinks>
  <pageMargins left="0.7" right="0.7" top="0.75" bottom="0.75" header="0.3" footer="0.3"/>
  <pageSetup paperSize="9"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YUNHAN WANG</dc:creator>
  <cp:lastModifiedBy>YUNHAN WANG</cp:lastModifiedBy>
  <dcterms:created xsi:type="dcterms:W3CDTF">2015-06-05T18:19:34Z</dcterms:created>
  <dcterms:modified xsi:type="dcterms:W3CDTF">2024-06-05T14:11:19Z</dcterms:modified>
</cp:coreProperties>
</file>