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Desktop\Components\"/>
    </mc:Choice>
  </mc:AlternateContent>
  <xr:revisionPtr revIDLastSave="0" documentId="13_ncr:1_{CB7C7096-D6B6-49BC-B59E-91ECE860E824}" xr6:coauthVersionLast="47" xr6:coauthVersionMax="47" xr10:uidLastSave="{00000000-0000-0000-0000-000000000000}"/>
  <bookViews>
    <workbookView xWindow="22932" yWindow="-108" windowWidth="23256" windowHeight="12456" tabRatio="813" firstSheet="2" activeTab="2" xr2:uid="{00000000-000D-0000-FFFF-FFFF00000000}"/>
  </bookViews>
  <sheets>
    <sheet name="编号" sheetId="4" r:id="rId1"/>
    <sheet name="电阻0402" sheetId="5" r:id="rId2"/>
    <sheet name="电阻0603" sheetId="1" r:id="rId3"/>
    <sheet name="电阻0805" sheetId="6" r:id="rId4"/>
    <sheet name="其他电阻" sheetId="7" r:id="rId5"/>
    <sheet name="电容0402" sheetId="9" r:id="rId6"/>
    <sheet name="电容0603" sheetId="10" r:id="rId7"/>
    <sheet name="电容0805" sheetId="2" r:id="rId8"/>
    <sheet name="电容1206" sheetId="15" r:id="rId9"/>
    <sheet name="电容1210" sheetId="16" r:id="rId10"/>
    <sheet name="钽电容" sheetId="13" r:id="rId11"/>
    <sheet name="电感" sheetId="3" r:id="rId12"/>
    <sheet name="MOS,三极管，二极管，稳压管，运放" sheetId="8" r:id="rId13"/>
    <sheet name="芯片" sheetId="11" r:id="rId14"/>
    <sheet name="Sheet2" sheetId="14" r:id="rId15"/>
    <sheet name="其它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B1" i="4"/>
</calcChain>
</file>

<file path=xl/sharedStrings.xml><?xml version="1.0" encoding="utf-8"?>
<sst xmlns="http://schemas.openxmlformats.org/spreadsheetml/2006/main" count="334" uniqueCount="193">
  <si>
    <t>编号</t>
    <phoneticPr fontId="1" type="noConversion"/>
  </si>
  <si>
    <t>阻值</t>
    <phoneticPr fontId="1" type="noConversion"/>
  </si>
  <si>
    <t>精度</t>
    <phoneticPr fontId="1" type="noConversion"/>
  </si>
  <si>
    <t>厂商</t>
    <phoneticPr fontId="1" type="noConversion"/>
  </si>
  <si>
    <t>【封装：0402】【功率：1/16W】</t>
    <phoneticPr fontId="3" type="noConversion"/>
  </si>
  <si>
    <t>5.1K</t>
    <phoneticPr fontId="3" type="noConversion"/>
  </si>
  <si>
    <t>200K</t>
    <phoneticPr fontId="3" type="noConversion"/>
  </si>
  <si>
    <t>10K</t>
    <phoneticPr fontId="3" type="noConversion"/>
  </si>
  <si>
    <t>2.2K</t>
    <phoneticPr fontId="3" type="noConversion"/>
  </si>
  <si>
    <t>20K</t>
    <phoneticPr fontId="1" type="noConversion"/>
  </si>
  <si>
    <t>130K</t>
    <phoneticPr fontId="1" type="noConversion"/>
  </si>
  <si>
    <t>5.1k</t>
    <phoneticPr fontId="1" type="noConversion"/>
  </si>
  <si>
    <t>10k</t>
    <phoneticPr fontId="1" type="noConversion"/>
  </si>
  <si>
    <t>【封装：0603】【功率：1/10W】</t>
    <phoneticPr fontId="3" type="noConversion"/>
  </si>
  <si>
    <t>-</t>
    <phoneticPr fontId="1" type="noConversion"/>
  </si>
  <si>
    <t>UNI</t>
  </si>
  <si>
    <t>UNI(厚声)</t>
    <phoneticPr fontId="1" type="noConversion"/>
  </si>
  <si>
    <t>【封装：0805】【功率：1/8W】</t>
    <phoneticPr fontId="3" type="noConversion"/>
  </si>
  <si>
    <t>1K</t>
    <phoneticPr fontId="3" type="noConversion"/>
  </si>
  <si>
    <t>4.7K</t>
    <phoneticPr fontId="3" type="noConversion"/>
  </si>
  <si>
    <t>UNI</t>
    <phoneticPr fontId="3" type="noConversion"/>
  </si>
  <si>
    <t>封装</t>
    <phoneticPr fontId="3" type="noConversion"/>
  </si>
  <si>
    <t>功率</t>
    <phoneticPr fontId="3" type="noConversion"/>
  </si>
  <si>
    <t>1/4W</t>
    <phoneticPr fontId="3" type="noConversion"/>
  </si>
  <si>
    <t>1W</t>
    <phoneticPr fontId="3" type="noConversion"/>
  </si>
  <si>
    <t>备注</t>
    <phoneticPr fontId="3" type="noConversion"/>
  </si>
  <si>
    <t>电阻编号</t>
    <phoneticPr fontId="3" type="noConversion"/>
  </si>
  <si>
    <t>25PPM</t>
    <phoneticPr fontId="3" type="noConversion"/>
  </si>
  <si>
    <t>容值</t>
    <phoneticPr fontId="1" type="noConversion"/>
  </si>
  <si>
    <t>10uf</t>
    <phoneticPr fontId="3" type="noConversion"/>
  </si>
  <si>
    <t>samsung</t>
    <phoneticPr fontId="3" type="noConversion"/>
  </si>
  <si>
    <t>X5R</t>
    <phoneticPr fontId="3" type="noConversion"/>
  </si>
  <si>
    <t>耐压</t>
    <phoneticPr fontId="3" type="noConversion"/>
  </si>
  <si>
    <t>耐压/V</t>
    <phoneticPr fontId="3" type="noConversion"/>
  </si>
  <si>
    <t>25V</t>
    <phoneticPr fontId="3" type="noConversion"/>
  </si>
  <si>
    <t>10V</t>
    <phoneticPr fontId="3" type="noConversion"/>
  </si>
  <si>
    <t>100nf</t>
    <phoneticPr fontId="3" type="noConversion"/>
  </si>
  <si>
    <t>16V</t>
    <phoneticPr fontId="3" type="noConversion"/>
  </si>
  <si>
    <t>X7R</t>
    <phoneticPr fontId="3" type="noConversion"/>
  </si>
  <si>
    <t>220nf</t>
    <phoneticPr fontId="3" type="noConversion"/>
  </si>
  <si>
    <t>4.7uf</t>
    <phoneticPr fontId="3" type="noConversion"/>
  </si>
  <si>
    <t>6.3V</t>
    <phoneticPr fontId="3" type="noConversion"/>
  </si>
  <si>
    <t>50V</t>
    <phoneticPr fontId="3" type="noConversion"/>
  </si>
  <si>
    <t>22uf</t>
    <phoneticPr fontId="3" type="noConversion"/>
  </si>
  <si>
    <t>1uf</t>
    <phoneticPr fontId="3" type="noConversion"/>
  </si>
  <si>
    <t>10nf</t>
    <phoneticPr fontId="3" type="noConversion"/>
  </si>
  <si>
    <t>1nf</t>
    <phoneticPr fontId="3" type="noConversion"/>
  </si>
  <si>
    <t>电容编号</t>
    <phoneticPr fontId="3" type="noConversion"/>
  </si>
  <si>
    <t>电感值</t>
    <phoneticPr fontId="3" type="noConversion"/>
  </si>
  <si>
    <t>68uH</t>
    <phoneticPr fontId="3" type="noConversion"/>
  </si>
  <si>
    <t>编号</t>
    <phoneticPr fontId="3" type="noConversion"/>
  </si>
  <si>
    <t>型号</t>
    <phoneticPr fontId="3" type="noConversion"/>
  </si>
  <si>
    <t>2N7002</t>
    <phoneticPr fontId="3" type="noConversion"/>
  </si>
  <si>
    <t>VDSS</t>
    <phoneticPr fontId="3" type="noConversion"/>
  </si>
  <si>
    <t>60V</t>
    <phoneticPr fontId="3" type="noConversion"/>
  </si>
  <si>
    <t>VGS</t>
    <phoneticPr fontId="3" type="noConversion"/>
  </si>
  <si>
    <t>20V</t>
    <phoneticPr fontId="3" type="noConversion"/>
  </si>
  <si>
    <t>ID</t>
    <phoneticPr fontId="3" type="noConversion"/>
  </si>
  <si>
    <t>0.115A</t>
    <phoneticPr fontId="3" type="noConversion"/>
  </si>
  <si>
    <t>VGS(th)</t>
    <phoneticPr fontId="3" type="noConversion"/>
  </si>
  <si>
    <t>T(j)</t>
    <phoneticPr fontId="3" type="noConversion"/>
  </si>
  <si>
    <t>Ciss</t>
    <phoneticPr fontId="3" type="noConversion"/>
  </si>
  <si>
    <t>50pf</t>
    <phoneticPr fontId="3" type="noConversion"/>
  </si>
  <si>
    <t>Qgs</t>
    <phoneticPr fontId="3" type="noConversion"/>
  </si>
  <si>
    <t>AO3400A</t>
    <phoneticPr fontId="3" type="noConversion"/>
  </si>
  <si>
    <t>30V</t>
    <phoneticPr fontId="3" type="noConversion"/>
  </si>
  <si>
    <t>12V</t>
    <phoneticPr fontId="3" type="noConversion"/>
  </si>
  <si>
    <t>5A</t>
    <phoneticPr fontId="3" type="noConversion"/>
  </si>
  <si>
    <t>100pf</t>
    <phoneticPr fontId="3" type="noConversion"/>
  </si>
  <si>
    <t>AO3402A</t>
    <phoneticPr fontId="3" type="noConversion"/>
  </si>
  <si>
    <t>4A</t>
    <phoneticPr fontId="3" type="noConversion"/>
  </si>
  <si>
    <t>390pf</t>
    <phoneticPr fontId="3" type="noConversion"/>
  </si>
  <si>
    <t>BC847BS</t>
    <phoneticPr fontId="3" type="noConversion"/>
  </si>
  <si>
    <t>Vceo</t>
    <phoneticPr fontId="3" type="noConversion"/>
  </si>
  <si>
    <t>45V</t>
    <phoneticPr fontId="3" type="noConversion"/>
  </si>
  <si>
    <t>Ic</t>
    <phoneticPr fontId="3" type="noConversion"/>
  </si>
  <si>
    <t>100mA</t>
    <phoneticPr fontId="3" type="noConversion"/>
  </si>
  <si>
    <t>hFE</t>
    <phoneticPr fontId="3" type="noConversion"/>
  </si>
  <si>
    <t>200</t>
    <phoneticPr fontId="3" type="noConversion"/>
  </si>
  <si>
    <t>MOS</t>
    <phoneticPr fontId="3" type="noConversion"/>
  </si>
  <si>
    <t>三极管</t>
    <phoneticPr fontId="3" type="noConversion"/>
  </si>
  <si>
    <t>二极管</t>
    <phoneticPr fontId="3" type="noConversion"/>
  </si>
  <si>
    <t>1N4148WS</t>
    <phoneticPr fontId="3" type="noConversion"/>
  </si>
  <si>
    <t>SOD-323</t>
    <phoneticPr fontId="3" type="noConversion"/>
  </si>
  <si>
    <t>IF</t>
    <phoneticPr fontId="3" type="noConversion"/>
  </si>
  <si>
    <t>150mA</t>
    <phoneticPr fontId="3" type="noConversion"/>
  </si>
  <si>
    <t>71V</t>
    <phoneticPr fontId="3" type="noConversion"/>
  </si>
  <si>
    <t>SOT23-5</t>
  </si>
  <si>
    <t>SGM2028-3.3YN5G/TR</t>
    <phoneticPr fontId="3" type="noConversion"/>
  </si>
  <si>
    <t>稳压管</t>
    <phoneticPr fontId="3" type="noConversion"/>
  </si>
  <si>
    <t>MBR0530</t>
    <phoneticPr fontId="3" type="noConversion"/>
  </si>
  <si>
    <t>500mA</t>
    <phoneticPr fontId="3" type="noConversion"/>
  </si>
  <si>
    <t>正向电压</t>
    <phoneticPr fontId="3" type="noConversion"/>
  </si>
  <si>
    <t>0.55</t>
    <phoneticPr fontId="3" type="noConversion"/>
  </si>
  <si>
    <t>反向电流</t>
    <phoneticPr fontId="3" type="noConversion"/>
  </si>
  <si>
    <t>80uA</t>
    <phoneticPr fontId="3" type="noConversion"/>
  </si>
  <si>
    <t>SOD-123</t>
    <phoneticPr fontId="3" type="noConversion"/>
  </si>
  <si>
    <t>肖特基</t>
    <phoneticPr fontId="3" type="noConversion"/>
  </si>
  <si>
    <t>开关二极管</t>
    <phoneticPr fontId="3" type="noConversion"/>
  </si>
  <si>
    <t>稳压器</t>
    <phoneticPr fontId="3" type="noConversion"/>
  </si>
  <si>
    <t>厂商</t>
    <phoneticPr fontId="3" type="noConversion"/>
  </si>
  <si>
    <t>参数</t>
    <phoneticPr fontId="3" type="noConversion"/>
  </si>
  <si>
    <t>SGM3157</t>
  </si>
  <si>
    <t>SC-70-6</t>
  </si>
  <si>
    <t>UMW</t>
    <phoneticPr fontId="3" type="noConversion"/>
  </si>
  <si>
    <t>模拟开关电路芯片</t>
    <phoneticPr fontId="3" type="noConversion"/>
  </si>
  <si>
    <t>运放</t>
    <phoneticPr fontId="3" type="noConversion"/>
  </si>
  <si>
    <t>ZMM3V0</t>
    <phoneticPr fontId="3" type="noConversion"/>
  </si>
  <si>
    <t>稳压二极管</t>
    <phoneticPr fontId="3" type="noConversion"/>
  </si>
  <si>
    <t>LL-34</t>
    <phoneticPr fontId="3" type="noConversion"/>
  </si>
  <si>
    <t>0.5W</t>
    <phoneticPr fontId="3" type="noConversion"/>
  </si>
  <si>
    <t>3V</t>
    <phoneticPr fontId="3" type="noConversion"/>
  </si>
  <si>
    <t>先科</t>
    <phoneticPr fontId="3" type="noConversion"/>
  </si>
  <si>
    <t>发光二极管</t>
    <phoneticPr fontId="3" type="noConversion"/>
  </si>
  <si>
    <t>0402黄色</t>
    <phoneticPr fontId="3" type="noConversion"/>
  </si>
  <si>
    <t>8</t>
    <phoneticPr fontId="3" type="noConversion"/>
  </si>
  <si>
    <t>MOC3041SR2M</t>
  </si>
  <si>
    <t>SOP-6</t>
  </si>
  <si>
    <t>光电耦合器芯片</t>
  </si>
  <si>
    <t>ESP12F</t>
    <phoneticPr fontId="3" type="noConversion"/>
  </si>
  <si>
    <t>SMD22</t>
    <phoneticPr fontId="3" type="noConversion"/>
  </si>
  <si>
    <t>LM358DR</t>
  </si>
  <si>
    <t>SOIC-8</t>
    <phoneticPr fontId="3" type="noConversion"/>
  </si>
  <si>
    <t>SOT-363</t>
    <phoneticPr fontId="3" type="noConversion"/>
  </si>
  <si>
    <t>双通道运算放大器</t>
  </si>
  <si>
    <t>SP485EEN-L/TR</t>
  </si>
  <si>
    <t>RS485收发器芯片</t>
  </si>
  <si>
    <t>USBLC6-2SC6</t>
    <phoneticPr fontId="3" type="noConversion"/>
  </si>
  <si>
    <t>SOT-23-6</t>
  </si>
  <si>
    <t>低电容2线ESD静电保护芯片</t>
    <phoneticPr fontId="3" type="noConversion"/>
  </si>
  <si>
    <t>10</t>
    <phoneticPr fontId="3" type="noConversion"/>
  </si>
  <si>
    <t>0805紫罗兰</t>
    <phoneticPr fontId="3" type="noConversion"/>
  </si>
  <si>
    <t>0805翠绿</t>
    <phoneticPr fontId="3" type="noConversion"/>
  </si>
  <si>
    <t>11</t>
    <phoneticPr fontId="3" type="noConversion"/>
  </si>
  <si>
    <t>晶闸管</t>
    <phoneticPr fontId="3" type="noConversion"/>
  </si>
  <si>
    <t>TO-220</t>
  </si>
  <si>
    <t>BT138-600E</t>
    <phoneticPr fontId="3" type="noConversion"/>
  </si>
  <si>
    <t>三端双向可控硅</t>
  </si>
  <si>
    <t>12A</t>
    <phoneticPr fontId="3" type="noConversion"/>
  </si>
  <si>
    <t>600V</t>
    <phoneticPr fontId="3" type="noConversion"/>
  </si>
  <si>
    <t>CH340C</t>
    <phoneticPr fontId="3" type="noConversion"/>
  </si>
  <si>
    <t>SOP-16</t>
    <phoneticPr fontId="3" type="noConversion"/>
  </si>
  <si>
    <t>USB转串口</t>
    <phoneticPr fontId="3" type="noConversion"/>
  </si>
  <si>
    <t>AXP173</t>
    <phoneticPr fontId="3" type="noConversion"/>
  </si>
  <si>
    <t>电源管理芯片</t>
    <phoneticPr fontId="3" type="noConversion"/>
  </si>
  <si>
    <t>QFN32</t>
  </si>
  <si>
    <t>SOT-23</t>
    <phoneticPr fontId="3" type="noConversion"/>
  </si>
  <si>
    <t>HUSB238_002DD</t>
    <phoneticPr fontId="3" type="noConversion"/>
  </si>
  <si>
    <t>DNF-10L</t>
    <phoneticPr fontId="3" type="noConversion"/>
  </si>
  <si>
    <t>PD协议诱骗IC</t>
    <phoneticPr fontId="3" type="noConversion"/>
  </si>
  <si>
    <t>GP9101-F20K-L2H1-SW</t>
    <phoneticPr fontId="3" type="noConversion"/>
  </si>
  <si>
    <t>SOP-8</t>
    <phoneticPr fontId="3" type="noConversion"/>
  </si>
  <si>
    <t>电压转PWM</t>
    <phoneticPr fontId="3" type="noConversion"/>
  </si>
  <si>
    <t>ESP32-S3</t>
    <phoneticPr fontId="3" type="noConversion"/>
  </si>
  <si>
    <t>-</t>
    <phoneticPr fontId="3" type="noConversion"/>
  </si>
  <si>
    <t>L78L05ABUTR</t>
    <phoneticPr fontId="3" type="noConversion"/>
  </si>
  <si>
    <t>SOT-89</t>
    <phoneticPr fontId="3" type="noConversion"/>
  </si>
  <si>
    <t>线性稳压器</t>
    <phoneticPr fontId="3" type="noConversion"/>
  </si>
  <si>
    <t>10K</t>
    <phoneticPr fontId="1" type="noConversion"/>
  </si>
  <si>
    <t>sunlord</t>
    <phoneticPr fontId="1" type="noConversion"/>
  </si>
  <si>
    <t>热敏；B：3380</t>
    <phoneticPr fontId="1" type="noConversion"/>
  </si>
  <si>
    <t>4.7K</t>
    <phoneticPr fontId="1" type="noConversion"/>
  </si>
  <si>
    <t>STM32G071GBU6</t>
    <phoneticPr fontId="3" type="noConversion"/>
  </si>
  <si>
    <t>UFQFPN-28</t>
    <phoneticPr fontId="3" type="noConversion"/>
  </si>
  <si>
    <t>CH552G</t>
    <phoneticPr fontId="3" type="noConversion"/>
  </si>
  <si>
    <t>数量</t>
    <phoneticPr fontId="3" type="noConversion"/>
  </si>
  <si>
    <t>10uF</t>
    <phoneticPr fontId="1" type="noConversion"/>
  </si>
  <si>
    <t>16V</t>
    <phoneticPr fontId="1" type="noConversion"/>
  </si>
  <si>
    <t>AMS1117-3.3S</t>
    <phoneticPr fontId="3" type="noConversion"/>
  </si>
  <si>
    <t>LDO</t>
    <phoneticPr fontId="3" type="noConversion"/>
  </si>
  <si>
    <t>PDZ5.6B</t>
    <phoneticPr fontId="3" type="noConversion"/>
  </si>
  <si>
    <t>5.6V</t>
    <phoneticPr fontId="3" type="noConversion"/>
  </si>
  <si>
    <t>PDZ3.6B</t>
    <phoneticPr fontId="3" type="noConversion"/>
  </si>
  <si>
    <t>3.6V</t>
    <phoneticPr fontId="3" type="noConversion"/>
  </si>
  <si>
    <t>数量</t>
    <phoneticPr fontId="1" type="noConversion"/>
  </si>
  <si>
    <t>47uF</t>
    <phoneticPr fontId="1" type="noConversion"/>
  </si>
  <si>
    <t>6.3V</t>
    <phoneticPr fontId="1" type="noConversion"/>
  </si>
  <si>
    <t>AO3416A</t>
    <phoneticPr fontId="3" type="noConversion"/>
  </si>
  <si>
    <t>6.5A</t>
    <phoneticPr fontId="3" type="noConversion"/>
  </si>
  <si>
    <t>尺寸</t>
    <phoneticPr fontId="3" type="noConversion"/>
  </si>
  <si>
    <t>2.2uH</t>
    <phoneticPr fontId="3" type="noConversion"/>
  </si>
  <si>
    <t>3*3*1.5</t>
    <phoneticPr fontId="3" type="noConversion"/>
  </si>
  <si>
    <t>厂家</t>
    <phoneticPr fontId="3" type="noConversion"/>
  </si>
  <si>
    <t>顺络</t>
    <phoneticPr fontId="3" type="noConversion"/>
  </si>
  <si>
    <t>自恢复保险丝</t>
    <phoneticPr fontId="1" type="noConversion"/>
  </si>
  <si>
    <t>10mm</t>
    <phoneticPr fontId="1" type="noConversion"/>
  </si>
  <si>
    <t>250V/2A</t>
    <phoneticPr fontId="1" type="noConversion"/>
  </si>
  <si>
    <t>CBB薄膜电容</t>
    <phoneticPr fontId="1" type="noConversion"/>
  </si>
  <si>
    <t>400V/10nF</t>
    <phoneticPr fontId="1" type="noConversion"/>
  </si>
  <si>
    <t>50V</t>
    <phoneticPr fontId="1" type="noConversion"/>
  </si>
  <si>
    <t>10V</t>
    <phoneticPr fontId="1" type="noConversion"/>
  </si>
  <si>
    <t>4.7uF</t>
    <phoneticPr fontId="1" type="noConversion"/>
  </si>
  <si>
    <t>100uF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</si>
</sst>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3C3C3C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108902</xdr:colOff>
      <xdr:row>5</xdr:row>
      <xdr:rowOff>34924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BFDB82F-EE7E-EBEA-0508-4729116463BA}"/>
            </a:ext>
          </a:extLst>
        </xdr:cNvPr>
        <xdr:cNvSpPr txBox="1"/>
      </xdr:nvSpPr>
      <xdr:spPr>
        <a:xfrm>
          <a:off x="3164840" y="947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80008</xdr:colOff>
      <xdr:row>7</xdr:row>
      <xdr:rowOff>31605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8C77D8-A446-5DBF-26F7-8813BC6BE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1069" y="197069"/>
          <a:ext cx="2514905" cy="11414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975E-B959-4B95-AAB4-D2B1B8E96E68}">
  <dimension ref="A1:B3"/>
  <sheetViews>
    <sheetView zoomScale="160" zoomScaleNormal="160" workbookViewId="0">
      <selection activeCell="F5" sqref="F5"/>
    </sheetView>
  </sheetViews>
  <sheetFormatPr defaultRowHeight="14.4" x14ac:dyDescent="0.25"/>
  <cols>
    <col min="1" max="1" width="8.88671875" style="17"/>
    <col min="2" max="2" width="8.88671875" style="15"/>
    <col min="3" max="16384" width="8.88671875" style="3"/>
  </cols>
  <sheetData>
    <row r="1" spans="1:2" ht="15" thickBot="1" x14ac:dyDescent="0.3">
      <c r="A1" s="16" t="s">
        <v>26</v>
      </c>
      <c r="B1" s="14">
        <f>MAX(电阻0402!D2:D150,电阻0603!D2:D150,电阻0805!D2:D151,其他电阻!F1:F150)</f>
        <v>25</v>
      </c>
    </row>
    <row r="2" spans="1:2" x14ac:dyDescent="0.25">
      <c r="A2" s="18" t="s">
        <v>47</v>
      </c>
      <c r="B2" s="14">
        <f>MAX(电容0402!E3:E112,电容0603!E3:E148,电容0805!E3:E166,钽电容!E1:E100)</f>
        <v>17</v>
      </c>
    </row>
    <row r="3" spans="1:2" x14ac:dyDescent="0.25">
      <c r="A3" s="18" t="s">
        <v>79</v>
      </c>
      <c r="B3" s="15">
        <f>MAX('MOS,三极管，二极管，稳压管，运放'!N2:N113)</f>
        <v>15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2243-BDB5-42F9-9A5D-470EC3592393}">
  <dimension ref="A1:F3"/>
  <sheetViews>
    <sheetView zoomScale="205" zoomScaleNormal="205" workbookViewId="0">
      <selection activeCell="G6" sqref="G6"/>
    </sheetView>
  </sheetViews>
  <sheetFormatPr defaultRowHeight="14.4" x14ac:dyDescent="0.25"/>
  <cols>
    <col min="1" max="6" width="8.88671875" style="3"/>
  </cols>
  <sheetData>
    <row r="1" spans="1:6" ht="15.6" thickTop="1" thickBot="1" x14ac:dyDescent="0.3">
      <c r="A1" s="32" t="s">
        <v>4</v>
      </c>
      <c r="B1" s="32"/>
      <c r="C1" s="32"/>
      <c r="D1" s="32"/>
      <c r="E1" s="32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33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2" t="s">
        <v>192</v>
      </c>
      <c r="B3" s="4">
        <v>0.2</v>
      </c>
      <c r="C3" s="2" t="s">
        <v>189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C57B-F13B-4276-8B68-29FD3024E763}">
  <dimension ref="A1:G3"/>
  <sheetViews>
    <sheetView workbookViewId="0">
      <selection activeCell="C4" sqref="C4"/>
    </sheetView>
  </sheetViews>
  <sheetFormatPr defaultRowHeight="14.4" x14ac:dyDescent="0.25"/>
  <sheetData>
    <row r="1" spans="1:7" ht="15.6" thickTop="1" thickBot="1" x14ac:dyDescent="0.3">
      <c r="A1" s="7" t="s">
        <v>28</v>
      </c>
      <c r="B1" s="7" t="s">
        <v>2</v>
      </c>
      <c r="C1" s="8" t="s">
        <v>33</v>
      </c>
      <c r="D1" s="8" t="s">
        <v>3</v>
      </c>
      <c r="E1" s="12" t="s">
        <v>0</v>
      </c>
      <c r="F1" s="13" t="s">
        <v>25</v>
      </c>
      <c r="G1" s="1" t="s">
        <v>174</v>
      </c>
    </row>
    <row r="2" spans="1:7" ht="15" thickTop="1" x14ac:dyDescent="0.25">
      <c r="A2" s="30" t="s">
        <v>166</v>
      </c>
      <c r="B2" s="31">
        <v>0.1</v>
      </c>
      <c r="C2" s="30" t="s">
        <v>167</v>
      </c>
      <c r="E2">
        <v>16</v>
      </c>
    </row>
    <row r="3" spans="1:7" x14ac:dyDescent="0.25">
      <c r="A3" s="30" t="s">
        <v>175</v>
      </c>
      <c r="B3" s="31">
        <v>0.1</v>
      </c>
      <c r="C3" s="30" t="s">
        <v>176</v>
      </c>
      <c r="E3">
        <v>17</v>
      </c>
      <c r="G3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zoomScale="145" zoomScaleNormal="145" workbookViewId="0">
      <selection activeCell="F3" sqref="F3"/>
    </sheetView>
  </sheetViews>
  <sheetFormatPr defaultColWidth="9" defaultRowHeight="14.4" x14ac:dyDescent="0.25"/>
  <cols>
    <col min="1" max="2" width="9" style="3"/>
    <col min="3" max="3" width="16.5546875" style="3" customWidth="1"/>
    <col min="4" max="16384" width="9" style="3"/>
  </cols>
  <sheetData>
    <row r="1" spans="1:6" x14ac:dyDescent="0.25">
      <c r="A1" s="2" t="s">
        <v>48</v>
      </c>
      <c r="B1" s="2" t="s">
        <v>179</v>
      </c>
      <c r="C1" s="2" t="s">
        <v>182</v>
      </c>
      <c r="D1" s="2"/>
      <c r="E1" s="2"/>
      <c r="F1" s="2" t="s">
        <v>50</v>
      </c>
    </row>
    <row r="2" spans="1:6" x14ac:dyDescent="0.25">
      <c r="A2" s="2" t="s">
        <v>49</v>
      </c>
      <c r="B2" s="2"/>
      <c r="C2" s="2"/>
      <c r="D2" s="2"/>
      <c r="E2" s="2"/>
      <c r="F2" s="3">
        <v>1</v>
      </c>
    </row>
    <row r="3" spans="1:6" x14ac:dyDescent="0.25">
      <c r="A3" s="2" t="s">
        <v>180</v>
      </c>
      <c r="B3" s="2" t="s">
        <v>181</v>
      </c>
      <c r="C3" s="2" t="s">
        <v>183</v>
      </c>
      <c r="F3" s="3">
        <v>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3383-FB66-4B9F-9DAA-4539DE791B82}">
  <dimension ref="A1:O39"/>
  <sheetViews>
    <sheetView topLeftCell="A7" zoomScale="110" zoomScaleNormal="110" workbookViewId="0">
      <selection activeCell="C12" sqref="C12"/>
    </sheetView>
  </sheetViews>
  <sheetFormatPr defaultRowHeight="14.4" x14ac:dyDescent="0.25"/>
  <cols>
    <col min="1" max="1" width="12.109375" style="3" bestFit="1" customWidth="1"/>
    <col min="2" max="4" width="8.88671875" style="5"/>
    <col min="5" max="10" width="8.88671875" style="3"/>
    <col min="11" max="11" width="6.6640625" style="3" bestFit="1" customWidth="1"/>
    <col min="12" max="12" width="18.33203125" style="3" bestFit="1" customWidth="1"/>
    <col min="13" max="16384" width="8.88671875" style="3"/>
  </cols>
  <sheetData>
    <row r="1" spans="1:15" ht="15" thickBot="1" x14ac:dyDescent="0.3">
      <c r="A1" s="2" t="s">
        <v>79</v>
      </c>
    </row>
    <row r="2" spans="1:15" s="21" customFormat="1" ht="15" thickBot="1" x14ac:dyDescent="0.3">
      <c r="A2" s="19" t="s">
        <v>51</v>
      </c>
      <c r="B2" s="20" t="s">
        <v>53</v>
      </c>
      <c r="C2" s="20" t="s">
        <v>55</v>
      </c>
      <c r="D2" s="20" t="s">
        <v>57</v>
      </c>
      <c r="E2" s="39" t="s">
        <v>59</v>
      </c>
      <c r="F2" s="39"/>
      <c r="G2" s="39"/>
      <c r="H2" s="21" t="s">
        <v>60</v>
      </c>
      <c r="I2" s="40"/>
      <c r="J2" s="41"/>
      <c r="K2" s="21" t="s">
        <v>61</v>
      </c>
      <c r="L2" s="21" t="s">
        <v>63</v>
      </c>
      <c r="M2" s="21" t="s">
        <v>21</v>
      </c>
      <c r="N2" s="21" t="s">
        <v>50</v>
      </c>
    </row>
    <row r="3" spans="1:15" x14ac:dyDescent="0.25">
      <c r="A3" s="33" t="s">
        <v>52</v>
      </c>
      <c r="B3" s="42" t="s">
        <v>54</v>
      </c>
      <c r="C3" s="42" t="s">
        <v>56</v>
      </c>
      <c r="D3" s="42" t="s">
        <v>58</v>
      </c>
      <c r="E3" s="35">
        <v>1</v>
      </c>
      <c r="F3" s="35">
        <v>1.6</v>
      </c>
      <c r="G3" s="35">
        <v>2.5</v>
      </c>
      <c r="H3" s="35">
        <v>150</v>
      </c>
      <c r="I3" s="3">
        <v>0.9</v>
      </c>
      <c r="J3" s="3">
        <v>5</v>
      </c>
      <c r="K3" s="33" t="s">
        <v>62</v>
      </c>
      <c r="N3" s="35">
        <v>1</v>
      </c>
    </row>
    <row r="4" spans="1:15" x14ac:dyDescent="0.25">
      <c r="A4" s="34"/>
      <c r="B4" s="43"/>
      <c r="C4" s="43"/>
      <c r="D4" s="43"/>
      <c r="E4" s="36"/>
      <c r="F4" s="36"/>
      <c r="G4" s="36"/>
      <c r="H4" s="36"/>
      <c r="I4" s="3">
        <v>1.1000000000000001</v>
      </c>
      <c r="J4" s="3">
        <v>7</v>
      </c>
      <c r="K4" s="34"/>
      <c r="M4" s="2" t="s">
        <v>146</v>
      </c>
      <c r="N4" s="36"/>
    </row>
    <row r="5" spans="1:15" x14ac:dyDescent="0.25">
      <c r="A5" s="2" t="s">
        <v>64</v>
      </c>
      <c r="B5" s="6" t="s">
        <v>65</v>
      </c>
      <c r="C5" s="6" t="s">
        <v>66</v>
      </c>
      <c r="D5" s="6" t="s">
        <v>67</v>
      </c>
      <c r="E5" s="3">
        <v>0.7</v>
      </c>
      <c r="F5" s="3">
        <v>1.1000000000000001</v>
      </c>
      <c r="G5" s="3">
        <v>1.4</v>
      </c>
      <c r="H5" s="3">
        <v>125</v>
      </c>
      <c r="I5" s="3">
        <v>32</v>
      </c>
      <c r="J5" s="3">
        <v>39</v>
      </c>
      <c r="K5" s="2" t="s">
        <v>68</v>
      </c>
      <c r="M5" s="2" t="s">
        <v>146</v>
      </c>
      <c r="N5" s="3">
        <v>2</v>
      </c>
    </row>
    <row r="6" spans="1:15" x14ac:dyDescent="0.25">
      <c r="A6" s="2" t="s">
        <v>69</v>
      </c>
      <c r="B6" s="6" t="s">
        <v>65</v>
      </c>
      <c r="C6" s="6" t="s">
        <v>66</v>
      </c>
      <c r="D6" s="6" t="s">
        <v>70</v>
      </c>
      <c r="E6" s="3">
        <v>0.6</v>
      </c>
      <c r="G6" s="3">
        <v>1.4</v>
      </c>
      <c r="H6" s="3">
        <v>150</v>
      </c>
      <c r="J6" s="3">
        <v>55</v>
      </c>
      <c r="K6" s="2" t="s">
        <v>71</v>
      </c>
      <c r="N6" s="3">
        <v>3</v>
      </c>
    </row>
    <row r="7" spans="1:15" x14ac:dyDescent="0.25">
      <c r="A7" s="2" t="s">
        <v>177</v>
      </c>
      <c r="B7" s="6" t="s">
        <v>56</v>
      </c>
      <c r="C7" s="6"/>
      <c r="D7" s="6" t="s">
        <v>178</v>
      </c>
      <c r="K7" s="2"/>
      <c r="M7" s="2" t="s">
        <v>146</v>
      </c>
      <c r="N7" s="3">
        <v>15</v>
      </c>
    </row>
    <row r="8" spans="1:15" x14ac:dyDescent="0.25">
      <c r="A8" s="2"/>
      <c r="B8" s="6"/>
      <c r="C8" s="6"/>
      <c r="D8" s="6"/>
      <c r="K8" s="2"/>
    </row>
    <row r="10" spans="1:15" ht="15" thickBot="1" x14ac:dyDescent="0.3">
      <c r="A10" s="2" t="s">
        <v>81</v>
      </c>
    </row>
    <row r="11" spans="1:15" s="7" customFormat="1" ht="15.6" thickTop="1" thickBot="1" x14ac:dyDescent="0.3">
      <c r="A11" s="7" t="s">
        <v>51</v>
      </c>
      <c r="B11" s="8" t="s">
        <v>84</v>
      </c>
      <c r="C11" s="8" t="s">
        <v>92</v>
      </c>
      <c r="D11" s="8" t="s">
        <v>94</v>
      </c>
      <c r="E11" s="7" t="s">
        <v>22</v>
      </c>
      <c r="K11" s="7" t="s">
        <v>100</v>
      </c>
      <c r="L11" s="7" t="s">
        <v>25</v>
      </c>
      <c r="M11" s="21" t="s">
        <v>21</v>
      </c>
      <c r="N11" s="7" t="s">
        <v>50</v>
      </c>
    </row>
    <row r="12" spans="1:15" ht="15" thickTop="1" x14ac:dyDescent="0.25">
      <c r="A12" s="2" t="s">
        <v>82</v>
      </c>
      <c r="B12" s="6" t="s">
        <v>85</v>
      </c>
      <c r="C12" s="6" t="s">
        <v>86</v>
      </c>
      <c r="L12" s="2" t="s">
        <v>98</v>
      </c>
      <c r="M12" s="2" t="s">
        <v>83</v>
      </c>
      <c r="N12" s="3">
        <v>5</v>
      </c>
    </row>
    <row r="13" spans="1:15" x14ac:dyDescent="0.25">
      <c r="A13" s="2" t="s">
        <v>90</v>
      </c>
      <c r="B13" s="6" t="s">
        <v>91</v>
      </c>
      <c r="C13" s="6" t="s">
        <v>93</v>
      </c>
      <c r="D13" s="6" t="s">
        <v>95</v>
      </c>
      <c r="L13" s="2" t="s">
        <v>97</v>
      </c>
      <c r="M13" s="2" t="s">
        <v>96</v>
      </c>
      <c r="N13" s="3">
        <v>6</v>
      </c>
    </row>
    <row r="14" spans="1:15" x14ac:dyDescent="0.25">
      <c r="A14" s="2" t="s">
        <v>107</v>
      </c>
      <c r="B14" s="6"/>
      <c r="C14" s="6" t="s">
        <v>111</v>
      </c>
      <c r="D14" s="6"/>
      <c r="E14" s="2" t="s">
        <v>110</v>
      </c>
      <c r="K14" s="2" t="s">
        <v>112</v>
      </c>
      <c r="L14" s="2" t="s">
        <v>108</v>
      </c>
      <c r="M14" s="2" t="s">
        <v>109</v>
      </c>
      <c r="N14" s="3">
        <v>7</v>
      </c>
    </row>
    <row r="15" spans="1:15" x14ac:dyDescent="0.25">
      <c r="A15" s="2" t="s">
        <v>170</v>
      </c>
      <c r="B15" s="6"/>
      <c r="C15" s="6" t="s">
        <v>171</v>
      </c>
      <c r="D15" s="6"/>
      <c r="E15" s="2"/>
      <c r="K15" s="2"/>
      <c r="L15" s="2" t="s">
        <v>108</v>
      </c>
      <c r="M15" s="2" t="s">
        <v>83</v>
      </c>
      <c r="N15" s="3">
        <v>13</v>
      </c>
      <c r="O15" s="3">
        <v>4</v>
      </c>
    </row>
    <row r="16" spans="1:15" x14ac:dyDescent="0.25">
      <c r="A16" s="2" t="s">
        <v>172</v>
      </c>
      <c r="B16" s="6"/>
      <c r="C16" s="6" t="s">
        <v>173</v>
      </c>
      <c r="D16" s="6"/>
      <c r="E16" s="2"/>
      <c r="K16" s="2"/>
      <c r="L16" s="2" t="s">
        <v>108</v>
      </c>
      <c r="M16" s="2" t="s">
        <v>83</v>
      </c>
      <c r="N16" s="3">
        <v>14</v>
      </c>
      <c r="O16" s="3">
        <v>4</v>
      </c>
    </row>
    <row r="18" spans="1:14" ht="15" thickBot="1" x14ac:dyDescent="0.3">
      <c r="A18" s="2" t="s">
        <v>80</v>
      </c>
    </row>
    <row r="19" spans="1:14" s="7" customFormat="1" ht="15.6" thickTop="1" thickBot="1" x14ac:dyDescent="0.3">
      <c r="A19" s="7" t="s">
        <v>51</v>
      </c>
      <c r="B19" s="8" t="s">
        <v>73</v>
      </c>
      <c r="C19" s="8" t="s">
        <v>75</v>
      </c>
      <c r="D19" s="37" t="s">
        <v>77</v>
      </c>
      <c r="E19" s="38"/>
      <c r="L19" s="7" t="s">
        <v>25</v>
      </c>
      <c r="M19" s="21" t="s">
        <v>21</v>
      </c>
      <c r="N19" s="7" t="s">
        <v>50</v>
      </c>
    </row>
    <row r="20" spans="1:14" ht="15" thickTop="1" x14ac:dyDescent="0.25">
      <c r="A20" s="2" t="s">
        <v>72</v>
      </c>
      <c r="B20" s="6" t="s">
        <v>74</v>
      </c>
      <c r="C20" s="6" t="s">
        <v>76</v>
      </c>
      <c r="D20" s="6" t="s">
        <v>78</v>
      </c>
      <c r="E20" s="3">
        <v>450</v>
      </c>
      <c r="M20" s="2" t="s">
        <v>123</v>
      </c>
      <c r="N20" s="3">
        <v>4</v>
      </c>
    </row>
    <row r="21" spans="1:14" x14ac:dyDescent="0.25">
      <c r="A21" s="2"/>
    </row>
    <row r="22" spans="1:14" ht="15" thickBot="1" x14ac:dyDescent="0.3">
      <c r="A22" s="2" t="s">
        <v>89</v>
      </c>
    </row>
    <row r="23" spans="1:14" s="7" customFormat="1" ht="15.6" thickTop="1" thickBot="1" x14ac:dyDescent="0.3">
      <c r="A23" s="7" t="s">
        <v>51</v>
      </c>
      <c r="B23" s="8"/>
      <c r="C23" s="8"/>
      <c r="D23" s="37"/>
      <c r="E23" s="38"/>
      <c r="L23" s="7" t="s">
        <v>25</v>
      </c>
      <c r="M23" s="7" t="s">
        <v>21</v>
      </c>
      <c r="N23" s="7" t="s">
        <v>50</v>
      </c>
    </row>
    <row r="24" spans="1:14" ht="15" thickTop="1" x14ac:dyDescent="0.25"/>
    <row r="25" spans="1:14" ht="15" thickBot="1" x14ac:dyDescent="0.3">
      <c r="A25" s="2" t="s">
        <v>106</v>
      </c>
    </row>
    <row r="26" spans="1:14" s="7" customFormat="1" ht="15.6" thickTop="1" thickBot="1" x14ac:dyDescent="0.3">
      <c r="A26" s="7" t="s">
        <v>51</v>
      </c>
      <c r="B26" s="8"/>
      <c r="C26" s="8"/>
      <c r="D26" s="37"/>
      <c r="E26" s="38"/>
      <c r="L26" s="7" t="s">
        <v>25</v>
      </c>
      <c r="M26" s="7" t="s">
        <v>21</v>
      </c>
      <c r="N26" s="7" t="s">
        <v>50</v>
      </c>
    </row>
    <row r="27" spans="1:14" ht="15" thickTop="1" x14ac:dyDescent="0.25">
      <c r="A27" s="3" t="s">
        <v>121</v>
      </c>
      <c r="L27" s="3" t="s">
        <v>124</v>
      </c>
      <c r="M27" s="2" t="s">
        <v>122</v>
      </c>
      <c r="N27" s="3">
        <v>9</v>
      </c>
    </row>
    <row r="28" spans="1:14" x14ac:dyDescent="0.25">
      <c r="M28" s="2"/>
    </row>
    <row r="29" spans="1:14" x14ac:dyDescent="0.25">
      <c r="M29" s="2"/>
    </row>
    <row r="31" spans="1:14" ht="15" thickBot="1" x14ac:dyDescent="0.3">
      <c r="A31" s="2" t="s">
        <v>113</v>
      </c>
    </row>
    <row r="32" spans="1:14" s="22" customFormat="1" ht="15.6" thickTop="1" thickBot="1" x14ac:dyDescent="0.3">
      <c r="A32" s="24" t="s">
        <v>51</v>
      </c>
      <c r="B32" s="26" t="s">
        <v>50</v>
      </c>
      <c r="C32" s="23"/>
      <c r="D32" s="23"/>
    </row>
    <row r="33" spans="1:14" ht="15" thickTop="1" x14ac:dyDescent="0.25">
      <c r="A33" s="2" t="s">
        <v>114</v>
      </c>
      <c r="B33" s="6" t="s">
        <v>115</v>
      </c>
    </row>
    <row r="34" spans="1:14" x14ac:dyDescent="0.25">
      <c r="A34" s="2" t="s">
        <v>131</v>
      </c>
      <c r="B34" s="6" t="s">
        <v>130</v>
      </c>
    </row>
    <row r="35" spans="1:14" x14ac:dyDescent="0.25">
      <c r="A35" s="2" t="s">
        <v>132</v>
      </c>
      <c r="B35" s="6" t="s">
        <v>133</v>
      </c>
    </row>
    <row r="36" spans="1:14" ht="15" thickBot="1" x14ac:dyDescent="0.3"/>
    <row r="37" spans="1:14" ht="15" thickBot="1" x14ac:dyDescent="0.3">
      <c r="A37" s="2" t="s">
        <v>134</v>
      </c>
      <c r="D37" s="27"/>
    </row>
    <row r="38" spans="1:14" s="22" customFormat="1" ht="15.6" thickTop="1" thickBot="1" x14ac:dyDescent="0.3">
      <c r="A38" s="24" t="s">
        <v>51</v>
      </c>
      <c r="B38" s="23"/>
      <c r="C38" s="23"/>
      <c r="D38" s="23"/>
      <c r="L38" s="7" t="s">
        <v>25</v>
      </c>
      <c r="M38" s="7" t="s">
        <v>21</v>
      </c>
      <c r="N38" s="7" t="s">
        <v>50</v>
      </c>
    </row>
    <row r="39" spans="1:14" ht="15" thickTop="1" x14ac:dyDescent="0.25">
      <c r="A39" s="2" t="s">
        <v>136</v>
      </c>
      <c r="B39" s="6" t="s">
        <v>138</v>
      </c>
      <c r="C39" s="6" t="s">
        <v>139</v>
      </c>
      <c r="L39" s="3" t="s">
        <v>137</v>
      </c>
      <c r="M39" s="3" t="s">
        <v>135</v>
      </c>
      <c r="N39" s="3">
        <v>12</v>
      </c>
    </row>
  </sheetData>
  <mergeCells count="15">
    <mergeCell ref="E2:G2"/>
    <mergeCell ref="I2:J2"/>
    <mergeCell ref="A3:A4"/>
    <mergeCell ref="B3:B4"/>
    <mergeCell ref="C3:C4"/>
    <mergeCell ref="D3:D4"/>
    <mergeCell ref="E3:E4"/>
    <mergeCell ref="F3:F4"/>
    <mergeCell ref="G3:G4"/>
    <mergeCell ref="H3:H4"/>
    <mergeCell ref="K3:K4"/>
    <mergeCell ref="N3:N4"/>
    <mergeCell ref="D19:E19"/>
    <mergeCell ref="D23:E23"/>
    <mergeCell ref="D26:E26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557B-8815-4D13-AAB1-17426AD4C9B4}">
  <dimension ref="A1:I16"/>
  <sheetViews>
    <sheetView zoomScale="145" zoomScaleNormal="145" workbookViewId="0">
      <selection activeCell="A16" sqref="A16"/>
    </sheetView>
  </sheetViews>
  <sheetFormatPr defaultRowHeight="14.4" x14ac:dyDescent="0.25"/>
  <cols>
    <col min="1" max="1" width="20.88671875" style="3" bestFit="1" customWidth="1"/>
    <col min="2" max="3" width="8.88671875" style="3"/>
    <col min="4" max="4" width="6.109375" style="3" customWidth="1"/>
    <col min="5" max="5" width="8.88671875" style="3"/>
    <col min="6" max="6" width="9.5546875" style="3" bestFit="1" customWidth="1"/>
    <col min="7" max="7" width="27.109375" style="3" bestFit="1" customWidth="1"/>
    <col min="8" max="16384" width="8.88671875" style="3"/>
  </cols>
  <sheetData>
    <row r="1" spans="1:9" s="22" customFormat="1" ht="15.6" thickTop="1" thickBot="1" x14ac:dyDescent="0.3">
      <c r="A1" s="24" t="s">
        <v>51</v>
      </c>
      <c r="B1" s="24" t="s">
        <v>101</v>
      </c>
      <c r="E1" s="24" t="s">
        <v>100</v>
      </c>
      <c r="F1" s="24" t="s">
        <v>21</v>
      </c>
      <c r="G1" s="24" t="s">
        <v>25</v>
      </c>
      <c r="H1" s="24" t="s">
        <v>50</v>
      </c>
      <c r="I1" s="24" t="s">
        <v>165</v>
      </c>
    </row>
    <row r="2" spans="1:9" ht="15" thickTop="1" x14ac:dyDescent="0.25">
      <c r="A2" s="2" t="s">
        <v>88</v>
      </c>
      <c r="F2" s="3" t="s">
        <v>87</v>
      </c>
      <c r="G2" s="25" t="s">
        <v>99</v>
      </c>
      <c r="H2" s="2">
        <v>1</v>
      </c>
    </row>
    <row r="3" spans="1:9" x14ac:dyDescent="0.25">
      <c r="A3" s="3" t="s">
        <v>102</v>
      </c>
      <c r="E3" s="2" t="s">
        <v>104</v>
      </c>
      <c r="F3" s="3" t="s">
        <v>103</v>
      </c>
      <c r="G3" s="2" t="s">
        <v>105</v>
      </c>
      <c r="H3" s="3">
        <v>2</v>
      </c>
    </row>
    <row r="4" spans="1:9" x14ac:dyDescent="0.25">
      <c r="A4" s="3" t="s">
        <v>116</v>
      </c>
      <c r="F4" s="3" t="s">
        <v>117</v>
      </c>
      <c r="G4" s="3" t="s">
        <v>118</v>
      </c>
      <c r="H4" s="3">
        <v>3</v>
      </c>
    </row>
    <row r="5" spans="1:9" x14ac:dyDescent="0.25">
      <c r="A5" s="2" t="s">
        <v>119</v>
      </c>
      <c r="F5" s="2" t="s">
        <v>120</v>
      </c>
      <c r="H5" s="3">
        <v>4</v>
      </c>
      <c r="I5" s="3">
        <v>4</v>
      </c>
    </row>
    <row r="6" spans="1:9" x14ac:dyDescent="0.25">
      <c r="A6" s="3" t="s">
        <v>125</v>
      </c>
      <c r="F6" s="2" t="s">
        <v>122</v>
      </c>
      <c r="G6" s="3" t="s">
        <v>126</v>
      </c>
      <c r="H6" s="3">
        <v>5</v>
      </c>
    </row>
    <row r="7" spans="1:9" s="29" customFormat="1" x14ac:dyDescent="0.25">
      <c r="A7" s="28" t="s">
        <v>127</v>
      </c>
      <c r="F7" s="29" t="s">
        <v>128</v>
      </c>
      <c r="G7" s="28" t="s">
        <v>129</v>
      </c>
      <c r="H7" s="29">
        <v>6</v>
      </c>
    </row>
    <row r="8" spans="1:9" x14ac:dyDescent="0.25">
      <c r="A8" s="2" t="s">
        <v>140</v>
      </c>
      <c r="F8" s="2" t="s">
        <v>141</v>
      </c>
      <c r="G8" s="2" t="s">
        <v>142</v>
      </c>
      <c r="H8" s="3">
        <v>7</v>
      </c>
    </row>
    <row r="9" spans="1:9" x14ac:dyDescent="0.25">
      <c r="A9" s="2" t="s">
        <v>143</v>
      </c>
      <c r="F9" s="3" t="s">
        <v>145</v>
      </c>
      <c r="G9" s="2" t="s">
        <v>144</v>
      </c>
      <c r="H9" s="3">
        <v>8</v>
      </c>
    </row>
    <row r="10" spans="1:9" x14ac:dyDescent="0.25">
      <c r="A10" s="2" t="s">
        <v>147</v>
      </c>
      <c r="F10" s="2" t="s">
        <v>148</v>
      </c>
      <c r="G10" s="2" t="s">
        <v>149</v>
      </c>
      <c r="H10" s="3">
        <v>9</v>
      </c>
    </row>
    <row r="11" spans="1:9" x14ac:dyDescent="0.25">
      <c r="A11" s="2" t="s">
        <v>150</v>
      </c>
      <c r="F11" s="2" t="s">
        <v>151</v>
      </c>
      <c r="G11" s="2" t="s">
        <v>152</v>
      </c>
      <c r="H11" s="3">
        <v>10</v>
      </c>
    </row>
    <row r="12" spans="1:9" x14ac:dyDescent="0.25">
      <c r="A12" s="2" t="s">
        <v>153</v>
      </c>
      <c r="F12" s="2" t="s">
        <v>154</v>
      </c>
      <c r="G12" s="2" t="s">
        <v>154</v>
      </c>
      <c r="H12" s="3">
        <v>11</v>
      </c>
    </row>
    <row r="13" spans="1:9" x14ac:dyDescent="0.25">
      <c r="A13" s="2" t="s">
        <v>155</v>
      </c>
      <c r="F13" s="2" t="s">
        <v>156</v>
      </c>
      <c r="G13" s="2" t="s">
        <v>157</v>
      </c>
      <c r="H13" s="3">
        <v>12</v>
      </c>
    </row>
    <row r="14" spans="1:9" x14ac:dyDescent="0.25">
      <c r="A14" s="2" t="s">
        <v>162</v>
      </c>
      <c r="F14" s="2" t="s">
        <v>163</v>
      </c>
      <c r="H14" s="3">
        <v>13</v>
      </c>
    </row>
    <row r="15" spans="1:9" x14ac:dyDescent="0.25">
      <c r="A15" s="2" t="s">
        <v>164</v>
      </c>
      <c r="H15" s="3">
        <v>14</v>
      </c>
      <c r="I15" s="3">
        <v>1</v>
      </c>
    </row>
    <row r="16" spans="1:9" x14ac:dyDescent="0.25">
      <c r="A16" s="2" t="s">
        <v>168</v>
      </c>
      <c r="F16" s="2" t="s">
        <v>156</v>
      </c>
      <c r="G16" s="2" t="s">
        <v>169</v>
      </c>
      <c r="H16" s="3">
        <v>15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3ADF-A860-492C-B053-E3040B51DEA3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EC25-23EC-43E0-8F80-682BC0EE98B4}">
  <dimension ref="A1:C2"/>
  <sheetViews>
    <sheetView workbookViewId="0">
      <selection activeCell="F4" sqref="F4"/>
    </sheetView>
  </sheetViews>
  <sheetFormatPr defaultRowHeight="14.4" x14ac:dyDescent="0.25"/>
  <cols>
    <col min="1" max="1" width="20.21875" customWidth="1"/>
    <col min="2" max="2" width="10.5546875" bestFit="1" customWidth="1"/>
  </cols>
  <sheetData>
    <row r="1" spans="1:3" x14ac:dyDescent="0.25">
      <c r="A1" s="30" t="s">
        <v>184</v>
      </c>
      <c r="B1" s="30" t="s">
        <v>186</v>
      </c>
      <c r="C1" s="30" t="s">
        <v>185</v>
      </c>
    </row>
    <row r="2" spans="1:3" x14ac:dyDescent="0.25">
      <c r="A2" s="30" t="s">
        <v>187</v>
      </c>
      <c r="B2" s="30" t="s">
        <v>188</v>
      </c>
      <c r="C2" s="30" t="s">
        <v>185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2F40-5C7C-41CA-9716-40493B0265D6}">
  <dimension ref="A1:F10"/>
  <sheetViews>
    <sheetView zoomScale="130" zoomScaleNormal="130" workbookViewId="0">
      <selection activeCell="A7" sqref="A7"/>
    </sheetView>
  </sheetViews>
  <sheetFormatPr defaultRowHeight="14.4" x14ac:dyDescent="0.25"/>
  <cols>
    <col min="1" max="16384" width="8.88671875" style="1"/>
  </cols>
  <sheetData>
    <row r="1" spans="1:6" ht="15.6" thickTop="1" thickBot="1" x14ac:dyDescent="0.3">
      <c r="A1" s="32" t="s">
        <v>4</v>
      </c>
      <c r="B1" s="32"/>
      <c r="C1" s="32"/>
      <c r="D1" s="32"/>
    </row>
    <row r="2" spans="1:6" ht="15.6" thickTop="1" thickBot="1" x14ac:dyDescent="0.3">
      <c r="A2" s="7" t="s">
        <v>1</v>
      </c>
      <c r="B2" s="7" t="s">
        <v>2</v>
      </c>
      <c r="C2" s="8" t="s">
        <v>3</v>
      </c>
      <c r="D2" s="12" t="s">
        <v>0</v>
      </c>
      <c r="E2" s="13" t="s">
        <v>25</v>
      </c>
    </row>
    <row r="3" spans="1:6" ht="15" thickTop="1" x14ac:dyDescent="0.25">
      <c r="A3" s="1">
        <v>0</v>
      </c>
      <c r="B3" s="10">
        <v>0.01</v>
      </c>
      <c r="C3" s="9"/>
      <c r="D3" s="1">
        <v>1</v>
      </c>
      <c r="F3" s="2"/>
    </row>
    <row r="4" spans="1:6" x14ac:dyDescent="0.25">
      <c r="A4" s="1">
        <v>1</v>
      </c>
      <c r="B4" s="10">
        <v>0.01</v>
      </c>
      <c r="D4" s="1">
        <v>2</v>
      </c>
    </row>
    <row r="5" spans="1:6" x14ac:dyDescent="0.25">
      <c r="A5" s="1">
        <v>470</v>
      </c>
      <c r="B5" s="10">
        <v>0.01</v>
      </c>
      <c r="D5" s="1">
        <v>3</v>
      </c>
    </row>
    <row r="6" spans="1:6" x14ac:dyDescent="0.25">
      <c r="A6" s="1" t="s">
        <v>8</v>
      </c>
      <c r="B6" s="10">
        <v>0.01</v>
      </c>
      <c r="D6" s="1">
        <v>4</v>
      </c>
    </row>
    <row r="7" spans="1:6" x14ac:dyDescent="0.25">
      <c r="A7" s="1" t="s">
        <v>5</v>
      </c>
      <c r="B7" s="10">
        <v>0.01</v>
      </c>
      <c r="D7" s="1">
        <v>5</v>
      </c>
    </row>
    <row r="8" spans="1:6" x14ac:dyDescent="0.25">
      <c r="A8" s="1" t="s">
        <v>7</v>
      </c>
      <c r="B8" s="10">
        <v>5.0000000000000001E-3</v>
      </c>
      <c r="D8" s="1">
        <v>21</v>
      </c>
      <c r="E8" s="1" t="s">
        <v>27</v>
      </c>
    </row>
    <row r="9" spans="1:6" x14ac:dyDescent="0.25">
      <c r="A9" s="1" t="s">
        <v>7</v>
      </c>
      <c r="B9" s="10">
        <v>0.01</v>
      </c>
      <c r="D9" s="1">
        <v>6</v>
      </c>
    </row>
    <row r="10" spans="1:6" x14ac:dyDescent="0.25">
      <c r="A10" s="1" t="s">
        <v>6</v>
      </c>
      <c r="B10" s="10">
        <v>0.01</v>
      </c>
      <c r="D10" s="1">
        <v>7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45" zoomScaleNormal="145" workbookViewId="0">
      <selection activeCell="A11" sqref="A11:XFD11"/>
    </sheetView>
  </sheetViews>
  <sheetFormatPr defaultColWidth="9" defaultRowHeight="14.4" x14ac:dyDescent="0.25"/>
  <cols>
    <col min="1" max="2" width="9" style="3"/>
    <col min="3" max="3" width="10.5546875" style="5" bestFit="1" customWidth="1"/>
    <col min="4" max="4" width="9" style="3"/>
    <col min="5" max="5" width="15" style="3" bestFit="1" customWidth="1"/>
    <col min="6" max="16384" width="9" style="3"/>
  </cols>
  <sheetData>
    <row r="1" spans="1:5" ht="15.6" thickTop="1" thickBot="1" x14ac:dyDescent="0.3">
      <c r="A1" s="32" t="s">
        <v>13</v>
      </c>
      <c r="B1" s="32"/>
      <c r="C1" s="32"/>
      <c r="D1" s="32"/>
    </row>
    <row r="2" spans="1:5" ht="15.6" thickTop="1" thickBot="1" x14ac:dyDescent="0.3">
      <c r="A2" s="7" t="s">
        <v>1</v>
      </c>
      <c r="B2" s="7" t="s">
        <v>2</v>
      </c>
      <c r="C2" s="8" t="s">
        <v>3</v>
      </c>
      <c r="D2" s="7" t="s">
        <v>0</v>
      </c>
    </row>
    <row r="3" spans="1:5" ht="15" thickTop="1" x14ac:dyDescent="0.25">
      <c r="A3" s="1">
        <v>0</v>
      </c>
      <c r="B3" s="4">
        <v>0.01</v>
      </c>
      <c r="C3" s="6" t="s">
        <v>16</v>
      </c>
      <c r="D3" s="1">
        <v>23</v>
      </c>
    </row>
    <row r="4" spans="1:5" x14ac:dyDescent="0.25">
      <c r="A4" s="3">
        <v>1</v>
      </c>
      <c r="B4" s="4">
        <v>0.01</v>
      </c>
      <c r="C4" s="6" t="s">
        <v>16</v>
      </c>
      <c r="D4" s="3">
        <v>8</v>
      </c>
    </row>
    <row r="5" spans="1:5" x14ac:dyDescent="0.25">
      <c r="A5" s="3">
        <v>3</v>
      </c>
      <c r="B5" s="4">
        <v>0.01</v>
      </c>
      <c r="C5" s="6" t="s">
        <v>14</v>
      </c>
      <c r="D5" s="3">
        <v>9</v>
      </c>
    </row>
    <row r="6" spans="1:5" x14ac:dyDescent="0.25">
      <c r="A6" s="3">
        <v>10</v>
      </c>
      <c r="B6" s="4">
        <v>0.01</v>
      </c>
      <c r="C6" s="5" t="s">
        <v>15</v>
      </c>
      <c r="D6" s="3">
        <v>10</v>
      </c>
    </row>
    <row r="7" spans="1:5" x14ac:dyDescent="0.25">
      <c r="A7" s="3">
        <v>100</v>
      </c>
      <c r="B7" s="4">
        <v>0.01</v>
      </c>
      <c r="C7" s="5" t="s">
        <v>15</v>
      </c>
      <c r="D7" s="3">
        <v>11</v>
      </c>
    </row>
    <row r="8" spans="1:5" x14ac:dyDescent="0.25">
      <c r="A8" s="2" t="s">
        <v>161</v>
      </c>
      <c r="B8" s="4">
        <v>0.01</v>
      </c>
      <c r="C8" s="5" t="s">
        <v>15</v>
      </c>
      <c r="D8" s="3">
        <v>24</v>
      </c>
    </row>
    <row r="9" spans="1:5" x14ac:dyDescent="0.25">
      <c r="A9" s="2" t="s">
        <v>11</v>
      </c>
      <c r="B9" s="4">
        <v>0.01</v>
      </c>
      <c r="C9" s="5" t="s">
        <v>15</v>
      </c>
      <c r="D9" s="3">
        <v>12</v>
      </c>
    </row>
    <row r="10" spans="1:5" x14ac:dyDescent="0.25">
      <c r="A10" s="2" t="s">
        <v>158</v>
      </c>
      <c r="B10" s="4">
        <v>0.01</v>
      </c>
      <c r="C10" s="6" t="s">
        <v>159</v>
      </c>
      <c r="D10" s="3">
        <v>22</v>
      </c>
      <c r="E10" s="2" t="s">
        <v>160</v>
      </c>
    </row>
    <row r="11" spans="1:5" x14ac:dyDescent="0.25">
      <c r="A11" s="2" t="s">
        <v>12</v>
      </c>
      <c r="B11" s="4">
        <v>0.01</v>
      </c>
      <c r="C11" s="6" t="s">
        <v>14</v>
      </c>
      <c r="D11" s="3">
        <v>13</v>
      </c>
    </row>
    <row r="12" spans="1:5" x14ac:dyDescent="0.25">
      <c r="A12" s="2" t="s">
        <v>9</v>
      </c>
      <c r="B12" s="4">
        <v>0.01</v>
      </c>
      <c r="C12" s="6" t="s">
        <v>15</v>
      </c>
      <c r="D12" s="3">
        <v>14</v>
      </c>
    </row>
    <row r="13" spans="1:5" x14ac:dyDescent="0.25">
      <c r="A13" s="2" t="s">
        <v>10</v>
      </c>
      <c r="B13" s="11">
        <v>0.01</v>
      </c>
      <c r="C13" s="5" t="s">
        <v>15</v>
      </c>
      <c r="D13" s="3">
        <v>15</v>
      </c>
    </row>
    <row r="14" spans="1:5" x14ac:dyDescent="0.25">
      <c r="A14" s="2"/>
      <c r="B14" s="4"/>
    </row>
    <row r="15" spans="1:5" x14ac:dyDescent="0.25">
      <c r="A15" s="2"/>
      <c r="B15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035E-112F-4CFE-8CCD-50F5B6864E25}">
  <dimension ref="A1:D6"/>
  <sheetViews>
    <sheetView zoomScale="160" zoomScaleNormal="160" workbookViewId="0">
      <selection activeCell="C8" sqref="C8"/>
    </sheetView>
  </sheetViews>
  <sheetFormatPr defaultRowHeight="14.4" x14ac:dyDescent="0.25"/>
  <cols>
    <col min="1" max="16384" width="8.88671875" style="3"/>
  </cols>
  <sheetData>
    <row r="1" spans="1:4" ht="15.6" thickTop="1" thickBot="1" x14ac:dyDescent="0.3">
      <c r="A1" s="32" t="s">
        <v>17</v>
      </c>
      <c r="B1" s="32"/>
      <c r="C1" s="32"/>
      <c r="D1" s="32"/>
    </row>
    <row r="2" spans="1:4" ht="15.6" thickTop="1" thickBot="1" x14ac:dyDescent="0.3">
      <c r="A2" s="7" t="s">
        <v>1</v>
      </c>
      <c r="B2" s="7" t="s">
        <v>2</v>
      </c>
      <c r="C2" s="8" t="s">
        <v>3</v>
      </c>
      <c r="D2" s="7" t="s">
        <v>0</v>
      </c>
    </row>
    <row r="3" spans="1:4" ht="15" thickTop="1" x14ac:dyDescent="0.25">
      <c r="A3" s="1">
        <v>100</v>
      </c>
      <c r="B3" s="4">
        <v>0.01</v>
      </c>
      <c r="C3" s="2" t="s">
        <v>20</v>
      </c>
      <c r="D3" s="1">
        <v>25</v>
      </c>
    </row>
    <row r="4" spans="1:4" x14ac:dyDescent="0.25">
      <c r="A4" s="2" t="s">
        <v>18</v>
      </c>
      <c r="B4" s="4">
        <v>0.01</v>
      </c>
      <c r="C4" s="2" t="s">
        <v>20</v>
      </c>
      <c r="D4" s="3">
        <v>16</v>
      </c>
    </row>
    <row r="5" spans="1:4" x14ac:dyDescent="0.25">
      <c r="A5" s="2" t="s">
        <v>19</v>
      </c>
      <c r="B5" s="4">
        <v>0.01</v>
      </c>
      <c r="C5" s="2" t="s">
        <v>20</v>
      </c>
      <c r="D5" s="3">
        <v>17</v>
      </c>
    </row>
    <row r="6" spans="1:4" x14ac:dyDescent="0.25">
      <c r="A6" s="2" t="s">
        <v>7</v>
      </c>
      <c r="B6" s="4">
        <v>0.01</v>
      </c>
      <c r="C6" s="2" t="s">
        <v>20</v>
      </c>
      <c r="D6" s="3">
        <v>18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A7EB-107C-46C8-BD21-696466731796}">
  <dimension ref="A1:F3"/>
  <sheetViews>
    <sheetView zoomScale="120" zoomScaleNormal="120" workbookViewId="0">
      <selection activeCell="A4" sqref="A4"/>
    </sheetView>
  </sheetViews>
  <sheetFormatPr defaultRowHeight="14.4" x14ac:dyDescent="0.25"/>
  <cols>
    <col min="1" max="16384" width="8.88671875" style="3"/>
  </cols>
  <sheetData>
    <row r="1" spans="1:6" ht="15.6" thickTop="1" thickBot="1" x14ac:dyDescent="0.3">
      <c r="A1" s="7" t="s">
        <v>1</v>
      </c>
      <c r="B1" s="7" t="s">
        <v>21</v>
      </c>
      <c r="C1" s="7" t="s">
        <v>22</v>
      </c>
      <c r="D1" s="7" t="s">
        <v>2</v>
      </c>
      <c r="E1" s="8" t="s">
        <v>3</v>
      </c>
      <c r="F1" s="7" t="s">
        <v>0</v>
      </c>
    </row>
    <row r="2" spans="1:6" ht="15" thickTop="1" x14ac:dyDescent="0.25">
      <c r="A2" s="3">
        <v>39</v>
      </c>
      <c r="B2" s="3">
        <v>1206</v>
      </c>
      <c r="C2" s="2" t="s">
        <v>23</v>
      </c>
      <c r="D2" s="4">
        <v>0.01</v>
      </c>
      <c r="E2" s="2" t="s">
        <v>20</v>
      </c>
      <c r="F2" s="3">
        <v>19</v>
      </c>
    </row>
    <row r="3" spans="1:6" x14ac:dyDescent="0.25">
      <c r="A3" s="3">
        <v>360</v>
      </c>
      <c r="B3" s="3">
        <v>2512</v>
      </c>
      <c r="C3" s="2" t="s">
        <v>24</v>
      </c>
      <c r="D3" s="4">
        <v>0.01</v>
      </c>
      <c r="E3" s="2" t="s">
        <v>20</v>
      </c>
      <c r="F3" s="3">
        <v>20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39AA-B52E-4319-B33D-8C84B8E0F07E}">
  <dimension ref="A1:F9"/>
  <sheetViews>
    <sheetView zoomScale="190" zoomScaleNormal="190" workbookViewId="0">
      <selection activeCell="E4" sqref="E1:E1048576"/>
    </sheetView>
  </sheetViews>
  <sheetFormatPr defaultRowHeight="14.4" x14ac:dyDescent="0.25"/>
  <cols>
    <col min="1" max="2" width="8.88671875" style="3"/>
    <col min="3" max="3" width="8.88671875" style="5"/>
    <col min="4" max="16384" width="8.88671875" style="3"/>
  </cols>
  <sheetData>
    <row r="1" spans="1:6" ht="15.6" thickTop="1" thickBot="1" x14ac:dyDescent="0.3">
      <c r="A1" s="32" t="s">
        <v>4</v>
      </c>
      <c r="B1" s="32"/>
      <c r="C1" s="32"/>
      <c r="D1" s="32"/>
      <c r="E1" s="32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32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2" t="s">
        <v>44</v>
      </c>
      <c r="B3" s="4">
        <v>0.1</v>
      </c>
      <c r="C3" s="6" t="s">
        <v>35</v>
      </c>
      <c r="E3" s="3">
        <v>1</v>
      </c>
    </row>
    <row r="4" spans="1:6" x14ac:dyDescent="0.25">
      <c r="A4" s="2" t="s">
        <v>40</v>
      </c>
      <c r="B4" s="4">
        <v>0.1</v>
      </c>
      <c r="C4" s="6" t="s">
        <v>35</v>
      </c>
      <c r="E4" s="3">
        <v>2</v>
      </c>
    </row>
    <row r="5" spans="1:6" x14ac:dyDescent="0.25">
      <c r="A5" s="2" t="s">
        <v>29</v>
      </c>
      <c r="B5" s="4">
        <v>0.1</v>
      </c>
      <c r="C5" s="6" t="s">
        <v>35</v>
      </c>
      <c r="E5" s="3">
        <v>3</v>
      </c>
    </row>
    <row r="6" spans="1:6" x14ac:dyDescent="0.25">
      <c r="A6" s="2" t="s">
        <v>43</v>
      </c>
      <c r="B6" s="4">
        <v>0.2</v>
      </c>
      <c r="C6" s="6" t="s">
        <v>41</v>
      </c>
      <c r="E6" s="3">
        <v>4</v>
      </c>
      <c r="F6" s="2" t="s">
        <v>31</v>
      </c>
    </row>
    <row r="7" spans="1:6" x14ac:dyDescent="0.25">
      <c r="A7" s="2" t="s">
        <v>46</v>
      </c>
      <c r="B7" s="4">
        <v>0.1</v>
      </c>
      <c r="C7" s="6" t="s">
        <v>42</v>
      </c>
      <c r="E7" s="3">
        <v>5</v>
      </c>
      <c r="F7" s="2" t="s">
        <v>38</v>
      </c>
    </row>
    <row r="8" spans="1:6" x14ac:dyDescent="0.25">
      <c r="A8" s="2" t="s">
        <v>36</v>
      </c>
      <c r="B8" s="4">
        <v>0.1</v>
      </c>
      <c r="C8" s="6" t="s">
        <v>37</v>
      </c>
      <c r="E8" s="3">
        <v>6</v>
      </c>
      <c r="F8" s="2" t="s">
        <v>38</v>
      </c>
    </row>
    <row r="9" spans="1:6" x14ac:dyDescent="0.25">
      <c r="A9" s="2" t="s">
        <v>39</v>
      </c>
      <c r="B9" s="4">
        <v>0.1</v>
      </c>
      <c r="C9" s="6" t="s">
        <v>37</v>
      </c>
      <c r="E9" s="3">
        <v>7</v>
      </c>
      <c r="F9" s="2" t="s">
        <v>38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50D5-06EE-49C0-AC66-EC7C1A65CAD8}">
  <dimension ref="A1:F7"/>
  <sheetViews>
    <sheetView topLeftCell="A4" zoomScale="175" zoomScaleNormal="175" workbookViewId="0">
      <selection activeCell="A5" sqref="A5"/>
    </sheetView>
  </sheetViews>
  <sheetFormatPr defaultRowHeight="14.4" x14ac:dyDescent="0.25"/>
  <cols>
    <col min="1" max="16384" width="8.88671875" style="3"/>
  </cols>
  <sheetData>
    <row r="1" spans="1:6" ht="15.6" thickTop="1" thickBot="1" x14ac:dyDescent="0.3">
      <c r="A1" s="32" t="s">
        <v>4</v>
      </c>
      <c r="B1" s="32"/>
      <c r="C1" s="32"/>
      <c r="D1" s="32"/>
      <c r="E1" s="32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32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1" t="s">
        <v>45</v>
      </c>
      <c r="B3" s="4">
        <v>0.1</v>
      </c>
      <c r="C3" s="2" t="s">
        <v>42</v>
      </c>
      <c r="D3" s="2" t="s">
        <v>30</v>
      </c>
      <c r="E3" s="1">
        <v>14</v>
      </c>
      <c r="F3" s="2" t="s">
        <v>38</v>
      </c>
    </row>
    <row r="4" spans="1:6" x14ac:dyDescent="0.25">
      <c r="A4" s="1" t="s">
        <v>36</v>
      </c>
      <c r="B4" s="4">
        <v>0.1</v>
      </c>
      <c r="C4" s="2" t="s">
        <v>42</v>
      </c>
      <c r="D4" s="2" t="s">
        <v>30</v>
      </c>
      <c r="E4" s="1">
        <v>15</v>
      </c>
      <c r="F4" s="2" t="s">
        <v>38</v>
      </c>
    </row>
    <row r="5" spans="1:6" x14ac:dyDescent="0.25">
      <c r="A5" s="2" t="s">
        <v>44</v>
      </c>
      <c r="B5" s="4">
        <v>0.1</v>
      </c>
      <c r="C5" s="2" t="s">
        <v>42</v>
      </c>
      <c r="D5" s="2" t="s">
        <v>30</v>
      </c>
      <c r="E5" s="3">
        <v>8</v>
      </c>
      <c r="F5" s="2" t="s">
        <v>31</v>
      </c>
    </row>
    <row r="6" spans="1:6" x14ac:dyDescent="0.25">
      <c r="A6" s="2" t="s">
        <v>40</v>
      </c>
      <c r="B6" s="4">
        <v>0.1</v>
      </c>
      <c r="C6" s="2" t="s">
        <v>41</v>
      </c>
      <c r="E6" s="3">
        <v>9</v>
      </c>
      <c r="F6" s="2" t="s">
        <v>31</v>
      </c>
    </row>
    <row r="7" spans="1:6" x14ac:dyDescent="0.25">
      <c r="A7" s="2" t="s">
        <v>29</v>
      </c>
      <c r="B7" s="4">
        <v>0.1</v>
      </c>
      <c r="C7" s="2" t="s">
        <v>35</v>
      </c>
      <c r="D7" s="2" t="s">
        <v>30</v>
      </c>
      <c r="E7" s="3">
        <v>13</v>
      </c>
      <c r="F7" s="2" t="s">
        <v>31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zoomScale="175" zoomScaleNormal="175" workbookViewId="0">
      <selection sqref="A1:F2"/>
    </sheetView>
  </sheetViews>
  <sheetFormatPr defaultColWidth="9" defaultRowHeight="14.4" x14ac:dyDescent="0.25"/>
  <cols>
    <col min="1" max="2" width="9" style="3"/>
    <col min="3" max="3" width="9" style="5"/>
    <col min="4" max="16384" width="9" style="3"/>
  </cols>
  <sheetData>
    <row r="1" spans="1:6" ht="15.6" thickTop="1" thickBot="1" x14ac:dyDescent="0.3">
      <c r="A1" s="32" t="s">
        <v>4</v>
      </c>
      <c r="B1" s="32"/>
      <c r="C1" s="32"/>
      <c r="D1" s="32"/>
      <c r="E1" s="32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33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2" t="s">
        <v>29</v>
      </c>
      <c r="B3" s="4">
        <v>0.1</v>
      </c>
      <c r="C3" s="6" t="s">
        <v>34</v>
      </c>
      <c r="D3" s="2" t="s">
        <v>30</v>
      </c>
      <c r="E3" s="3">
        <v>10</v>
      </c>
      <c r="F3" s="2" t="s">
        <v>31</v>
      </c>
    </row>
    <row r="4" spans="1:6" x14ac:dyDescent="0.25">
      <c r="A4" s="2" t="s">
        <v>45</v>
      </c>
      <c r="B4" s="4">
        <v>0.1</v>
      </c>
      <c r="C4" s="6" t="s">
        <v>42</v>
      </c>
      <c r="E4" s="3">
        <v>11</v>
      </c>
      <c r="F4" s="2" t="s">
        <v>38</v>
      </c>
    </row>
    <row r="5" spans="1:6" x14ac:dyDescent="0.25">
      <c r="A5" s="2" t="s">
        <v>36</v>
      </c>
      <c r="B5" s="4">
        <v>0.1</v>
      </c>
      <c r="C5" s="6" t="s">
        <v>42</v>
      </c>
      <c r="E5" s="3">
        <v>12</v>
      </c>
      <c r="F5" s="2" t="s">
        <v>38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1458-B9AD-4AFA-9D20-9E97E1191DF8}">
  <dimension ref="A1:F4"/>
  <sheetViews>
    <sheetView zoomScale="175" zoomScaleNormal="175" workbookViewId="0">
      <selection sqref="A1:F2"/>
    </sheetView>
  </sheetViews>
  <sheetFormatPr defaultRowHeight="14.4" x14ac:dyDescent="0.25"/>
  <cols>
    <col min="1" max="6" width="8.88671875" style="3"/>
  </cols>
  <sheetData>
    <row r="1" spans="1:6" ht="15.6" thickTop="1" thickBot="1" x14ac:dyDescent="0.3">
      <c r="A1" s="32" t="s">
        <v>4</v>
      </c>
      <c r="B1" s="32"/>
      <c r="C1" s="32"/>
      <c r="D1" s="32"/>
      <c r="E1" s="32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33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2" t="s">
        <v>175</v>
      </c>
      <c r="B3" s="4">
        <v>0.2</v>
      </c>
      <c r="C3" s="2" t="s">
        <v>190</v>
      </c>
    </row>
    <row r="4" spans="1:6" x14ac:dyDescent="0.25">
      <c r="A4" s="2" t="s">
        <v>191</v>
      </c>
      <c r="B4" s="4">
        <v>0.1</v>
      </c>
      <c r="C4" s="2" t="s">
        <v>189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编号</vt:lpstr>
      <vt:lpstr>电阻0402</vt:lpstr>
      <vt:lpstr>电阻0603</vt:lpstr>
      <vt:lpstr>电阻0805</vt:lpstr>
      <vt:lpstr>其他电阻</vt:lpstr>
      <vt:lpstr>电容0402</vt:lpstr>
      <vt:lpstr>电容0603</vt:lpstr>
      <vt:lpstr>电容0805</vt:lpstr>
      <vt:lpstr>电容1206</vt:lpstr>
      <vt:lpstr>电容1210</vt:lpstr>
      <vt:lpstr>钽电容</vt:lpstr>
      <vt:lpstr>电感</vt:lpstr>
      <vt:lpstr>MOS,三极管，二极管，稳压管，运放</vt:lpstr>
      <vt:lpstr>芯片</vt:lpstr>
      <vt:lpstr>Sheet2</vt:lpstr>
      <vt:lpstr>其它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</dc:creator>
  <cp:lastModifiedBy>宋胜达 宋胜达</cp:lastModifiedBy>
  <dcterms:created xsi:type="dcterms:W3CDTF">2023-05-12T11:15:00Z</dcterms:created>
  <dcterms:modified xsi:type="dcterms:W3CDTF">2024-06-23T14:22:32Z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