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Remarks_spec" sheetId="1" r:id="rId1"/>
    <sheet name="interfaces" sheetId="3" r:id="rId2"/>
  </sheets>
  <calcPr calcId="145621"/>
</workbook>
</file>

<file path=xl/calcChain.xml><?xml version="1.0" encoding="utf-8"?>
<calcChain xmlns="http://schemas.openxmlformats.org/spreadsheetml/2006/main">
  <c r="R157" i="3" l="1"/>
  <c r="Q157" i="3" s="1"/>
  <c r="R158" i="3"/>
  <c r="Q158" i="3" s="1"/>
  <c r="R159" i="3"/>
  <c r="Q159" i="3" s="1"/>
  <c r="R160" i="3"/>
  <c r="Q160" i="3" s="1"/>
  <c r="R161" i="3"/>
  <c r="Q161" i="3" s="1"/>
  <c r="R162" i="3"/>
  <c r="Q162" i="3" s="1"/>
  <c r="R163" i="3"/>
  <c r="Q163" i="3" s="1"/>
  <c r="R156" i="3"/>
  <c r="Q156" i="3" s="1"/>
  <c r="AB148" i="3"/>
  <c r="AA148" i="3" s="1"/>
  <c r="AB147" i="3"/>
  <c r="AA147" i="3" s="1"/>
  <c r="AB146" i="3"/>
  <c r="AA146" i="3" s="1"/>
  <c r="AB145" i="3"/>
  <c r="AA145" i="3" s="1"/>
  <c r="AB144" i="3"/>
  <c r="AA144" i="3"/>
  <c r="AB143" i="3"/>
  <c r="AA143" i="3" s="1"/>
  <c r="M54" i="3"/>
  <c r="L54" i="3"/>
  <c r="M53" i="3"/>
  <c r="L53" i="3" s="1"/>
  <c r="M52" i="3"/>
  <c r="L52" i="3"/>
  <c r="M44" i="3"/>
  <c r="L44" i="3" s="1"/>
  <c r="M45" i="3"/>
  <c r="L45" i="3" s="1"/>
  <c r="M46" i="3"/>
  <c r="L46" i="3" s="1"/>
  <c r="M47" i="3"/>
  <c r="L47" i="3" s="1"/>
  <c r="M48" i="3"/>
  <c r="L48" i="3" s="1"/>
  <c r="M49" i="3"/>
  <c r="L49" i="3" s="1"/>
  <c r="M43" i="3"/>
  <c r="L43" i="3" s="1"/>
  <c r="M42" i="3"/>
  <c r="L42" i="3"/>
  <c r="M41" i="3"/>
  <c r="L41" i="3" s="1"/>
  <c r="M40" i="3"/>
  <c r="L40" i="3"/>
  <c r="M39" i="3"/>
  <c r="L39" i="3" s="1"/>
  <c r="M31" i="3"/>
  <c r="L31" i="3" s="1"/>
  <c r="M32" i="3"/>
  <c r="L32" i="3" s="1"/>
  <c r="M33" i="3"/>
  <c r="L33" i="3" s="1"/>
  <c r="M30" i="3"/>
  <c r="L30" i="3" s="1"/>
  <c r="M29" i="3"/>
  <c r="L29" i="3"/>
  <c r="M22" i="3"/>
  <c r="L22" i="3"/>
  <c r="M21" i="3"/>
  <c r="L21" i="3"/>
  <c r="M9" i="3"/>
  <c r="L9" i="3" s="1"/>
  <c r="M8" i="3"/>
  <c r="L8" i="3" s="1"/>
  <c r="M7" i="3"/>
  <c r="L7" i="3" s="1"/>
  <c r="M6" i="3"/>
  <c r="L6" i="3" s="1"/>
  <c r="M5" i="3"/>
  <c r="L5" i="3" s="1"/>
  <c r="M4" i="3"/>
  <c r="L4" i="3" s="1"/>
  <c r="M182" i="3" l="1"/>
  <c r="L182" i="3" s="1"/>
  <c r="M183" i="3"/>
  <c r="L183" i="3" s="1"/>
  <c r="M188" i="3"/>
  <c r="L188" i="3" s="1"/>
  <c r="M181" i="3"/>
  <c r="L181" i="3" s="1"/>
  <c r="M180" i="3"/>
  <c r="L180" i="3"/>
  <c r="M179" i="3"/>
  <c r="L179" i="3" s="1"/>
  <c r="M178" i="3"/>
  <c r="L178" i="3"/>
  <c r="M177" i="3"/>
  <c r="L177" i="3" s="1"/>
  <c r="M176" i="3"/>
  <c r="L176" i="3"/>
  <c r="M175" i="3"/>
  <c r="L175" i="3" s="1"/>
  <c r="M169" i="3"/>
  <c r="L169" i="3" s="1"/>
  <c r="M168" i="3"/>
  <c r="L168" i="3" s="1"/>
  <c r="M167" i="3"/>
  <c r="L167" i="3"/>
  <c r="M166" i="3"/>
  <c r="L166" i="3" s="1"/>
  <c r="M165" i="3"/>
  <c r="L165" i="3"/>
  <c r="M164" i="3"/>
  <c r="L164" i="3" s="1"/>
  <c r="M163" i="3"/>
  <c r="L163" i="3"/>
  <c r="M155" i="3"/>
  <c r="L155" i="3" s="1"/>
  <c r="M147" i="3"/>
  <c r="L147" i="3" s="1"/>
  <c r="M148" i="3"/>
  <c r="L148" i="3" s="1"/>
  <c r="M146" i="3"/>
  <c r="L146" i="3" s="1"/>
  <c r="M145" i="3"/>
  <c r="L145" i="3"/>
  <c r="M144" i="3"/>
  <c r="L144" i="3" s="1"/>
  <c r="M143" i="3"/>
  <c r="L143" i="3"/>
  <c r="M134" i="3"/>
  <c r="L134" i="3" s="1"/>
  <c r="M133" i="3"/>
  <c r="L133" i="3"/>
  <c r="M132" i="3"/>
  <c r="L132" i="3" s="1"/>
  <c r="M131" i="3"/>
  <c r="L131" i="3"/>
  <c r="M127" i="3"/>
  <c r="L127" i="3" s="1"/>
  <c r="M126" i="3"/>
  <c r="L126" i="3" s="1"/>
  <c r="M125" i="3"/>
  <c r="L125" i="3" s="1"/>
  <c r="M124" i="3"/>
  <c r="L124" i="3" s="1"/>
  <c r="M123" i="3"/>
  <c r="L123" i="3" s="1"/>
  <c r="M122" i="3"/>
  <c r="L122" i="3" s="1"/>
  <c r="L115" i="3"/>
  <c r="M115" i="3"/>
  <c r="M116" i="3"/>
  <c r="L116" i="3" s="1"/>
  <c r="L117" i="3"/>
  <c r="M117" i="3"/>
  <c r="M118" i="3"/>
  <c r="L118" i="3" s="1"/>
  <c r="L119" i="3"/>
  <c r="M119" i="3"/>
  <c r="M114" i="3"/>
  <c r="L114" i="3" s="1"/>
  <c r="M113" i="3"/>
  <c r="L113" i="3"/>
  <c r="M112" i="3"/>
  <c r="L112" i="3" s="1"/>
  <c r="M111" i="3"/>
  <c r="L111" i="3"/>
  <c r="M110" i="3"/>
  <c r="L110" i="3" s="1"/>
  <c r="M101" i="3"/>
  <c r="L101" i="3" s="1"/>
  <c r="M102" i="3"/>
  <c r="L102" i="3" s="1"/>
  <c r="M100" i="3"/>
  <c r="L100" i="3" s="1"/>
  <c r="M99" i="3"/>
  <c r="L99" i="3"/>
  <c r="M98" i="3"/>
  <c r="L98" i="3" s="1"/>
  <c r="L88" i="3"/>
  <c r="M88" i="3"/>
  <c r="M89" i="3"/>
  <c r="L89" i="3" s="1"/>
  <c r="M87" i="3"/>
  <c r="L87" i="3"/>
  <c r="L70" i="3"/>
  <c r="M70" i="3"/>
  <c r="M71" i="3"/>
  <c r="L71" i="3" s="1"/>
  <c r="L72" i="3"/>
  <c r="M72" i="3"/>
  <c r="M73" i="3"/>
  <c r="L73" i="3" s="1"/>
  <c r="L74" i="3"/>
  <c r="M74" i="3"/>
  <c r="M75" i="3"/>
  <c r="L75" i="3" s="1"/>
  <c r="L76" i="3"/>
  <c r="M76" i="3"/>
  <c r="M77" i="3"/>
  <c r="L77" i="3" s="1"/>
  <c r="L78" i="3"/>
  <c r="M78" i="3"/>
  <c r="L69" i="3"/>
  <c r="M69" i="3"/>
  <c r="E188" i="3"/>
  <c r="D188" i="3"/>
  <c r="E178" i="3"/>
  <c r="D177" i="3"/>
  <c r="E177" i="3"/>
  <c r="D178" i="3"/>
  <c r="D179" i="3"/>
  <c r="E179" i="3"/>
  <c r="D180" i="3"/>
  <c r="E180" i="3"/>
  <c r="D181" i="3"/>
  <c r="E181" i="3"/>
  <c r="D182" i="3"/>
  <c r="E182" i="3"/>
  <c r="D183" i="3"/>
  <c r="E183" i="3"/>
  <c r="E176" i="3"/>
  <c r="D176" i="3"/>
  <c r="E155" i="3"/>
  <c r="D155" i="3"/>
  <c r="D144" i="3"/>
  <c r="E144" i="3"/>
  <c r="D145" i="3"/>
  <c r="E145" i="3"/>
  <c r="D146" i="3"/>
  <c r="E146" i="3"/>
  <c r="D147" i="3"/>
  <c r="E147" i="3"/>
  <c r="D148" i="3"/>
  <c r="E148" i="3"/>
  <c r="E143" i="3"/>
  <c r="D143" i="3"/>
  <c r="D132" i="3"/>
  <c r="E132" i="3"/>
  <c r="D133" i="3"/>
  <c r="E133" i="3"/>
  <c r="D134" i="3"/>
  <c r="E134" i="3"/>
  <c r="E131" i="3"/>
  <c r="D131" i="3"/>
  <c r="D123" i="3"/>
  <c r="E123" i="3"/>
  <c r="D124" i="3"/>
  <c r="E124" i="3"/>
  <c r="D125" i="3"/>
  <c r="E125" i="3"/>
  <c r="D126" i="3"/>
  <c r="E126" i="3"/>
  <c r="D127" i="3"/>
  <c r="E127" i="3"/>
  <c r="E122" i="3"/>
  <c r="D122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E110" i="3"/>
  <c r="D110" i="3"/>
  <c r="D99" i="3"/>
  <c r="E99" i="3"/>
  <c r="D100" i="3"/>
  <c r="E100" i="3"/>
  <c r="D101" i="3"/>
  <c r="E101" i="3"/>
  <c r="D102" i="3"/>
  <c r="E102" i="3"/>
  <c r="E98" i="3"/>
  <c r="D98" i="3"/>
  <c r="D88" i="3"/>
  <c r="E88" i="3"/>
  <c r="D89" i="3"/>
  <c r="E89" i="3"/>
  <c r="E87" i="3"/>
  <c r="D87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E69" i="3"/>
  <c r="D69" i="3"/>
  <c r="D53" i="3"/>
  <c r="E53" i="3"/>
  <c r="D54" i="3"/>
  <c r="E54" i="3"/>
  <c r="E52" i="3"/>
  <c r="D52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E39" i="3"/>
  <c r="D39" i="3"/>
  <c r="D30" i="3"/>
  <c r="E30" i="3"/>
  <c r="D31" i="3"/>
  <c r="E31" i="3"/>
  <c r="D32" i="3"/>
  <c r="E32" i="3"/>
  <c r="D33" i="3"/>
  <c r="E33" i="3"/>
  <c r="E29" i="3"/>
  <c r="D29" i="3"/>
  <c r="D22" i="3"/>
  <c r="E22" i="3"/>
  <c r="E21" i="3"/>
  <c r="D21" i="3"/>
  <c r="D5" i="3"/>
  <c r="E5" i="3"/>
  <c r="D6" i="3"/>
  <c r="E6" i="3"/>
  <c r="D7" i="3"/>
  <c r="E7" i="3"/>
  <c r="D8" i="3"/>
  <c r="E8" i="3"/>
  <c r="D9" i="3"/>
  <c r="E9" i="3"/>
  <c r="E4" i="3"/>
  <c r="D4" i="3"/>
  <c r="A183" i="3"/>
  <c r="B183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B176" i="3"/>
  <c r="A176" i="3"/>
  <c r="A156" i="3"/>
  <c r="B156" i="3"/>
  <c r="A157" i="3"/>
  <c r="B157" i="3"/>
  <c r="A158" i="3"/>
  <c r="B158" i="3"/>
  <c r="A159" i="3"/>
  <c r="B159" i="3"/>
  <c r="B155" i="3"/>
  <c r="A155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43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B131" i="3"/>
  <c r="A131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B122" i="3"/>
  <c r="A122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B110" i="3"/>
  <c r="A110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B98" i="3"/>
  <c r="A98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B87" i="3"/>
  <c r="A87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B69" i="3"/>
  <c r="A69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B52" i="3"/>
  <c r="A52" i="3"/>
  <c r="A40" i="3"/>
  <c r="B40" i="3"/>
  <c r="A41" i="3"/>
  <c r="B41" i="3"/>
  <c r="A42" i="3"/>
  <c r="B42" i="3"/>
  <c r="A43" i="3"/>
  <c r="B43" i="3"/>
  <c r="A44" i="3"/>
  <c r="B44" i="3"/>
  <c r="B39" i="3"/>
  <c r="A39" i="3"/>
  <c r="A34" i="3"/>
  <c r="B34" i="3"/>
  <c r="A35" i="3"/>
  <c r="B35" i="3"/>
  <c r="A36" i="3"/>
  <c r="B36" i="3"/>
  <c r="A30" i="3"/>
  <c r="B30" i="3"/>
  <c r="A31" i="3"/>
  <c r="B31" i="3"/>
  <c r="A32" i="3"/>
  <c r="B32" i="3"/>
  <c r="A33" i="3"/>
  <c r="B33" i="3"/>
  <c r="B29" i="3"/>
  <c r="A29" i="3"/>
  <c r="A22" i="3"/>
  <c r="B22" i="3"/>
  <c r="A23" i="3"/>
  <c r="B23" i="3"/>
  <c r="A24" i="3"/>
  <c r="B24" i="3"/>
  <c r="B21" i="3"/>
  <c r="A21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B4" i="3"/>
  <c r="A4" i="3"/>
</calcChain>
</file>

<file path=xl/comments1.xml><?xml version="1.0" encoding="utf-8"?>
<comments xmlns="http://schemas.openxmlformats.org/spreadsheetml/2006/main">
  <authors>
    <author>Auteur</author>
  </authors>
  <commentList>
    <comment ref="C2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voir CM_Digital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voir sorties de F_PC</t>
        </r>
      </text>
    </comment>
    <comment ref="B14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d’où viennent ils? Ils ne sont pas définis dans CM</t>
        </r>
      </text>
    </comment>
    <comment ref="C151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ce n'est pas la sortie de F_EM</t>
        </r>
      </text>
    </comment>
    <comment ref="C16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est-ce que ce sont ceux qui viennent du Digital??</t>
        </r>
      </text>
    </comment>
  </commentList>
</comments>
</file>

<file path=xl/sharedStrings.xml><?xml version="1.0" encoding="utf-8"?>
<sst xmlns="http://schemas.openxmlformats.org/spreadsheetml/2006/main" count="932" uniqueCount="287">
  <si>
    <t>Reviewer</t>
  </si>
  <si>
    <t>AP. Porte</t>
  </si>
  <si>
    <t>Date</t>
  </si>
  <si>
    <t>RESSAC_CaseStudy_muXAV_Specification_OP_oriented</t>
  </si>
  <si>
    <t>Reviewed Document:</t>
  </si>
  <si>
    <t>item</t>
  </si>
  <si>
    <t>section, page, figure…</t>
  </si>
  <si>
    <t>Remark</t>
  </si>
  <si>
    <t>RESSAC CASE STUDY REVIEWS</t>
  </si>
  <si>
    <t>§4.5</t>
  </si>
  <si>
    <t>what is the intent of the table of 4.5? What does it cover?</t>
  </si>
  <si>
    <t>7.2.1.1</t>
  </si>
  <si>
    <t>7.2.5</t>
  </si>
  <si>
    <t>Mission Management - F_MM</t>
  </si>
  <si>
    <t>Function F_HM is defined here when was not present in Figure 6 inside MMS : is it really part of MMS?</t>
  </si>
  <si>
    <t>7.2.3</t>
  </si>
  <si>
    <t>interfaces come from MMS: is F_HM part of MMS or not? If it is, what functions do these data come from?
F_HM is defined here for the first time. Do we need a little more information in previous architecture sections about this function?</t>
  </si>
  <si>
    <t>§7</t>
  </si>
  <si>
    <t>F_MC = F_CM? Mission Control or Communication Management: mission control is not defined in Figure 3</t>
  </si>
  <si>
    <t>It is not clear wether this section adresses functions defined in Figure 3 or organic decompositions
This section sometimes adresses systems and sometimes functions.</t>
  </si>
  <si>
    <r>
      <t xml:space="preserve">interfaces definitions are not consistent:
sometimes come from a function, sometimes from a system
and they are not provided for some of the functions. ==&gt; </t>
    </r>
    <r>
      <rPr>
        <i/>
        <sz val="11"/>
        <color theme="0" tint="-0.499984740745262"/>
        <rFont val="Calibri"/>
        <family val="2"/>
        <scheme val="minor"/>
      </rPr>
      <t>are defined in RESSAC_CaseStudy_muXAV_Specification</t>
    </r>
  </si>
  <si>
    <t>§8.2.1</t>
  </si>
  <si>
    <t>§7.5.1</t>
  </si>
  <si>
    <t>Propulsion Control is not present in Figure 6</t>
  </si>
  <si>
    <t>§7.6.1</t>
  </si>
  <si>
    <t>Braking Control is not present in figure 6</t>
  </si>
  <si>
    <t>§7.7.1</t>
  </si>
  <si>
    <t>Mission Management from Figure 6 renamed Mission Control?</t>
  </si>
  <si>
    <t>§8.2.2.1</t>
  </si>
  <si>
    <t>again : mission management or Mission Control?</t>
  </si>
  <si>
    <t>F_CM</t>
  </si>
  <si>
    <t>bool</t>
  </si>
  <si>
    <t>F_EM</t>
  </si>
  <si>
    <t>F_HM</t>
  </si>
  <si>
    <t>Propulsion Torque and Braking Torque ==&gt; should be through EPS and HBS and not directly from F_PT.F_MM</t>
  </si>
  <si>
    <t xml:space="preserve">it is difficult there to see where is the perimeter of this function : PT is over EPS/HBS/MMS and yet here it has interfaces of a EPS subfunction.
Considering 8.2.2, it is at higher level of the function.
Then why is there EPS subfunctions in it? </t>
  </si>
  <si>
    <t>§8.3.2.1.1</t>
  </si>
  <si>
    <t>are data coming from F_PC local data?</t>
  </si>
  <si>
    <t>EPS</t>
  </si>
  <si>
    <t>Inputs</t>
  </si>
  <si>
    <t>From</t>
  </si>
  <si>
    <t>Outputs</t>
  </si>
  <si>
    <t>To</t>
  </si>
  <si>
    <t>PropulsionTorqueCommand(float.J)</t>
  </si>
  <si>
    <t>Motor1VoltageCommand(float.V)</t>
  </si>
  <si>
    <t>Motor2VoltageCommand(float.V)</t>
  </si>
  <si>
    <t>FBmotor1(Boolean)</t>
  </si>
  <si>
    <t>SwitchConfiguration({‘1-12’,’1-1’,’1-2’,’2-12’,’2-1’,’2-2’})</t>
  </si>
  <si>
    <t>FBmotor2(Boolean)</t>
  </si>
  <si>
    <t>PropulsionOK(Boolean)</t>
  </si>
  <si>
    <t>MMS.F_PT.F_MM</t>
  </si>
  <si>
    <t>FBswitch(Boolean)</t>
  </si>
  <si>
    <t>Pump1PowerSwitch(Boolean)</t>
  </si>
  <si>
    <t>PEPSvoltageSensor(float.V)</t>
  </si>
  <si>
    <t>Pump2PowerSwitch(Boolean)</t>
  </si>
  <si>
    <t>PEPScurrentSensor(float.A)</t>
  </si>
  <si>
    <t>SEPSvoltageSensor(float.V)</t>
  </si>
  <si>
    <t>Motor1VoltageSensor(float.V)</t>
  </si>
  <si>
    <t>Motor2VoltageSensor(float.V)</t>
  </si>
  <si>
    <t>pSensor(float.rad)</t>
  </si>
  <si>
    <t>pdotSensor(float.(rad/s))</t>
  </si>
  <si>
    <t>qSensor(float.rad)</t>
  </si>
  <si>
    <t>PEPSestimatedCapacity(Integer.%)</t>
  </si>
  <si>
    <t>SEPSestimatedCapacity(Integer.%)</t>
  </si>
  <si>
    <t>EPS.F_PT.F_PC</t>
  </si>
  <si>
    <t>EPS.F_PT.F_CM</t>
  </si>
  <si>
    <t>EPS.F_PT.F_CM for MMS.F_PT.F_MM</t>
  </si>
  <si>
    <t>EPS.F_PT.F_HM</t>
  </si>
  <si>
    <t>EPS.F_PT.F_EM</t>
  </si>
  <si>
    <t>F_PC, F_HM</t>
  </si>
  <si>
    <t>BrakingTorqueCommand(float.(N.m))</t>
  </si>
  <si>
    <t>Analog</t>
  </si>
  <si>
    <t>a direct analog link to the mechanical sensors</t>
  </si>
  <si>
    <t>PEPSvoltageSensor([0,270V])</t>
  </si>
  <si>
    <t>Motor1VoltageCommand([0,28V])</t>
  </si>
  <si>
    <t>SEPSvoltageSensor([0,270V])</t>
  </si>
  <si>
    <t>Motor2VoltageCommand([0,28V])</t>
  </si>
  <si>
    <t>PEPSCurrentSensor([0,50A])</t>
  </si>
  <si>
    <t>Switch</t>
  </si>
  <si>
    <t>Motor1VoltageSensor([0,270V])</t>
  </si>
  <si>
    <t>HydraulicPump1PowerSupply([0,28V])</t>
  </si>
  <si>
    <t>Motor2VoltageSensor([0,270V])</t>
  </si>
  <si>
    <t>HydraulicPump2PowerSupply([0,28V])</t>
  </si>
  <si>
    <t>pSensor</t>
  </si>
  <si>
    <t>AV</t>
  </si>
  <si>
    <t>pdotSensor</t>
  </si>
  <si>
    <t>qSensor</t>
  </si>
  <si>
    <t>VoltageModulator</t>
  </si>
  <si>
    <t>EPS.SwitchPump1</t>
  </si>
  <si>
    <t>EPS.SwitchPump2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</si>
  <si>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rial"/>
        <family val="2"/>
      </rPr>
      <t>Digital</t>
    </r>
  </si>
  <si>
    <t>MMS.F_PT.F_CM</t>
  </si>
  <si>
    <t>BrakingTorqueCommand(float.(N/m))</t>
  </si>
  <si>
    <t>F_EM, F_HM</t>
  </si>
  <si>
    <t>EPS.F_PT.F_PC, F_HM</t>
  </si>
  <si>
    <t>EPS.F_PT.F_EM, F_HM</t>
  </si>
  <si>
    <t>EPS.F_HM</t>
  </si>
  <si>
    <t>pSensor ( [0,28V] continuous signal encoding [-π,+π])</t>
  </si>
  <si>
    <t xml:space="preserve">Braking Control </t>
  </si>
  <si>
    <t>HBS.F_PT.F_BC</t>
  </si>
  <si>
    <t>BrakingTorqueCommand(float.J)</t>
  </si>
  <si>
    <t>Clutch1PressureCommand(float.Pa)</t>
  </si>
  <si>
    <t>ReservoirOilCapacity(float.%)</t>
  </si>
  <si>
    <t>Clutch2PressureCommand(float.Pa)</t>
  </si>
  <si>
    <t>FBclutch1(Boolean)</t>
  </si>
  <si>
    <t>SpoolValve1Command(float.%)</t>
  </si>
  <si>
    <t>FBclutch2(Boolean)</t>
  </si>
  <si>
    <t>SpoolValve2Command(float.%)</t>
  </si>
  <si>
    <t>FBspoolValve1(Boolean)</t>
  </si>
  <si>
    <t>Pump1ShutOffValveCommand(Boolean)</t>
  </si>
  <si>
    <t>FBspoolValve2(Boolean)</t>
  </si>
  <si>
    <t>Pump2ShutOffValveCommand(Boolean)</t>
  </si>
  <si>
    <t>Pump1FlowSensor(float.(kg/s))</t>
  </si>
  <si>
    <t>Clutch1ShutOffValveCommand(Boolean)</t>
  </si>
  <si>
    <t>Pump1PressureSensor(float.Pa)</t>
  </si>
  <si>
    <t>Clutch2ShutOffValveCommand(Boolean)</t>
  </si>
  <si>
    <t>Pump2FlowSensor(float.(kg/s))</t>
  </si>
  <si>
    <t>BrakingOK(Boolean)</t>
  </si>
  <si>
    <t>Pump2PressureSensor(float.Pa)</t>
  </si>
  <si>
    <t>OperatingElectricalPump({‘P1’,’P2’})</t>
  </si>
  <si>
    <t>Clutch1PressureSensor(float.Pa)</t>
  </si>
  <si>
    <t>Clutch2PressureSensor(float.Pa)</t>
  </si>
  <si>
    <t>HydraulicCapacity(float.%)</t>
  </si>
  <si>
    <t>HBS.F_PT.F_HM</t>
  </si>
  <si>
    <t>HBS.F_PT.F_CM</t>
  </si>
  <si>
    <t>HBS.F_PT.F_EM</t>
  </si>
  <si>
    <t>HBS.F_PT.F_CM, F_EM</t>
  </si>
  <si>
    <t>HBS.F_PT.F_CM for MMS.F_PT.F_MM</t>
  </si>
  <si>
    <t>Pump1Command(float.%)</t>
  </si>
  <si>
    <t>Pump2Command(float.%)</t>
  </si>
  <si>
    <t>F_BC</t>
  </si>
  <si>
    <t>ReservoirOilGauge(float.%)</t>
  </si>
  <si>
    <t>Pump1FlowSensor([0, 28V])</t>
  </si>
  <si>
    <t>ElecPump1</t>
  </si>
  <si>
    <t>SpoolValve1Command([0, 28V])</t>
  </si>
  <si>
    <t>SPvalve1</t>
  </si>
  <si>
    <t>Pump1PressureSensor([0, 28V])</t>
  </si>
  <si>
    <t>SpoolValve2Command([0, 28V])</t>
  </si>
  <si>
    <t>SPvalve2</t>
  </si>
  <si>
    <t>Pump2FlowSensor([0, 28V])</t>
  </si>
  <si>
    <t>ElecPump2</t>
  </si>
  <si>
    <t>ShutOffValve1Command([0, 28V])</t>
  </si>
  <si>
    <t>SHOvalve1</t>
  </si>
  <si>
    <t>Pump2PressureSensor([0, 28V])</t>
  </si>
  <si>
    <t>ShutOffValve2Command([0, 28V])</t>
  </si>
  <si>
    <t>SHOvalve2</t>
  </si>
  <si>
    <t>ReservoirOilGauge([0, 28V])</t>
  </si>
  <si>
    <t>Reservoir</t>
  </si>
  <si>
    <t>Pump1Command([0, 28V])</t>
  </si>
  <si>
    <t>Clutch1PressureSensor([0, 28V])</t>
  </si>
  <si>
    <t>Clutch1</t>
  </si>
  <si>
    <t>Clutch2PressureSensor([0, 28V])</t>
  </si>
  <si>
    <t>Clutch2</t>
  </si>
  <si>
    <t>pSensor([0, 28V])</t>
  </si>
  <si>
    <t>pdotSensor([0, 28V])</t>
  </si>
  <si>
    <t>qSensor([0, 28V])</t>
  </si>
  <si>
    <t>Digital</t>
  </si>
  <si>
    <t>BrakingTorqueCommand(float.(m.N))</t>
  </si>
  <si>
    <t>F_BC, F_EM, F_HM</t>
  </si>
  <si>
    <t>ShutOffValve1Command(Boolean)</t>
  </si>
  <si>
    <t>ShutOffValve2Command(Boolean)</t>
  </si>
  <si>
    <t>F_BC, F_EL, F_HM</t>
  </si>
  <si>
    <t>F_PT.F_CM</t>
  </si>
  <si>
    <t>HBS.F_HM</t>
  </si>
  <si>
    <t>Pump1FB(Boolean)</t>
  </si>
  <si>
    <t xml:space="preserve">F_BC, F_EM, F_CM </t>
  </si>
  <si>
    <t>Pump2FB(Boolean)</t>
  </si>
  <si>
    <t>F_BC, F_EM, F_CM</t>
  </si>
  <si>
    <t>Clutch1FB(Boolean)</t>
  </si>
  <si>
    <t>Clutch2FB(Boolean)</t>
  </si>
  <si>
    <t>SpoolValve1FB(Boolean)</t>
  </si>
  <si>
    <t>SpoolValve2FB(Boolean)</t>
  </si>
  <si>
    <t>type</t>
  </si>
  <si>
    <t>HBS.F_EL</t>
  </si>
  <si>
    <t>StartEmergencyLanding(Boolean)</t>
  </si>
  <si>
    <t xml:space="preserve">Mission Management </t>
  </si>
  <si>
    <t>MissionCancelled(Boolean)</t>
  </si>
  <si>
    <t>NavigationOption(‘SPEED’,’ENERGY’)</t>
  </si>
  <si>
    <t>MissionComplete(Boolean)</t>
  </si>
  <si>
    <t>NavigationMode({‘A’,’RP’})</t>
  </si>
  <si>
    <t>MissionAborted(Boolean)</t>
  </si>
  <si>
    <t>PowerSwitch({‘ON’,’OFF’})</t>
  </si>
  <si>
    <t>PropulsionTorque(float.(N.m))</t>
  </si>
  <si>
    <t>AV’s body</t>
  </si>
  <si>
    <t>PayloadBay(‘OPENED’,’CLOSED’)</t>
  </si>
  <si>
    <t>BrakingTorque(float.(N.m))</t>
  </si>
  <si>
    <t>StartButtonPress(Booelan)</t>
  </si>
  <si>
    <t>EmergencyLanding(Boolean)</t>
  </si>
  <si>
    <t>PayloadMass(Integer.kg)</t>
  </si>
  <si>
    <t>MechanicalSensors(p,pdot,q)</t>
  </si>
  <si>
    <t>EnergyLevel(J)</t>
  </si>
  <si>
    <t>F_PT.F_EM</t>
  </si>
  <si>
    <t>RessourcesOK(Boolean)</t>
  </si>
  <si>
    <t>NavigationParameters( Distance:Integer.m; Altitude:Integer.m;   Speed:Integer.(m/s)])</t>
  </si>
  <si>
    <t>MMS.F_PT.F_EM</t>
  </si>
  <si>
    <t>ConsumedPEPSenergy(float.J)</t>
  </si>
  <si>
    <t>EnergieOK(Boolean)</t>
  </si>
  <si>
    <t>ConsumedSEPSenergy(float.J)</t>
  </si>
  <si>
    <t>ConsumedMechanicalEnergy(float.J)</t>
  </si>
  <si>
    <t>ConsumedHydraulicEnergy(float.J)</t>
  </si>
  <si>
    <t>MechanicalEnergyBudget(float.J)</t>
  </si>
  <si>
    <t>READY_indicator</t>
  </si>
  <si>
    <t>[0,28V] discrete signal</t>
  </si>
  <si>
    <t>CP</t>
  </si>
  <si>
    <t>CANCELLED_indicator</t>
  </si>
  <si>
    <t>COMPLETED_indicator</t>
  </si>
  <si>
    <t>ON/OFF</t>
  </si>
  <si>
    <t>ABORTED_indicator</t>
  </si>
  <si>
    <t>START</t>
  </si>
  <si>
    <t>CP_LEDs(bitarray[20])</t>
  </si>
  <si>
    <t>20x [0,28V] discrete signals</t>
  </si>
  <si>
    <t>A/RP</t>
  </si>
  <si>
    <t>PEPSindicator</t>
  </si>
  <si>
    <t>[0,28V] continuous signal encoding [1,100]</t>
  </si>
  <si>
    <t>OPEN/CLOSED</t>
  </si>
  <si>
    <t>SEPSindicator</t>
  </si>
  <si>
    <t>Rotactor1</t>
  </si>
  <si>
    <t>[0,28V] continuous signal encoding [0,9]</t>
  </si>
  <si>
    <t>Rotactor2</t>
  </si>
  <si>
    <t>USB_port</t>
  </si>
  <si>
    <t>(TBC)</t>
  </si>
  <si>
    <t>HandOverECUjToECUi</t>
  </si>
  <si>
    <t>MMS.ECUj</t>
  </si>
  <si>
    <t>HandOverECUiToECUj</t>
  </si>
  <si>
    <t>EPS.ECUi,j</t>
  </si>
  <si>
    <t>PropulsionTorque(float.(m.N))</t>
  </si>
  <si>
    <t>BrakingTorque(float.(m.N))</t>
  </si>
  <si>
    <t>HBS.ECUi,j</t>
  </si>
  <si>
    <t>MS.F_CM = MMS.F_CM</t>
  </si>
  <si>
    <t xml:space="preserve">BITEs of EPS’ and HBS’ ECUs </t>
  </si>
  <si>
    <t>MMS.F_CM</t>
  </si>
  <si>
    <t>MMS.F_CM for CP’s LEDs</t>
  </si>
  <si>
    <t>BITEs of MMS’ ECUs</t>
  </si>
  <si>
    <t>Other Failure Bits (TBDL)</t>
  </si>
  <si>
    <t>EPS.F_HM, HBS.F_HM, MMS.F_HM</t>
  </si>
  <si>
    <t>MMS.F_CM, MMS.F_HM</t>
  </si>
  <si>
    <t>INPUT</t>
  </si>
  <si>
    <t>OUTPUT</t>
  </si>
  <si>
    <t xml:space="preserve"> Digital</t>
  </si>
  <si>
    <t>pdotSensor ( [0,28V] continuous signal encoding [-π,+π])</t>
  </si>
  <si>
    <t>qSensor ( [0,28V] continuous signal encoding [-π,+π])</t>
  </si>
  <si>
    <t>[0,28V] continuous signal encoding [-π,+π]</t>
  </si>
  <si>
    <t>EPSHealthMonitoringState([bitarray])</t>
  </si>
  <si>
    <t>HBSHealthMonitoringState([bitarray])</t>
  </si>
  <si>
    <t>HealthMonitoringState([bitarray])</t>
  </si>
  <si>
    <t>all</t>
  </si>
  <si>
    <t>Monitoring System</t>
  </si>
  <si>
    <t/>
  </si>
  <si>
    <t>A</t>
  </si>
  <si>
    <t>B</t>
  </si>
  <si>
    <t>Name</t>
  </si>
  <si>
    <t>Type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</si>
  <si>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</si>
  <si>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</si>
  <si>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</si>
  <si>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</si>
  <si>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</si>
  <si>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</si>
  <si>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</si>
  <si>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</si>
  <si>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</si>
  <si>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</si>
  <si>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float</t>
  </si>
  <si>
    <t>float32</t>
  </si>
  <si>
    <t>float33</t>
  </si>
  <si>
    <t>float34</t>
  </si>
  <si>
    <t>float35</t>
  </si>
  <si>
    <t>float36</t>
  </si>
  <si>
    <t>it is not clear wether information go through digital or analog interfaces between MMS, EPS and HBS : if they are redundant and go both ways, is there a choice management?</t>
  </si>
  <si>
    <t>to hbs.cm</t>
  </si>
  <si>
    <t>to eps.cm</t>
  </si>
  <si>
    <t>ou est-ce qu'ils sont consommés?</t>
  </si>
  <si>
    <t>int</t>
  </si>
  <si>
    <t>11</t>
  </si>
  <si>
    <t>to CM_analog</t>
  </si>
  <si>
    <r>
      <t xml:space="preserve">EPS.F_PT.F_CM </t>
    </r>
    <r>
      <rPr>
        <sz val="10"/>
        <color rgb="FFFF0000"/>
        <rFont val="Arial"/>
        <family val="2"/>
      </rPr>
      <t>F_HM</t>
    </r>
  </si>
  <si>
    <t>MMS.F_PT.F_HM</t>
  </si>
  <si>
    <t>F_MM</t>
  </si>
  <si>
    <r>
      <t xml:space="preserve">MMS.F_PT.F_CM </t>
    </r>
    <r>
      <rPr>
        <sz val="10"/>
        <color rgb="FFFF0000"/>
        <rFont val="Arial"/>
        <family val="2"/>
      </rPr>
      <t>F_MM?</t>
    </r>
  </si>
  <si>
    <t>CM_data</t>
  </si>
  <si>
    <t>Consommés ou??</t>
  </si>
  <si>
    <t>no Pump2 command?</t>
  </si>
  <si>
    <r>
      <rPr>
        <sz val="11"/>
        <color rgb="FFFF0000"/>
        <rFont val="Calibri"/>
        <family val="2"/>
        <scheme val="minor"/>
      </rPr>
      <t>MMS.?</t>
    </r>
    <r>
      <rPr>
        <sz val="11"/>
        <color theme="1"/>
        <rFont val="Calibri"/>
        <family val="2"/>
        <scheme val="minor"/>
      </rPr>
      <t>F_PT.F_CM</t>
    </r>
  </si>
  <si>
    <r>
      <t xml:space="preserve">F_PC </t>
    </r>
    <r>
      <rPr>
        <sz val="10"/>
        <color rgb="FFFF0000"/>
        <rFont val="Arial"/>
        <family val="2"/>
      </rPr>
      <t>(EPS.F_PT.F_EM ?</t>
    </r>
  </si>
  <si>
    <t>ne sont pas définis dans la specification</t>
  </si>
  <si>
    <t>needed for F_HM, to be added</t>
  </si>
  <si>
    <r>
      <t>EPS.ECUi,j</t>
    </r>
    <r>
      <rPr>
        <sz val="10"/>
        <color rgb="FFFF0000"/>
        <rFont val="Arial"/>
        <family val="2"/>
      </rPr>
      <t>/HBS instead?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</si>
</sst>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Times New Roman"/>
      <family val="1"/>
    </font>
    <font>
      <sz val="10"/>
      <color indexed="54"/>
      <name val="Verdana"/>
      <family val="2"/>
    </font>
    <font>
      <sz val="9"/>
      <color indexed="54"/>
      <name val="Segoe UI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 wrapText="1" shrinkToFit="1"/>
    </xf>
    <xf numFmtId="0" fontId="0" fillId="2" borderId="2" xfId="0" applyFill="1" applyBorder="1" applyAlignment="1">
      <alignment vertical="top"/>
    </xf>
    <xf numFmtId="0" fontId="0" fillId="0" borderId="2" xfId="0" applyBorder="1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3" borderId="0" xfId="0" applyFill="1" applyAlignment="1">
      <alignment vertical="top" wrapText="1" shrinkToFit="1"/>
    </xf>
    <xf numFmtId="0" fontId="0" fillId="0" borderId="0" xfId="0" applyAlignment="1">
      <alignment wrapText="1" shrinkToFit="1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6" xfId="0" applyBorder="1"/>
    <xf numFmtId="0" fontId="0" fillId="0" borderId="7" xfId="0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0" fontId="0" fillId="7" borderId="0" xfId="0" applyFill="1"/>
    <xf numFmtId="0" fontId="0" fillId="0" borderId="1" xfId="0" applyBorder="1"/>
    <xf numFmtId="0" fontId="0" fillId="8" borderId="0" xfId="0" applyFill="1" applyBorder="1"/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4" fillId="0" borderId="14" xfId="0" applyFont="1" applyBorder="1" applyAlignment="1">
      <alignment horizontal="left" vertical="center" wrapText="1"/>
    </xf>
    <xf numFmtId="0" fontId="4" fillId="8" borderId="13" xfId="0" applyFont="1" applyFill="1" applyBorder="1" applyAlignment="1">
      <alignment vertical="center" wrapText="1"/>
    </xf>
    <xf numFmtId="0" fontId="4" fillId="8" borderId="14" xfId="0" applyFont="1" applyFill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justify" vertical="center" wrapText="1"/>
    </xf>
    <xf numFmtId="0" fontId="0" fillId="0" borderId="15" xfId="0" applyBorder="1"/>
    <xf numFmtId="0" fontId="0" fillId="0" borderId="0" xfId="0" applyBorder="1"/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0" fillId="0" borderId="14" xfId="0" applyBorder="1"/>
    <xf numFmtId="0" fontId="0" fillId="8" borderId="14" xfId="0" applyFill="1" applyBorder="1"/>
    <xf numFmtId="0" fontId="0" fillId="0" borderId="13" xfId="0" applyBorder="1"/>
    <xf numFmtId="0" fontId="3" fillId="5" borderId="1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vertical="center" wrapText="1"/>
    </xf>
    <xf numFmtId="0" fontId="0" fillId="0" borderId="19" xfId="0" applyBorder="1"/>
    <xf numFmtId="0" fontId="4" fillId="0" borderId="20" xfId="0" applyFont="1" applyBorder="1" applyAlignment="1">
      <alignment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3" fillId="5" borderId="14" xfId="0" applyFont="1" applyFill="1" applyBorder="1" applyAlignment="1">
      <alignment horizontal="left" vertical="center" wrapText="1"/>
    </xf>
    <xf numFmtId="0" fontId="2" fillId="8" borderId="15" xfId="0" applyFont="1" applyFill="1" applyBorder="1"/>
    <xf numFmtId="0" fontId="2" fillId="8" borderId="0" xfId="0" applyFont="1" applyFill="1" applyBorder="1"/>
    <xf numFmtId="0" fontId="2" fillId="0" borderId="7" xfId="0" applyFont="1" applyBorder="1" applyAlignment="1">
      <alignment horizontal="left"/>
    </xf>
    <xf numFmtId="0" fontId="5" fillId="8" borderId="15" xfId="0" applyFont="1" applyFill="1" applyBorder="1" applyAlignment="1">
      <alignment vertical="center"/>
    </xf>
    <xf numFmtId="0" fontId="5" fillId="8" borderId="0" xfId="0" applyFont="1" applyFill="1" applyBorder="1" applyAlignment="1">
      <alignment vertical="center"/>
    </xf>
    <xf numFmtId="0" fontId="0" fillId="0" borderId="14" xfId="0" applyBorder="1" applyAlignment="1">
      <alignment horizontal="left"/>
    </xf>
    <xf numFmtId="0" fontId="0" fillId="8" borderId="15" xfId="0" applyFill="1" applyBorder="1"/>
    <xf numFmtId="0" fontId="0" fillId="8" borderId="21" xfId="0" applyFill="1" applyBorder="1"/>
    <xf numFmtId="0" fontId="3" fillId="5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0" fillId="7" borderId="22" xfId="0" applyFill="1" applyBorder="1"/>
    <xf numFmtId="0" fontId="0" fillId="7" borderId="23" xfId="0" applyFill="1" applyBorder="1"/>
    <xf numFmtId="0" fontId="0" fillId="7" borderId="23" xfId="0" applyFill="1" applyBorder="1" applyAlignment="1">
      <alignment horizontal="left"/>
    </xf>
    <xf numFmtId="0" fontId="0" fillId="7" borderId="24" xfId="0" applyFill="1" applyBorder="1"/>
    <xf numFmtId="0" fontId="2" fillId="6" borderId="0" xfId="0" applyFont="1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6" xfId="0" applyBorder="1" applyAlignment="1">
      <alignment horizontal="left"/>
    </xf>
    <xf numFmtId="0" fontId="0" fillId="7" borderId="24" xfId="0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0" xfId="0"/>
    <xf numFmtId="0" fontId="7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left" vertical="center"/>
    </xf>
    <xf numFmtId="0" fontId="8" fillId="10" borderId="0" xfId="0" applyFont="1" applyFill="1" applyAlignment="1">
      <alignment horizontal="center" vertical="center"/>
    </xf>
    <xf numFmtId="0" fontId="10" fillId="0" borderId="1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vertical="center" wrapText="1"/>
    </xf>
    <xf numFmtId="0" fontId="0" fillId="4" borderId="0" xfId="0" applyFill="1"/>
    <xf numFmtId="0" fontId="4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vertical="center" wrapText="1"/>
    </xf>
    <xf numFmtId="0" fontId="4" fillId="7" borderId="13" xfId="0" applyFont="1" applyFill="1" applyBorder="1" applyAlignment="1">
      <alignment horizontal="justify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11" borderId="13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4" fillId="11" borderId="14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0" xfId="0" applyFill="1"/>
    <xf numFmtId="0" fontId="9" fillId="4" borderId="14" xfId="0" applyFont="1" applyFill="1" applyBorder="1" applyAlignment="1">
      <alignment horizontal="left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4" fillId="12" borderId="13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vertical="center" wrapText="1"/>
    </xf>
    <xf numFmtId="0" fontId="4" fillId="13" borderId="13" xfId="0" applyFont="1" applyFill="1" applyBorder="1" applyAlignment="1">
      <alignment vertical="center" wrapText="1"/>
    </xf>
    <xf numFmtId="0" fontId="4" fillId="13" borderId="1" xfId="0" applyFont="1" applyFill="1" applyBorder="1" applyAlignment="1">
      <alignment vertical="center" wrapText="1"/>
    </xf>
    <xf numFmtId="0" fontId="9" fillId="13" borderId="13" xfId="0" applyFont="1" applyFill="1" applyBorder="1" applyAlignment="1">
      <alignment vertical="center" wrapText="1"/>
    </xf>
    <xf numFmtId="0" fontId="9" fillId="13" borderId="1" xfId="0" applyFont="1" applyFill="1" applyBorder="1" applyAlignment="1">
      <alignment vertical="center" wrapText="1"/>
    </xf>
    <xf numFmtId="0" fontId="9" fillId="13" borderId="14" xfId="0" applyFont="1" applyFill="1" applyBorder="1" applyAlignment="1">
      <alignment horizontal="left" vertical="center" wrapText="1"/>
    </xf>
    <xf numFmtId="0" fontId="4" fillId="12" borderId="14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left" vertical="center" wrapText="1"/>
    </xf>
    <xf numFmtId="0" fontId="0" fillId="4" borderId="14" xfId="0" applyFill="1" applyBorder="1"/>
    <xf numFmtId="0" fontId="12" fillId="0" borderId="0" xfId="0" applyFont="1"/>
    <xf numFmtId="0" fontId="12" fillId="0" borderId="13" xfId="0" applyFont="1" applyBorder="1"/>
    <xf numFmtId="0" fontId="12" fillId="0" borderId="14" xfId="0" applyFont="1" applyBorder="1"/>
    <xf numFmtId="0" fontId="0" fillId="4" borderId="14" xfId="0" applyFill="1" applyBorder="1" applyAlignment="1">
      <alignment horizontal="left"/>
    </xf>
    <xf numFmtId="0" fontId="4" fillId="0" borderId="14" xfId="0" applyFont="1" applyFill="1" applyBorder="1" applyAlignment="1">
      <alignment vertical="center" wrapText="1"/>
    </xf>
    <xf numFmtId="0" fontId="11" fillId="4" borderId="0" xfId="0" applyFont="1" applyFill="1"/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 shrinkToFit="1"/>
    </xf>
    <xf numFmtId="0" fontId="0" fillId="0" borderId="4" xfId="0" applyBorder="1" applyAlignment="1">
      <alignment horizontal="left" vertical="top" wrapText="1" shrinkToFit="1"/>
    </xf>
    <xf numFmtId="0" fontId="0" fillId="0" borderId="5" xfId="0" applyBorder="1" applyAlignment="1">
      <alignment horizontal="left" vertical="top" wrapText="1" shrinkToFit="1"/>
    </xf>
    <xf numFmtId="0" fontId="0" fillId="4" borderId="3" xfId="0" applyFill="1" applyBorder="1" applyAlignment="1">
      <alignment horizontal="left" vertical="top" wrapText="1" shrinkToFit="1"/>
    </xf>
    <xf numFmtId="0" fontId="0" fillId="4" borderId="4" xfId="0" applyFill="1" applyBorder="1" applyAlignment="1">
      <alignment horizontal="left" vertical="top" wrapText="1" shrinkToFit="1"/>
    </xf>
    <xf numFmtId="0" fontId="0" fillId="4" borderId="5" xfId="0" applyFill="1" applyBorder="1" applyAlignment="1">
      <alignment horizontal="left" vertical="top" wrapText="1" shrinkToFit="1"/>
    </xf>
    <xf numFmtId="0" fontId="11" fillId="0" borderId="15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7" fillId="9" borderId="0" xfId="0" applyFont="1" applyFill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7"/>
  <sheetViews>
    <sheetView tabSelected="1" workbookViewId="0">
      <selection activeCell="M13" sqref="M13"/>
    </sheetView>
  </sheetViews>
  <sheetFormatPr baseColWidth="10" defaultColWidth="8.88671875" defaultRowHeight="14.4" x14ac:dyDescent="0.3"/>
  <cols>
    <col min="1" max="1" width="8.88671875" style="1"/>
    <col min="2" max="2" width="10.5546875" style="1" bestFit="1" customWidth="1"/>
    <col min="3" max="9" width="8.88671875" style="4"/>
    <col min="10" max="10" width="8.88671875" style="3"/>
  </cols>
  <sheetData>
    <row r="1" spans="1:10" x14ac:dyDescent="0.3">
      <c r="A1" s="116" t="s">
        <v>8</v>
      </c>
      <c r="B1" s="116"/>
      <c r="C1" s="116"/>
      <c r="D1" s="116"/>
      <c r="E1" s="116"/>
      <c r="F1" s="116"/>
      <c r="G1" s="116"/>
      <c r="H1" s="116"/>
      <c r="I1" s="116"/>
    </row>
    <row r="2" spans="1:10" x14ac:dyDescent="0.3">
      <c r="A2" s="5" t="s">
        <v>0</v>
      </c>
      <c r="B2" s="6" t="s">
        <v>1</v>
      </c>
      <c r="C2" s="3"/>
      <c r="D2" s="3"/>
      <c r="E2" s="3"/>
      <c r="F2" s="3"/>
      <c r="G2" s="3"/>
      <c r="H2" s="3"/>
      <c r="I2" s="3"/>
    </row>
    <row r="3" spans="1:10" x14ac:dyDescent="0.3">
      <c r="A3" s="2" t="s">
        <v>2</v>
      </c>
      <c r="B3" s="7">
        <v>42649</v>
      </c>
      <c r="C3" s="3"/>
      <c r="D3" s="3"/>
      <c r="E3" s="3"/>
      <c r="F3" s="3"/>
      <c r="G3" s="3"/>
      <c r="H3" s="3"/>
      <c r="I3" s="3"/>
    </row>
    <row r="4" spans="1:10" x14ac:dyDescent="0.3">
      <c r="A4" s="3"/>
      <c r="B4" s="3"/>
      <c r="C4" s="3"/>
      <c r="D4" s="3"/>
      <c r="E4" s="3"/>
      <c r="F4" s="3"/>
      <c r="G4" s="3"/>
      <c r="H4" s="3"/>
      <c r="I4" s="3"/>
    </row>
    <row r="5" spans="1:10" x14ac:dyDescent="0.3">
      <c r="A5" s="120" t="s">
        <v>4</v>
      </c>
      <c r="B5" s="120"/>
      <c r="C5" s="120" t="s">
        <v>3</v>
      </c>
      <c r="D5" s="120"/>
      <c r="E5" s="120"/>
      <c r="F5" s="120"/>
      <c r="G5" s="120"/>
      <c r="H5" s="120"/>
      <c r="I5" s="120"/>
    </row>
    <row r="6" spans="1:10" x14ac:dyDescent="0.3">
      <c r="A6" s="3"/>
      <c r="B6" s="3"/>
      <c r="C6" s="3"/>
      <c r="D6" s="3"/>
      <c r="E6" s="3"/>
      <c r="F6" s="3"/>
      <c r="G6" s="3"/>
      <c r="H6" s="3"/>
      <c r="I6" s="3"/>
    </row>
    <row r="7" spans="1:10" s="1" customFormat="1" ht="45" customHeight="1" x14ac:dyDescent="0.3">
      <c r="A7" s="12" t="s">
        <v>5</v>
      </c>
      <c r="B7" s="12" t="s">
        <v>6</v>
      </c>
      <c r="C7" s="121" t="s">
        <v>7</v>
      </c>
      <c r="D7" s="121"/>
      <c r="E7" s="121"/>
      <c r="F7" s="121"/>
      <c r="G7" s="121"/>
      <c r="H7" s="121"/>
      <c r="I7" s="121"/>
      <c r="J7" s="3"/>
    </row>
    <row r="8" spans="1:10" s="11" customFormat="1" x14ac:dyDescent="0.3">
      <c r="A8" s="13">
        <v>1</v>
      </c>
      <c r="B8" s="13" t="s">
        <v>9</v>
      </c>
      <c r="C8" s="117" t="s">
        <v>10</v>
      </c>
      <c r="D8" s="118"/>
      <c r="E8" s="118"/>
      <c r="F8" s="118"/>
      <c r="G8" s="118"/>
      <c r="H8" s="118"/>
      <c r="I8" s="119"/>
      <c r="J8" s="10"/>
    </row>
    <row r="9" spans="1:10" s="11" customFormat="1" ht="29.4" customHeight="1" x14ac:dyDescent="0.3">
      <c r="A9" s="13">
        <v>2</v>
      </c>
      <c r="B9" s="13" t="s">
        <v>11</v>
      </c>
      <c r="C9" s="117" t="s">
        <v>18</v>
      </c>
      <c r="D9" s="118"/>
      <c r="E9" s="118"/>
      <c r="F9" s="118"/>
      <c r="G9" s="118"/>
      <c r="H9" s="118"/>
      <c r="I9" s="119"/>
      <c r="J9" s="10"/>
    </row>
    <row r="10" spans="1:10" s="11" customFormat="1" x14ac:dyDescent="0.3">
      <c r="A10" s="13">
        <v>3</v>
      </c>
      <c r="B10" s="13" t="s">
        <v>12</v>
      </c>
      <c r="C10" s="117" t="s">
        <v>13</v>
      </c>
      <c r="D10" s="118"/>
      <c r="E10" s="118"/>
      <c r="F10" s="118"/>
      <c r="G10" s="118"/>
      <c r="H10" s="118"/>
      <c r="I10" s="119"/>
      <c r="J10" s="10"/>
    </row>
    <row r="11" spans="1:10" s="11" customFormat="1" ht="28.8" customHeight="1" x14ac:dyDescent="0.3">
      <c r="A11" s="13">
        <v>4</v>
      </c>
      <c r="B11" s="13">
        <v>6.7</v>
      </c>
      <c r="C11" s="117" t="s">
        <v>14</v>
      </c>
      <c r="D11" s="118"/>
      <c r="E11" s="118"/>
      <c r="F11" s="118"/>
      <c r="G11" s="118"/>
      <c r="H11" s="118"/>
      <c r="I11" s="119"/>
      <c r="J11" s="10"/>
    </row>
    <row r="12" spans="1:10" s="11" customFormat="1" ht="61.8" customHeight="1" x14ac:dyDescent="0.3">
      <c r="A12" s="13">
        <v>5</v>
      </c>
      <c r="B12" s="13" t="s">
        <v>15</v>
      </c>
      <c r="C12" s="117" t="s">
        <v>16</v>
      </c>
      <c r="D12" s="118"/>
      <c r="E12" s="118"/>
      <c r="F12" s="118"/>
      <c r="G12" s="118"/>
      <c r="H12" s="118"/>
      <c r="I12" s="119"/>
      <c r="J12" s="10"/>
    </row>
    <row r="13" spans="1:10" s="11" customFormat="1" ht="46.2" customHeight="1" x14ac:dyDescent="0.3">
      <c r="A13" s="13">
        <v>6</v>
      </c>
      <c r="B13" s="13" t="s">
        <v>17</v>
      </c>
      <c r="C13" s="117" t="s">
        <v>19</v>
      </c>
      <c r="D13" s="118"/>
      <c r="E13" s="118"/>
      <c r="F13" s="118"/>
      <c r="G13" s="118"/>
      <c r="H13" s="118"/>
      <c r="I13" s="119"/>
      <c r="J13" s="10"/>
    </row>
    <row r="14" spans="1:10" s="11" customFormat="1" ht="63" customHeight="1" x14ac:dyDescent="0.3">
      <c r="A14" s="13">
        <v>7</v>
      </c>
      <c r="B14" s="13" t="s">
        <v>17</v>
      </c>
      <c r="C14" s="117" t="s">
        <v>20</v>
      </c>
      <c r="D14" s="118"/>
      <c r="E14" s="118"/>
      <c r="F14" s="118"/>
      <c r="G14" s="118"/>
      <c r="H14" s="118"/>
      <c r="I14" s="119"/>
      <c r="J14" s="10"/>
    </row>
    <row r="15" spans="1:10" s="11" customFormat="1" x14ac:dyDescent="0.3">
      <c r="A15" s="13">
        <v>8</v>
      </c>
      <c r="B15" s="9" t="s">
        <v>22</v>
      </c>
      <c r="C15" s="122" t="s">
        <v>23</v>
      </c>
      <c r="D15" s="123"/>
      <c r="E15" s="123"/>
      <c r="F15" s="123"/>
      <c r="G15" s="123"/>
      <c r="H15" s="123"/>
      <c r="I15" s="124"/>
      <c r="J15" s="10"/>
    </row>
    <row r="16" spans="1:10" s="11" customFormat="1" x14ac:dyDescent="0.3">
      <c r="A16" s="13">
        <v>9</v>
      </c>
      <c r="B16" s="9" t="s">
        <v>24</v>
      </c>
      <c r="C16" s="122" t="s">
        <v>25</v>
      </c>
      <c r="D16" s="123"/>
      <c r="E16" s="123"/>
      <c r="F16" s="123"/>
      <c r="G16" s="123"/>
      <c r="H16" s="123"/>
      <c r="I16" s="124"/>
      <c r="J16" s="10"/>
    </row>
    <row r="17" spans="1:10" s="11" customFormat="1" x14ac:dyDescent="0.3">
      <c r="A17" s="13">
        <v>10</v>
      </c>
      <c r="B17" s="9" t="s">
        <v>26</v>
      </c>
      <c r="C17" s="122" t="s">
        <v>27</v>
      </c>
      <c r="D17" s="123"/>
      <c r="E17" s="123"/>
      <c r="F17" s="123"/>
      <c r="G17" s="123"/>
      <c r="H17" s="123"/>
      <c r="I17" s="124"/>
      <c r="J17" s="10"/>
    </row>
    <row r="18" spans="1:10" s="11" customFormat="1" x14ac:dyDescent="0.3">
      <c r="A18" s="13">
        <v>11</v>
      </c>
      <c r="B18" s="9" t="s">
        <v>21</v>
      </c>
      <c r="C18" s="125" t="s">
        <v>35</v>
      </c>
      <c r="D18" s="126"/>
      <c r="E18" s="126"/>
      <c r="F18" s="126"/>
      <c r="G18" s="126"/>
      <c r="H18" s="126"/>
      <c r="I18" s="127"/>
      <c r="J18" s="10"/>
    </row>
    <row r="19" spans="1:10" s="11" customFormat="1" x14ac:dyDescent="0.3">
      <c r="A19" s="13">
        <v>12</v>
      </c>
      <c r="B19" s="9" t="s">
        <v>28</v>
      </c>
      <c r="C19" s="122" t="s">
        <v>29</v>
      </c>
      <c r="D19" s="123"/>
      <c r="E19" s="123"/>
      <c r="F19" s="123"/>
      <c r="G19" s="123"/>
      <c r="H19" s="123"/>
      <c r="I19" s="124"/>
      <c r="J19" s="10"/>
    </row>
    <row r="20" spans="1:10" s="11" customFormat="1" x14ac:dyDescent="0.3">
      <c r="A20" s="13">
        <v>13</v>
      </c>
      <c r="B20" s="9" t="s">
        <v>28</v>
      </c>
      <c r="C20" s="122" t="s">
        <v>34</v>
      </c>
      <c r="D20" s="123"/>
      <c r="E20" s="123"/>
      <c r="F20" s="123"/>
      <c r="G20" s="123"/>
      <c r="H20" s="123"/>
      <c r="I20" s="124"/>
      <c r="J20" s="10"/>
    </row>
    <row r="21" spans="1:10" s="11" customFormat="1" x14ac:dyDescent="0.3">
      <c r="A21" s="13">
        <v>14</v>
      </c>
      <c r="B21" s="9" t="s">
        <v>36</v>
      </c>
      <c r="C21" s="122" t="s">
        <v>37</v>
      </c>
      <c r="D21" s="123"/>
      <c r="E21" s="123"/>
      <c r="F21" s="123"/>
      <c r="G21" s="123"/>
      <c r="H21" s="123"/>
      <c r="I21" s="124"/>
      <c r="J21" s="10"/>
    </row>
    <row r="22" spans="1:10" s="11" customFormat="1" x14ac:dyDescent="0.3">
      <c r="A22" s="13">
        <v>15</v>
      </c>
      <c r="B22" s="8" t="s">
        <v>245</v>
      </c>
      <c r="C22" s="122" t="s">
        <v>268</v>
      </c>
      <c r="D22" s="123"/>
      <c r="E22" s="123"/>
      <c r="F22" s="123"/>
      <c r="G22" s="123"/>
      <c r="H22" s="123"/>
      <c r="I22" s="124"/>
      <c r="J22" s="10"/>
    </row>
    <row r="23" spans="1:10" s="11" customFormat="1" x14ac:dyDescent="0.3">
      <c r="A23" s="13">
        <v>16</v>
      </c>
      <c r="B23" s="13"/>
      <c r="C23" s="117"/>
      <c r="D23" s="118"/>
      <c r="E23" s="118"/>
      <c r="F23" s="118"/>
      <c r="G23" s="118"/>
      <c r="H23" s="118"/>
      <c r="I23" s="119"/>
      <c r="J23" s="10"/>
    </row>
    <row r="24" spans="1:10" s="11" customFormat="1" x14ac:dyDescent="0.3">
      <c r="A24" s="13">
        <v>17</v>
      </c>
      <c r="B24" s="13"/>
      <c r="C24" s="117"/>
      <c r="D24" s="118"/>
      <c r="E24" s="118"/>
      <c r="F24" s="118"/>
      <c r="G24" s="118"/>
      <c r="H24" s="118"/>
      <c r="I24" s="119"/>
      <c r="J24" s="10"/>
    </row>
    <row r="25" spans="1:10" s="11" customFormat="1" x14ac:dyDescent="0.3">
      <c r="A25" s="13">
        <v>18</v>
      </c>
      <c r="B25" s="13"/>
      <c r="C25" s="117"/>
      <c r="D25" s="118"/>
      <c r="E25" s="118"/>
      <c r="F25" s="118"/>
      <c r="G25" s="118"/>
      <c r="H25" s="118"/>
      <c r="I25" s="119"/>
      <c r="J25" s="10"/>
    </row>
    <row r="26" spans="1:10" s="11" customFormat="1" x14ac:dyDescent="0.3">
      <c r="A26" s="13">
        <v>19</v>
      </c>
      <c r="B26" s="13"/>
      <c r="C26" s="117"/>
      <c r="D26" s="118"/>
      <c r="E26" s="118"/>
      <c r="F26" s="118"/>
      <c r="G26" s="118"/>
      <c r="H26" s="118"/>
      <c r="I26" s="119"/>
      <c r="J26" s="10"/>
    </row>
    <row r="27" spans="1:10" s="11" customFormat="1" x14ac:dyDescent="0.3">
      <c r="A27" s="13">
        <v>20</v>
      </c>
      <c r="B27" s="13"/>
      <c r="C27" s="117"/>
      <c r="D27" s="118"/>
      <c r="E27" s="118"/>
      <c r="F27" s="118"/>
      <c r="G27" s="118"/>
      <c r="H27" s="118"/>
      <c r="I27" s="119"/>
      <c r="J27" s="10"/>
    </row>
    <row r="28" spans="1:10" s="11" customFormat="1" x14ac:dyDescent="0.3">
      <c r="A28" s="13">
        <v>21</v>
      </c>
      <c r="B28" s="13"/>
      <c r="C28" s="117"/>
      <c r="D28" s="118"/>
      <c r="E28" s="118"/>
      <c r="F28" s="118"/>
      <c r="G28" s="118"/>
      <c r="H28" s="118"/>
      <c r="I28" s="119"/>
      <c r="J28" s="10"/>
    </row>
    <row r="29" spans="1:10" s="11" customFormat="1" x14ac:dyDescent="0.3">
      <c r="A29" s="13">
        <v>22</v>
      </c>
      <c r="B29" s="13"/>
      <c r="C29" s="117"/>
      <c r="D29" s="118"/>
      <c r="E29" s="118"/>
      <c r="F29" s="118"/>
      <c r="G29" s="118"/>
      <c r="H29" s="118"/>
      <c r="I29" s="119"/>
      <c r="J29" s="10"/>
    </row>
    <row r="30" spans="1:10" s="11" customFormat="1" x14ac:dyDescent="0.3">
      <c r="A30" s="13">
        <v>23</v>
      </c>
      <c r="B30" s="13"/>
      <c r="C30" s="117"/>
      <c r="D30" s="118"/>
      <c r="E30" s="118"/>
      <c r="F30" s="118"/>
      <c r="G30" s="118"/>
      <c r="H30" s="118"/>
      <c r="I30" s="119"/>
      <c r="J30" s="10"/>
    </row>
    <row r="31" spans="1:10" s="11" customFormat="1" x14ac:dyDescent="0.3">
      <c r="A31" s="13">
        <v>24</v>
      </c>
      <c r="B31" s="13"/>
      <c r="C31" s="117"/>
      <c r="D31" s="118"/>
      <c r="E31" s="118"/>
      <c r="F31" s="118"/>
      <c r="G31" s="118"/>
      <c r="H31" s="118"/>
      <c r="I31" s="119"/>
      <c r="J31" s="10"/>
    </row>
    <row r="32" spans="1:10" s="11" customFormat="1" x14ac:dyDescent="0.3">
      <c r="A32" s="13">
        <v>25</v>
      </c>
      <c r="B32" s="13"/>
      <c r="C32" s="117"/>
      <c r="D32" s="118"/>
      <c r="E32" s="118"/>
      <c r="F32" s="118"/>
      <c r="G32" s="118"/>
      <c r="H32" s="118"/>
      <c r="I32" s="119"/>
      <c r="J32" s="10"/>
    </row>
    <row r="33" spans="1:10" s="11" customFormat="1" x14ac:dyDescent="0.3">
      <c r="A33" s="13">
        <v>26</v>
      </c>
      <c r="B33" s="13"/>
      <c r="C33" s="117"/>
      <c r="D33" s="118"/>
      <c r="E33" s="118"/>
      <c r="F33" s="118"/>
      <c r="G33" s="118"/>
      <c r="H33" s="118"/>
      <c r="I33" s="119"/>
      <c r="J33" s="10"/>
    </row>
    <row r="34" spans="1:10" s="11" customFormat="1" x14ac:dyDescent="0.3">
      <c r="A34" s="13">
        <v>27</v>
      </c>
      <c r="B34" s="13"/>
      <c r="C34" s="117"/>
      <c r="D34" s="118"/>
      <c r="E34" s="118"/>
      <c r="F34" s="118"/>
      <c r="G34" s="118"/>
      <c r="H34" s="118"/>
      <c r="I34" s="119"/>
      <c r="J34" s="10"/>
    </row>
    <row r="35" spans="1:10" s="11" customFormat="1" x14ac:dyDescent="0.3">
      <c r="A35" s="13">
        <v>28</v>
      </c>
      <c r="B35" s="13"/>
      <c r="C35" s="117"/>
      <c r="D35" s="118"/>
      <c r="E35" s="118"/>
      <c r="F35" s="118"/>
      <c r="G35" s="118"/>
      <c r="H35" s="118"/>
      <c r="I35" s="119"/>
      <c r="J35" s="10"/>
    </row>
    <row r="36" spans="1:10" s="11" customFormat="1" x14ac:dyDescent="0.3">
      <c r="A36" s="13">
        <v>29</v>
      </c>
      <c r="B36" s="13"/>
      <c r="C36" s="117"/>
      <c r="D36" s="118"/>
      <c r="E36" s="118"/>
      <c r="F36" s="118"/>
      <c r="G36" s="118"/>
      <c r="H36" s="118"/>
      <c r="I36" s="119"/>
      <c r="J36" s="10"/>
    </row>
    <row r="37" spans="1:10" s="11" customFormat="1" x14ac:dyDescent="0.3">
      <c r="A37" s="13">
        <v>30</v>
      </c>
      <c r="B37" s="13"/>
      <c r="C37" s="117"/>
      <c r="D37" s="118"/>
      <c r="E37" s="118"/>
      <c r="F37" s="118"/>
      <c r="G37" s="118"/>
      <c r="H37" s="118"/>
      <c r="I37" s="119"/>
      <c r="J37" s="10"/>
    </row>
    <row r="38" spans="1:10" s="11" customFormat="1" x14ac:dyDescent="0.3">
      <c r="A38" s="13">
        <v>31</v>
      </c>
      <c r="B38" s="13"/>
      <c r="C38" s="117"/>
      <c r="D38" s="118"/>
      <c r="E38" s="118"/>
      <c r="F38" s="118"/>
      <c r="G38" s="118"/>
      <c r="H38" s="118"/>
      <c r="I38" s="119"/>
      <c r="J38" s="10"/>
    </row>
    <row r="39" spans="1:10" s="11" customFormat="1" x14ac:dyDescent="0.3">
      <c r="A39" s="13">
        <v>32</v>
      </c>
      <c r="B39" s="13"/>
      <c r="C39" s="117"/>
      <c r="D39" s="118"/>
      <c r="E39" s="118"/>
      <c r="F39" s="118"/>
      <c r="G39" s="118"/>
      <c r="H39" s="118"/>
      <c r="I39" s="119"/>
      <c r="J39" s="10"/>
    </row>
    <row r="40" spans="1:10" s="11" customFormat="1" x14ac:dyDescent="0.3">
      <c r="A40" s="13">
        <v>33</v>
      </c>
      <c r="B40" s="13"/>
      <c r="C40" s="117"/>
      <c r="D40" s="118"/>
      <c r="E40" s="118"/>
      <c r="F40" s="118"/>
      <c r="G40" s="118"/>
      <c r="H40" s="118"/>
      <c r="I40" s="119"/>
      <c r="J40" s="10"/>
    </row>
    <row r="41" spans="1:10" s="11" customFormat="1" x14ac:dyDescent="0.3">
      <c r="A41" s="13">
        <v>34</v>
      </c>
      <c r="B41" s="13"/>
      <c r="C41" s="117"/>
      <c r="D41" s="118"/>
      <c r="E41" s="118"/>
      <c r="F41" s="118"/>
      <c r="G41" s="118"/>
      <c r="H41" s="118"/>
      <c r="I41" s="119"/>
      <c r="J41" s="10"/>
    </row>
    <row r="42" spans="1:10" s="11" customFormat="1" x14ac:dyDescent="0.3">
      <c r="A42" s="13">
        <v>35</v>
      </c>
      <c r="B42" s="13"/>
      <c r="C42" s="117"/>
      <c r="D42" s="118"/>
      <c r="E42" s="118"/>
      <c r="F42" s="118"/>
      <c r="G42" s="118"/>
      <c r="H42" s="118"/>
      <c r="I42" s="119"/>
      <c r="J42" s="10"/>
    </row>
    <row r="43" spans="1:10" s="11" customFormat="1" x14ac:dyDescent="0.3">
      <c r="A43" s="13">
        <v>36</v>
      </c>
      <c r="B43" s="13"/>
      <c r="C43" s="117"/>
      <c r="D43" s="118"/>
      <c r="E43" s="118"/>
      <c r="F43" s="118"/>
      <c r="G43" s="118"/>
      <c r="H43" s="118"/>
      <c r="I43" s="119"/>
      <c r="J43" s="10"/>
    </row>
    <row r="44" spans="1:10" s="11" customFormat="1" x14ac:dyDescent="0.3">
      <c r="A44" s="13">
        <v>37</v>
      </c>
      <c r="B44" s="13"/>
      <c r="C44" s="117"/>
      <c r="D44" s="118"/>
      <c r="E44" s="118"/>
      <c r="F44" s="118"/>
      <c r="G44" s="118"/>
      <c r="H44" s="118"/>
      <c r="I44" s="119"/>
      <c r="J44" s="10"/>
    </row>
    <row r="45" spans="1:10" s="11" customFormat="1" x14ac:dyDescent="0.3">
      <c r="A45" s="13">
        <v>38</v>
      </c>
      <c r="B45" s="13"/>
      <c r="C45" s="117"/>
      <c r="D45" s="118"/>
      <c r="E45" s="118"/>
      <c r="F45" s="118"/>
      <c r="G45" s="118"/>
      <c r="H45" s="118"/>
      <c r="I45" s="119"/>
      <c r="J45" s="10"/>
    </row>
    <row r="46" spans="1:10" s="11" customFormat="1" x14ac:dyDescent="0.3">
      <c r="A46" s="13">
        <v>39</v>
      </c>
      <c r="B46" s="13"/>
      <c r="C46" s="117"/>
      <c r="D46" s="118"/>
      <c r="E46" s="118"/>
      <c r="F46" s="118"/>
      <c r="G46" s="118"/>
      <c r="H46" s="118"/>
      <c r="I46" s="119"/>
      <c r="J46" s="10"/>
    </row>
    <row r="47" spans="1:10" s="11" customFormat="1" x14ac:dyDescent="0.3">
      <c r="A47" s="13">
        <v>40</v>
      </c>
      <c r="B47" s="13"/>
      <c r="C47" s="117"/>
      <c r="D47" s="118"/>
      <c r="E47" s="118"/>
      <c r="F47" s="118"/>
      <c r="G47" s="118"/>
      <c r="H47" s="118"/>
      <c r="I47" s="119"/>
      <c r="J47" s="10"/>
    </row>
    <row r="48" spans="1:10" s="11" customFormat="1" x14ac:dyDescent="0.3">
      <c r="A48" s="13">
        <v>41</v>
      </c>
      <c r="B48" s="13"/>
      <c r="C48" s="117"/>
      <c r="D48" s="118"/>
      <c r="E48" s="118"/>
      <c r="F48" s="118"/>
      <c r="G48" s="118"/>
      <c r="H48" s="118"/>
      <c r="I48" s="119"/>
      <c r="J48" s="10"/>
    </row>
    <row r="49" spans="1:10" s="11" customFormat="1" x14ac:dyDescent="0.3">
      <c r="A49" s="13">
        <v>42</v>
      </c>
      <c r="B49" s="13"/>
      <c r="C49" s="117"/>
      <c r="D49" s="118"/>
      <c r="E49" s="118"/>
      <c r="F49" s="118"/>
      <c r="G49" s="118"/>
      <c r="H49" s="118"/>
      <c r="I49" s="119"/>
      <c r="J49" s="10"/>
    </row>
    <row r="50" spans="1:10" s="11" customFormat="1" x14ac:dyDescent="0.3">
      <c r="A50" s="13">
        <v>43</v>
      </c>
      <c r="B50" s="13"/>
      <c r="C50" s="117"/>
      <c r="D50" s="118"/>
      <c r="E50" s="118"/>
      <c r="F50" s="118"/>
      <c r="G50" s="118"/>
      <c r="H50" s="118"/>
      <c r="I50" s="119"/>
      <c r="J50" s="10"/>
    </row>
    <row r="51" spans="1:10" s="11" customFormat="1" x14ac:dyDescent="0.3">
      <c r="A51" s="13">
        <v>44</v>
      </c>
      <c r="B51" s="13"/>
      <c r="C51" s="117"/>
      <c r="D51" s="118"/>
      <c r="E51" s="118"/>
      <c r="F51" s="118"/>
      <c r="G51" s="118"/>
      <c r="H51" s="118"/>
      <c r="I51" s="119"/>
      <c r="J51" s="10"/>
    </row>
    <row r="52" spans="1:10" s="11" customFormat="1" x14ac:dyDescent="0.3">
      <c r="A52" s="13">
        <v>45</v>
      </c>
      <c r="B52" s="13"/>
      <c r="C52" s="117"/>
      <c r="D52" s="118"/>
      <c r="E52" s="118"/>
      <c r="F52" s="118"/>
      <c r="G52" s="118"/>
      <c r="H52" s="118"/>
      <c r="I52" s="119"/>
      <c r="J52" s="10"/>
    </row>
    <row r="53" spans="1:10" s="11" customFormat="1" x14ac:dyDescent="0.3">
      <c r="A53" s="13">
        <v>46</v>
      </c>
      <c r="B53" s="13"/>
      <c r="C53" s="117"/>
      <c r="D53" s="118"/>
      <c r="E53" s="118"/>
      <c r="F53" s="118"/>
      <c r="G53" s="118"/>
      <c r="H53" s="118"/>
      <c r="I53" s="119"/>
      <c r="J53" s="10"/>
    </row>
    <row r="54" spans="1:10" s="11" customFormat="1" x14ac:dyDescent="0.3">
      <c r="A54" s="13">
        <v>47</v>
      </c>
      <c r="B54" s="13"/>
      <c r="C54" s="117"/>
      <c r="D54" s="118"/>
      <c r="E54" s="118"/>
      <c r="F54" s="118"/>
      <c r="G54" s="118"/>
      <c r="H54" s="118"/>
      <c r="I54" s="119"/>
      <c r="J54" s="10"/>
    </row>
    <row r="55" spans="1:10" s="11" customFormat="1" x14ac:dyDescent="0.3">
      <c r="A55" s="13">
        <v>48</v>
      </c>
      <c r="B55" s="13"/>
      <c r="C55" s="117"/>
      <c r="D55" s="118"/>
      <c r="E55" s="118"/>
      <c r="F55" s="118"/>
      <c r="G55" s="118"/>
      <c r="H55" s="118"/>
      <c r="I55" s="119"/>
      <c r="J55" s="10"/>
    </row>
    <row r="56" spans="1:10" s="11" customFormat="1" x14ac:dyDescent="0.3">
      <c r="A56" s="13">
        <v>49</v>
      </c>
      <c r="B56" s="13"/>
      <c r="C56" s="117"/>
      <c r="D56" s="118"/>
      <c r="E56" s="118"/>
      <c r="F56" s="118"/>
      <c r="G56" s="118"/>
      <c r="H56" s="118"/>
      <c r="I56" s="119"/>
      <c r="J56" s="10"/>
    </row>
    <row r="57" spans="1:10" s="11" customFormat="1" x14ac:dyDescent="0.3">
      <c r="A57" s="13">
        <v>50</v>
      </c>
      <c r="B57" s="13"/>
      <c r="C57" s="117"/>
      <c r="D57" s="118"/>
      <c r="E57" s="118"/>
      <c r="F57" s="118"/>
      <c r="G57" s="118"/>
      <c r="H57" s="118"/>
      <c r="I57" s="119"/>
      <c r="J57" s="10"/>
    </row>
    <row r="58" spans="1:10" s="11" customFormat="1" x14ac:dyDescent="0.3">
      <c r="A58" s="13">
        <v>51</v>
      </c>
      <c r="B58" s="13"/>
      <c r="C58" s="117"/>
      <c r="D58" s="118"/>
      <c r="E58" s="118"/>
      <c r="F58" s="118"/>
      <c r="G58" s="118"/>
      <c r="H58" s="118"/>
      <c r="I58" s="119"/>
      <c r="J58" s="10"/>
    </row>
    <row r="59" spans="1:10" s="11" customFormat="1" x14ac:dyDescent="0.3">
      <c r="A59" s="13">
        <v>52</v>
      </c>
      <c r="B59" s="13"/>
      <c r="C59" s="117"/>
      <c r="D59" s="118"/>
      <c r="E59" s="118"/>
      <c r="F59" s="118"/>
      <c r="G59" s="118"/>
      <c r="H59" s="118"/>
      <c r="I59" s="119"/>
      <c r="J59" s="10"/>
    </row>
    <row r="60" spans="1:10" s="11" customFormat="1" x14ac:dyDescent="0.3">
      <c r="A60" s="13">
        <v>53</v>
      </c>
      <c r="B60" s="13"/>
      <c r="C60" s="117"/>
      <c r="D60" s="118"/>
      <c r="E60" s="118"/>
      <c r="F60" s="118"/>
      <c r="G60" s="118"/>
      <c r="H60" s="118"/>
      <c r="I60" s="119"/>
      <c r="J60" s="10"/>
    </row>
    <row r="61" spans="1:10" s="11" customFormat="1" x14ac:dyDescent="0.3">
      <c r="A61" s="13">
        <v>54</v>
      </c>
      <c r="B61" s="13"/>
      <c r="C61" s="117"/>
      <c r="D61" s="118"/>
      <c r="E61" s="118"/>
      <c r="F61" s="118"/>
      <c r="G61" s="118"/>
      <c r="H61" s="118"/>
      <c r="I61" s="119"/>
      <c r="J61" s="10"/>
    </row>
    <row r="62" spans="1:10" s="11" customFormat="1" x14ac:dyDescent="0.3">
      <c r="A62" s="13">
        <v>55</v>
      </c>
      <c r="B62" s="13"/>
      <c r="C62" s="117"/>
      <c r="D62" s="118"/>
      <c r="E62" s="118"/>
      <c r="F62" s="118"/>
      <c r="G62" s="118"/>
      <c r="H62" s="118"/>
      <c r="I62" s="119"/>
      <c r="J62" s="10"/>
    </row>
    <row r="63" spans="1:10" s="11" customFormat="1" x14ac:dyDescent="0.3">
      <c r="A63" s="13">
        <v>56</v>
      </c>
      <c r="B63" s="13"/>
      <c r="C63" s="117"/>
      <c r="D63" s="118"/>
      <c r="E63" s="118"/>
      <c r="F63" s="118"/>
      <c r="G63" s="118"/>
      <c r="H63" s="118"/>
      <c r="I63" s="119"/>
      <c r="J63" s="10"/>
    </row>
    <row r="64" spans="1:10" s="11" customFormat="1" x14ac:dyDescent="0.3">
      <c r="A64" s="13">
        <v>57</v>
      </c>
      <c r="B64" s="13"/>
      <c r="C64" s="117"/>
      <c r="D64" s="118"/>
      <c r="E64" s="118"/>
      <c r="F64" s="118"/>
      <c r="G64" s="118"/>
      <c r="H64" s="118"/>
      <c r="I64" s="119"/>
      <c r="J64" s="10"/>
    </row>
    <row r="65" spans="1:10" s="11" customFormat="1" x14ac:dyDescent="0.3">
      <c r="A65" s="13">
        <v>58</v>
      </c>
      <c r="B65" s="13"/>
      <c r="C65" s="117"/>
      <c r="D65" s="118"/>
      <c r="E65" s="118"/>
      <c r="F65" s="118"/>
      <c r="G65" s="118"/>
      <c r="H65" s="118"/>
      <c r="I65" s="119"/>
      <c r="J65" s="10"/>
    </row>
    <row r="66" spans="1:10" s="11" customFormat="1" x14ac:dyDescent="0.3">
      <c r="A66" s="13">
        <v>59</v>
      </c>
      <c r="B66" s="13"/>
      <c r="C66" s="117"/>
      <c r="D66" s="118"/>
      <c r="E66" s="118"/>
      <c r="F66" s="118"/>
      <c r="G66" s="118"/>
      <c r="H66" s="118"/>
      <c r="I66" s="119"/>
      <c r="J66" s="10"/>
    </row>
    <row r="67" spans="1:10" s="11" customFormat="1" x14ac:dyDescent="0.3">
      <c r="A67" s="13">
        <v>60</v>
      </c>
      <c r="B67" s="13"/>
      <c r="C67" s="117"/>
      <c r="D67" s="118"/>
      <c r="E67" s="118"/>
      <c r="F67" s="118"/>
      <c r="G67" s="118"/>
      <c r="H67" s="118"/>
      <c r="I67" s="119"/>
      <c r="J67" s="10"/>
    </row>
    <row r="68" spans="1:10" s="11" customFormat="1" x14ac:dyDescent="0.3">
      <c r="A68" s="13">
        <v>61</v>
      </c>
      <c r="B68" s="13"/>
      <c r="C68" s="117"/>
      <c r="D68" s="118"/>
      <c r="E68" s="118"/>
      <c r="F68" s="118"/>
      <c r="G68" s="118"/>
      <c r="H68" s="118"/>
      <c r="I68" s="119"/>
      <c r="J68" s="10"/>
    </row>
    <row r="69" spans="1:10" s="11" customFormat="1" x14ac:dyDescent="0.3">
      <c r="A69" s="13">
        <v>62</v>
      </c>
      <c r="B69" s="13"/>
      <c r="C69" s="117"/>
      <c r="D69" s="118"/>
      <c r="E69" s="118"/>
      <c r="F69" s="118"/>
      <c r="G69" s="118"/>
      <c r="H69" s="118"/>
      <c r="I69" s="119"/>
      <c r="J69" s="10"/>
    </row>
    <row r="70" spans="1:10" s="11" customFormat="1" x14ac:dyDescent="0.3">
      <c r="A70" s="13">
        <v>63</v>
      </c>
      <c r="B70" s="13"/>
      <c r="C70" s="117"/>
      <c r="D70" s="118"/>
      <c r="E70" s="118"/>
      <c r="F70" s="118"/>
      <c r="G70" s="118"/>
      <c r="H70" s="118"/>
      <c r="I70" s="119"/>
      <c r="J70" s="10"/>
    </row>
    <row r="71" spans="1:10" s="11" customFormat="1" x14ac:dyDescent="0.3">
      <c r="A71" s="13">
        <v>64</v>
      </c>
      <c r="B71" s="13"/>
      <c r="C71" s="117"/>
      <c r="D71" s="118"/>
      <c r="E71" s="118"/>
      <c r="F71" s="118"/>
      <c r="G71" s="118"/>
      <c r="H71" s="118"/>
      <c r="I71" s="119"/>
      <c r="J71" s="10"/>
    </row>
    <row r="72" spans="1:10" s="11" customFormat="1" x14ac:dyDescent="0.3">
      <c r="A72" s="13">
        <v>65</v>
      </c>
      <c r="B72" s="13"/>
      <c r="C72" s="117"/>
      <c r="D72" s="118"/>
      <c r="E72" s="118"/>
      <c r="F72" s="118"/>
      <c r="G72" s="118"/>
      <c r="H72" s="118"/>
      <c r="I72" s="119"/>
      <c r="J72" s="10"/>
    </row>
    <row r="73" spans="1:10" s="11" customFormat="1" x14ac:dyDescent="0.3">
      <c r="A73" s="13">
        <v>66</v>
      </c>
      <c r="B73" s="13"/>
      <c r="C73" s="117"/>
      <c r="D73" s="118"/>
      <c r="E73" s="118"/>
      <c r="F73" s="118"/>
      <c r="G73" s="118"/>
      <c r="H73" s="118"/>
      <c r="I73" s="119"/>
      <c r="J73" s="10"/>
    </row>
    <row r="74" spans="1:10" s="11" customFormat="1" x14ac:dyDescent="0.3">
      <c r="A74" s="13">
        <v>67</v>
      </c>
      <c r="B74" s="13"/>
      <c r="C74" s="117"/>
      <c r="D74" s="118"/>
      <c r="E74" s="118"/>
      <c r="F74" s="118"/>
      <c r="G74" s="118"/>
      <c r="H74" s="118"/>
      <c r="I74" s="119"/>
      <c r="J74" s="10"/>
    </row>
    <row r="75" spans="1:10" s="11" customFormat="1" x14ac:dyDescent="0.3">
      <c r="A75" s="13">
        <v>68</v>
      </c>
      <c r="B75" s="13"/>
      <c r="C75" s="117"/>
      <c r="D75" s="118"/>
      <c r="E75" s="118"/>
      <c r="F75" s="118"/>
      <c r="G75" s="118"/>
      <c r="H75" s="118"/>
      <c r="I75" s="119"/>
      <c r="J75" s="10"/>
    </row>
    <row r="76" spans="1:10" s="11" customFormat="1" x14ac:dyDescent="0.3">
      <c r="A76" s="13">
        <v>69</v>
      </c>
      <c r="B76" s="13"/>
      <c r="C76" s="117"/>
      <c r="D76" s="118"/>
      <c r="E76" s="118"/>
      <c r="F76" s="118"/>
      <c r="G76" s="118"/>
      <c r="H76" s="118"/>
      <c r="I76" s="119"/>
      <c r="J76" s="10"/>
    </row>
    <row r="77" spans="1:10" s="11" customFormat="1" x14ac:dyDescent="0.3">
      <c r="A77" s="13">
        <v>70</v>
      </c>
      <c r="B77" s="13"/>
      <c r="C77" s="117"/>
      <c r="D77" s="118"/>
      <c r="E77" s="118"/>
      <c r="F77" s="118"/>
      <c r="G77" s="118"/>
      <c r="H77" s="118"/>
      <c r="I77" s="119"/>
      <c r="J77" s="10"/>
    </row>
    <row r="78" spans="1:10" s="11" customFormat="1" x14ac:dyDescent="0.3">
      <c r="A78" s="13">
        <v>71</v>
      </c>
      <c r="B78" s="13"/>
      <c r="C78" s="117"/>
      <c r="D78" s="118"/>
      <c r="E78" s="118"/>
      <c r="F78" s="118"/>
      <c r="G78" s="118"/>
      <c r="H78" s="118"/>
      <c r="I78" s="119"/>
      <c r="J78" s="10"/>
    </row>
    <row r="79" spans="1:10" s="11" customFormat="1" x14ac:dyDescent="0.3">
      <c r="A79" s="13">
        <v>72</v>
      </c>
      <c r="B79" s="13"/>
      <c r="C79" s="117"/>
      <c r="D79" s="118"/>
      <c r="E79" s="118"/>
      <c r="F79" s="118"/>
      <c r="G79" s="118"/>
      <c r="H79" s="118"/>
      <c r="I79" s="119"/>
      <c r="J79" s="10"/>
    </row>
    <row r="80" spans="1:10" s="11" customFormat="1" x14ac:dyDescent="0.3">
      <c r="A80" s="13">
        <v>73</v>
      </c>
      <c r="B80" s="13"/>
      <c r="C80" s="117"/>
      <c r="D80" s="118"/>
      <c r="E80" s="118"/>
      <c r="F80" s="118"/>
      <c r="G80" s="118"/>
      <c r="H80" s="118"/>
      <c r="I80" s="119"/>
      <c r="J80" s="10"/>
    </row>
    <row r="81" spans="1:10" s="11" customFormat="1" x14ac:dyDescent="0.3">
      <c r="A81" s="13">
        <v>74</v>
      </c>
      <c r="B81" s="13"/>
      <c r="C81" s="117"/>
      <c r="D81" s="118"/>
      <c r="E81" s="118"/>
      <c r="F81" s="118"/>
      <c r="G81" s="118"/>
      <c r="H81" s="118"/>
      <c r="I81" s="119"/>
      <c r="J81" s="10"/>
    </row>
    <row r="82" spans="1:10" s="11" customFormat="1" x14ac:dyDescent="0.3">
      <c r="A82" s="13">
        <v>75</v>
      </c>
      <c r="B82" s="13"/>
      <c r="C82" s="117"/>
      <c r="D82" s="118"/>
      <c r="E82" s="118"/>
      <c r="F82" s="118"/>
      <c r="G82" s="118"/>
      <c r="H82" s="118"/>
      <c r="I82" s="119"/>
      <c r="J82" s="10"/>
    </row>
    <row r="83" spans="1:10" s="11" customFormat="1" x14ac:dyDescent="0.3">
      <c r="A83" s="13">
        <v>76</v>
      </c>
      <c r="B83" s="13"/>
      <c r="C83" s="117"/>
      <c r="D83" s="118"/>
      <c r="E83" s="118"/>
      <c r="F83" s="118"/>
      <c r="G83" s="118"/>
      <c r="H83" s="118"/>
      <c r="I83" s="119"/>
      <c r="J83" s="10"/>
    </row>
    <row r="84" spans="1:10" s="11" customFormat="1" x14ac:dyDescent="0.3">
      <c r="A84" s="13">
        <v>77</v>
      </c>
      <c r="B84" s="13"/>
      <c r="C84" s="117"/>
      <c r="D84" s="118"/>
      <c r="E84" s="118"/>
      <c r="F84" s="118"/>
      <c r="G84" s="118"/>
      <c r="H84" s="118"/>
      <c r="I84" s="119"/>
      <c r="J84" s="10"/>
    </row>
    <row r="85" spans="1:10" s="11" customFormat="1" x14ac:dyDescent="0.3">
      <c r="A85" s="13">
        <v>78</v>
      </c>
      <c r="B85" s="13"/>
      <c r="C85" s="117"/>
      <c r="D85" s="118"/>
      <c r="E85" s="118"/>
      <c r="F85" s="118"/>
      <c r="G85" s="118"/>
      <c r="H85" s="118"/>
      <c r="I85" s="119"/>
      <c r="J85" s="10"/>
    </row>
    <row r="86" spans="1:10" s="11" customFormat="1" x14ac:dyDescent="0.3">
      <c r="A86" s="13">
        <v>79</v>
      </c>
      <c r="B86" s="13"/>
      <c r="C86" s="117"/>
      <c r="D86" s="118"/>
      <c r="E86" s="118"/>
      <c r="F86" s="118"/>
      <c r="G86" s="118"/>
      <c r="H86" s="118"/>
      <c r="I86" s="119"/>
      <c r="J86" s="10"/>
    </row>
    <row r="87" spans="1:10" s="11" customFormat="1" x14ac:dyDescent="0.3">
      <c r="A87" s="13">
        <v>80</v>
      </c>
      <c r="B87" s="13"/>
      <c r="C87" s="117"/>
      <c r="D87" s="118"/>
      <c r="E87" s="118"/>
      <c r="F87" s="118"/>
      <c r="G87" s="118"/>
      <c r="H87" s="118"/>
      <c r="I87" s="119"/>
      <c r="J87" s="10"/>
    </row>
    <row r="88" spans="1:10" s="11" customFormat="1" x14ac:dyDescent="0.3">
      <c r="A88" s="13">
        <v>81</v>
      </c>
      <c r="B88" s="13"/>
      <c r="C88" s="117"/>
      <c r="D88" s="118"/>
      <c r="E88" s="118"/>
      <c r="F88" s="118"/>
      <c r="G88" s="118"/>
      <c r="H88" s="118"/>
      <c r="I88" s="119"/>
      <c r="J88" s="10"/>
    </row>
    <row r="89" spans="1:10" s="11" customFormat="1" x14ac:dyDescent="0.3">
      <c r="A89" s="13">
        <v>82</v>
      </c>
      <c r="B89" s="13"/>
      <c r="C89" s="117"/>
      <c r="D89" s="118"/>
      <c r="E89" s="118"/>
      <c r="F89" s="118"/>
      <c r="G89" s="118"/>
      <c r="H89" s="118"/>
      <c r="I89" s="119"/>
      <c r="J89" s="10"/>
    </row>
    <row r="90" spans="1:10" s="11" customFormat="1" x14ac:dyDescent="0.3">
      <c r="A90" s="13">
        <v>83</v>
      </c>
      <c r="B90" s="13"/>
      <c r="C90" s="117"/>
      <c r="D90" s="118"/>
      <c r="E90" s="118"/>
      <c r="F90" s="118"/>
      <c r="G90" s="118"/>
      <c r="H90" s="118"/>
      <c r="I90" s="119"/>
      <c r="J90" s="10"/>
    </row>
    <row r="91" spans="1:10" s="11" customFormat="1" x14ac:dyDescent="0.3">
      <c r="A91" s="13">
        <v>84</v>
      </c>
      <c r="B91" s="13"/>
      <c r="C91" s="117"/>
      <c r="D91" s="118"/>
      <c r="E91" s="118"/>
      <c r="F91" s="118"/>
      <c r="G91" s="118"/>
      <c r="H91" s="118"/>
      <c r="I91" s="119"/>
      <c r="J91" s="10"/>
    </row>
    <row r="92" spans="1:10" s="11" customFormat="1" x14ac:dyDescent="0.3">
      <c r="A92" s="13">
        <v>85</v>
      </c>
      <c r="B92" s="13"/>
      <c r="C92" s="117"/>
      <c r="D92" s="118"/>
      <c r="E92" s="118"/>
      <c r="F92" s="118"/>
      <c r="G92" s="118"/>
      <c r="H92" s="118"/>
      <c r="I92" s="119"/>
      <c r="J92" s="10"/>
    </row>
    <row r="93" spans="1:10" s="11" customFormat="1" x14ac:dyDescent="0.3">
      <c r="A93" s="13">
        <v>86</v>
      </c>
      <c r="B93" s="13"/>
      <c r="C93" s="117"/>
      <c r="D93" s="118"/>
      <c r="E93" s="118"/>
      <c r="F93" s="118"/>
      <c r="G93" s="118"/>
      <c r="H93" s="118"/>
      <c r="I93" s="119"/>
      <c r="J93" s="10"/>
    </row>
    <row r="94" spans="1:10" s="11" customFormat="1" x14ac:dyDescent="0.3">
      <c r="A94" s="13">
        <v>87</v>
      </c>
      <c r="B94" s="13"/>
      <c r="C94" s="117"/>
      <c r="D94" s="118"/>
      <c r="E94" s="118"/>
      <c r="F94" s="118"/>
      <c r="G94" s="118"/>
      <c r="H94" s="118"/>
      <c r="I94" s="119"/>
      <c r="J94" s="10"/>
    </row>
    <row r="95" spans="1:10" s="11" customFormat="1" x14ac:dyDescent="0.3">
      <c r="A95" s="13">
        <v>88</v>
      </c>
      <c r="B95" s="13"/>
      <c r="C95" s="117"/>
      <c r="D95" s="118"/>
      <c r="E95" s="118"/>
      <c r="F95" s="118"/>
      <c r="G95" s="118"/>
      <c r="H95" s="118"/>
      <c r="I95" s="119"/>
      <c r="J95" s="10"/>
    </row>
    <row r="96" spans="1:10" s="11" customFormat="1" x14ac:dyDescent="0.3">
      <c r="A96" s="13">
        <v>89</v>
      </c>
      <c r="B96" s="13"/>
      <c r="C96" s="117"/>
      <c r="D96" s="118"/>
      <c r="E96" s="118"/>
      <c r="F96" s="118"/>
      <c r="G96" s="118"/>
      <c r="H96" s="118"/>
      <c r="I96" s="119"/>
      <c r="J96" s="10"/>
    </row>
    <row r="97" spans="1:10" s="11" customFormat="1" x14ac:dyDescent="0.3">
      <c r="A97" s="13">
        <v>90</v>
      </c>
      <c r="B97" s="13"/>
      <c r="C97" s="117"/>
      <c r="D97" s="118"/>
      <c r="E97" s="118"/>
      <c r="F97" s="118"/>
      <c r="G97" s="118"/>
      <c r="H97" s="118"/>
      <c r="I97" s="119"/>
      <c r="J97" s="10"/>
    </row>
    <row r="98" spans="1:10" s="11" customFormat="1" x14ac:dyDescent="0.3">
      <c r="A98" s="13">
        <v>91</v>
      </c>
      <c r="B98" s="13"/>
      <c r="C98" s="117"/>
      <c r="D98" s="118"/>
      <c r="E98" s="118"/>
      <c r="F98" s="118"/>
      <c r="G98" s="118"/>
      <c r="H98" s="118"/>
      <c r="I98" s="119"/>
      <c r="J98" s="10"/>
    </row>
    <row r="99" spans="1:10" s="11" customFormat="1" x14ac:dyDescent="0.3">
      <c r="A99" s="13">
        <v>92</v>
      </c>
      <c r="B99" s="13"/>
      <c r="C99" s="117"/>
      <c r="D99" s="118"/>
      <c r="E99" s="118"/>
      <c r="F99" s="118"/>
      <c r="G99" s="118"/>
      <c r="H99" s="118"/>
      <c r="I99" s="119"/>
      <c r="J99" s="10"/>
    </row>
    <row r="100" spans="1:10" s="11" customFormat="1" x14ac:dyDescent="0.3">
      <c r="A100" s="13">
        <v>93</v>
      </c>
      <c r="B100" s="13"/>
      <c r="C100" s="117"/>
      <c r="D100" s="118"/>
      <c r="E100" s="118"/>
      <c r="F100" s="118"/>
      <c r="G100" s="118"/>
      <c r="H100" s="118"/>
      <c r="I100" s="119"/>
      <c r="J100" s="10"/>
    </row>
    <row r="101" spans="1:10" s="11" customFormat="1" x14ac:dyDescent="0.3">
      <c r="A101" s="13">
        <v>94</v>
      </c>
      <c r="B101" s="13"/>
      <c r="C101" s="117"/>
      <c r="D101" s="118"/>
      <c r="E101" s="118"/>
      <c r="F101" s="118"/>
      <c r="G101" s="118"/>
      <c r="H101" s="118"/>
      <c r="I101" s="119"/>
      <c r="J101" s="10"/>
    </row>
    <row r="102" spans="1:10" s="11" customFormat="1" x14ac:dyDescent="0.3">
      <c r="A102" s="13">
        <v>95</v>
      </c>
      <c r="B102" s="13"/>
      <c r="C102" s="117"/>
      <c r="D102" s="118"/>
      <c r="E102" s="118"/>
      <c r="F102" s="118"/>
      <c r="G102" s="118"/>
      <c r="H102" s="118"/>
      <c r="I102" s="119"/>
      <c r="J102" s="10"/>
    </row>
    <row r="103" spans="1:10" s="11" customFormat="1" x14ac:dyDescent="0.3">
      <c r="A103" s="13">
        <v>96</v>
      </c>
      <c r="B103" s="13"/>
      <c r="C103" s="117"/>
      <c r="D103" s="118"/>
      <c r="E103" s="118"/>
      <c r="F103" s="118"/>
      <c r="G103" s="118"/>
      <c r="H103" s="118"/>
      <c r="I103" s="119"/>
      <c r="J103" s="10"/>
    </row>
    <row r="104" spans="1:10" s="11" customFormat="1" x14ac:dyDescent="0.3">
      <c r="A104" s="13">
        <v>97</v>
      </c>
      <c r="B104" s="13"/>
      <c r="C104" s="117"/>
      <c r="D104" s="118"/>
      <c r="E104" s="118"/>
      <c r="F104" s="118"/>
      <c r="G104" s="118"/>
      <c r="H104" s="118"/>
      <c r="I104" s="119"/>
      <c r="J104" s="10"/>
    </row>
    <row r="105" spans="1:10" s="11" customFormat="1" x14ac:dyDescent="0.3">
      <c r="A105" s="13">
        <v>98</v>
      </c>
      <c r="B105" s="13"/>
      <c r="C105" s="117"/>
      <c r="D105" s="118"/>
      <c r="E105" s="118"/>
      <c r="F105" s="118"/>
      <c r="G105" s="118"/>
      <c r="H105" s="118"/>
      <c r="I105" s="119"/>
      <c r="J105" s="10"/>
    </row>
    <row r="106" spans="1:10" s="11" customFormat="1" x14ac:dyDescent="0.3">
      <c r="A106" s="13">
        <v>99</v>
      </c>
      <c r="B106" s="13"/>
      <c r="C106" s="117"/>
      <c r="D106" s="118"/>
      <c r="E106" s="118"/>
      <c r="F106" s="118"/>
      <c r="G106" s="118"/>
      <c r="H106" s="118"/>
      <c r="I106" s="119"/>
      <c r="J106" s="10"/>
    </row>
    <row r="107" spans="1:10" s="11" customFormat="1" x14ac:dyDescent="0.3">
      <c r="A107" s="13">
        <v>100</v>
      </c>
      <c r="B107" s="13"/>
      <c r="C107" s="117"/>
      <c r="D107" s="118"/>
      <c r="E107" s="118"/>
      <c r="F107" s="118"/>
      <c r="G107" s="118"/>
      <c r="H107" s="118"/>
      <c r="I107" s="119"/>
      <c r="J107" s="10"/>
    </row>
    <row r="108" spans="1:10" s="11" customFormat="1" x14ac:dyDescent="0.3">
      <c r="A108" s="13">
        <v>101</v>
      </c>
      <c r="B108" s="13"/>
      <c r="C108" s="117"/>
      <c r="D108" s="118"/>
      <c r="E108" s="118"/>
      <c r="F108" s="118"/>
      <c r="G108" s="118"/>
      <c r="H108" s="118"/>
      <c r="I108" s="119"/>
      <c r="J108" s="10"/>
    </row>
    <row r="109" spans="1:10" s="11" customFormat="1" x14ac:dyDescent="0.3">
      <c r="A109" s="13">
        <v>102</v>
      </c>
      <c r="B109" s="13"/>
      <c r="C109" s="117"/>
      <c r="D109" s="118"/>
      <c r="E109" s="118"/>
      <c r="F109" s="118"/>
      <c r="G109" s="118"/>
      <c r="H109" s="118"/>
      <c r="I109" s="119"/>
      <c r="J109" s="10"/>
    </row>
    <row r="110" spans="1:10" s="11" customFormat="1" x14ac:dyDescent="0.3">
      <c r="A110" s="13">
        <v>103</v>
      </c>
      <c r="B110" s="13"/>
      <c r="C110" s="117"/>
      <c r="D110" s="118"/>
      <c r="E110" s="118"/>
      <c r="F110" s="118"/>
      <c r="G110" s="118"/>
      <c r="H110" s="118"/>
      <c r="I110" s="119"/>
      <c r="J110" s="10"/>
    </row>
    <row r="111" spans="1:10" s="11" customFormat="1" x14ac:dyDescent="0.3">
      <c r="A111" s="13">
        <v>104</v>
      </c>
      <c r="B111" s="13"/>
      <c r="C111" s="117"/>
      <c r="D111" s="118"/>
      <c r="E111" s="118"/>
      <c r="F111" s="118"/>
      <c r="G111" s="118"/>
      <c r="H111" s="118"/>
      <c r="I111" s="119"/>
      <c r="J111" s="10"/>
    </row>
    <row r="112" spans="1:10" s="11" customFormat="1" x14ac:dyDescent="0.3">
      <c r="A112" s="13">
        <v>105</v>
      </c>
      <c r="B112" s="13"/>
      <c r="C112" s="117"/>
      <c r="D112" s="118"/>
      <c r="E112" s="118"/>
      <c r="F112" s="118"/>
      <c r="G112" s="118"/>
      <c r="H112" s="118"/>
      <c r="I112" s="119"/>
      <c r="J112" s="10"/>
    </row>
    <row r="113" spans="1:10" s="11" customFormat="1" x14ac:dyDescent="0.3">
      <c r="A113" s="13">
        <v>106</v>
      </c>
      <c r="B113" s="13"/>
      <c r="C113" s="117"/>
      <c r="D113" s="118"/>
      <c r="E113" s="118"/>
      <c r="F113" s="118"/>
      <c r="G113" s="118"/>
      <c r="H113" s="118"/>
      <c r="I113" s="119"/>
      <c r="J113" s="10"/>
    </row>
    <row r="114" spans="1:10" s="11" customFormat="1" x14ac:dyDescent="0.3">
      <c r="A114" s="13">
        <v>107</v>
      </c>
      <c r="B114" s="13"/>
      <c r="C114" s="117"/>
      <c r="D114" s="118"/>
      <c r="E114" s="118"/>
      <c r="F114" s="118"/>
      <c r="G114" s="118"/>
      <c r="H114" s="118"/>
      <c r="I114" s="119"/>
      <c r="J114" s="10"/>
    </row>
    <row r="115" spans="1:10" s="11" customFormat="1" x14ac:dyDescent="0.3">
      <c r="A115" s="13">
        <v>108</v>
      </c>
      <c r="B115" s="13"/>
      <c r="C115" s="117"/>
      <c r="D115" s="118"/>
      <c r="E115" s="118"/>
      <c r="F115" s="118"/>
      <c r="G115" s="118"/>
      <c r="H115" s="118"/>
      <c r="I115" s="119"/>
      <c r="J115" s="10"/>
    </row>
    <row r="116" spans="1:10" s="11" customFormat="1" x14ac:dyDescent="0.3">
      <c r="A116" s="13">
        <v>109</v>
      </c>
      <c r="B116" s="13"/>
      <c r="C116" s="117"/>
      <c r="D116" s="118"/>
      <c r="E116" s="118"/>
      <c r="F116" s="118"/>
      <c r="G116" s="118"/>
      <c r="H116" s="118"/>
      <c r="I116" s="119"/>
      <c r="J116" s="10"/>
    </row>
    <row r="117" spans="1:10" s="11" customFormat="1" x14ac:dyDescent="0.3">
      <c r="A117" s="13">
        <v>110</v>
      </c>
      <c r="B117" s="13"/>
      <c r="C117" s="117"/>
      <c r="D117" s="118"/>
      <c r="E117" s="118"/>
      <c r="F117" s="118"/>
      <c r="G117" s="118"/>
      <c r="H117" s="118"/>
      <c r="I117" s="119"/>
      <c r="J117" s="10"/>
    </row>
    <row r="118" spans="1:10" s="11" customFormat="1" x14ac:dyDescent="0.3">
      <c r="A118" s="13">
        <v>111</v>
      </c>
      <c r="B118" s="13"/>
      <c r="C118" s="117"/>
      <c r="D118" s="118"/>
      <c r="E118" s="118"/>
      <c r="F118" s="118"/>
      <c r="G118" s="118"/>
      <c r="H118" s="118"/>
      <c r="I118" s="119"/>
      <c r="J118" s="10"/>
    </row>
    <row r="119" spans="1:10" s="11" customFormat="1" x14ac:dyDescent="0.3">
      <c r="A119" s="13">
        <v>112</v>
      </c>
      <c r="B119" s="13"/>
      <c r="C119" s="117"/>
      <c r="D119" s="118"/>
      <c r="E119" s="118"/>
      <c r="F119" s="118"/>
      <c r="G119" s="118"/>
      <c r="H119" s="118"/>
      <c r="I119" s="119"/>
      <c r="J119" s="10"/>
    </row>
    <row r="120" spans="1:10" s="11" customFormat="1" x14ac:dyDescent="0.3">
      <c r="A120" s="13">
        <v>113</v>
      </c>
      <c r="B120" s="13"/>
      <c r="C120" s="117"/>
      <c r="D120" s="118"/>
      <c r="E120" s="118"/>
      <c r="F120" s="118"/>
      <c r="G120" s="118"/>
      <c r="H120" s="118"/>
      <c r="I120" s="119"/>
      <c r="J120" s="10"/>
    </row>
    <row r="121" spans="1:10" s="11" customFormat="1" x14ac:dyDescent="0.3">
      <c r="A121" s="13">
        <v>114</v>
      </c>
      <c r="B121" s="13"/>
      <c r="C121" s="117"/>
      <c r="D121" s="118"/>
      <c r="E121" s="118"/>
      <c r="F121" s="118"/>
      <c r="G121" s="118"/>
      <c r="H121" s="118"/>
      <c r="I121" s="119"/>
      <c r="J121" s="10"/>
    </row>
    <row r="122" spans="1:10" s="11" customFormat="1" x14ac:dyDescent="0.3">
      <c r="A122" s="13">
        <v>115</v>
      </c>
      <c r="B122" s="13"/>
      <c r="C122" s="117"/>
      <c r="D122" s="118"/>
      <c r="E122" s="118"/>
      <c r="F122" s="118"/>
      <c r="G122" s="118"/>
      <c r="H122" s="118"/>
      <c r="I122" s="119"/>
      <c r="J122" s="10"/>
    </row>
    <row r="123" spans="1:10" s="11" customFormat="1" x14ac:dyDescent="0.3">
      <c r="A123" s="13">
        <v>116</v>
      </c>
      <c r="B123" s="13"/>
      <c r="C123" s="117"/>
      <c r="D123" s="118"/>
      <c r="E123" s="118"/>
      <c r="F123" s="118"/>
      <c r="G123" s="118"/>
      <c r="H123" s="118"/>
      <c r="I123" s="119"/>
      <c r="J123" s="10"/>
    </row>
    <row r="124" spans="1:10" s="11" customFormat="1" x14ac:dyDescent="0.3">
      <c r="A124" s="13">
        <v>117</v>
      </c>
      <c r="B124" s="13"/>
      <c r="C124" s="117"/>
      <c r="D124" s="118"/>
      <c r="E124" s="118"/>
      <c r="F124" s="118"/>
      <c r="G124" s="118"/>
      <c r="H124" s="118"/>
      <c r="I124" s="119"/>
      <c r="J124" s="10"/>
    </row>
    <row r="125" spans="1:10" s="11" customFormat="1" x14ac:dyDescent="0.3">
      <c r="A125" s="13">
        <v>118</v>
      </c>
      <c r="B125" s="13"/>
      <c r="C125" s="117"/>
      <c r="D125" s="118"/>
      <c r="E125" s="118"/>
      <c r="F125" s="118"/>
      <c r="G125" s="118"/>
      <c r="H125" s="118"/>
      <c r="I125" s="119"/>
      <c r="J125" s="10"/>
    </row>
    <row r="126" spans="1:10" s="11" customFormat="1" x14ac:dyDescent="0.3">
      <c r="A126" s="13">
        <v>119</v>
      </c>
      <c r="B126" s="13"/>
      <c r="C126" s="117"/>
      <c r="D126" s="118"/>
      <c r="E126" s="118"/>
      <c r="F126" s="118"/>
      <c r="G126" s="118"/>
      <c r="H126" s="118"/>
      <c r="I126" s="119"/>
      <c r="J126" s="10"/>
    </row>
    <row r="127" spans="1:10" s="11" customFormat="1" x14ac:dyDescent="0.3">
      <c r="A127" s="13">
        <v>120</v>
      </c>
      <c r="B127" s="13"/>
      <c r="C127" s="117"/>
      <c r="D127" s="118"/>
      <c r="E127" s="118"/>
      <c r="F127" s="118"/>
      <c r="G127" s="118"/>
      <c r="H127" s="118"/>
      <c r="I127" s="119"/>
      <c r="J127" s="10"/>
    </row>
    <row r="128" spans="1:10" s="11" customFormat="1" x14ac:dyDescent="0.3">
      <c r="A128" s="13">
        <v>121</v>
      </c>
      <c r="B128" s="13"/>
      <c r="C128" s="117"/>
      <c r="D128" s="118"/>
      <c r="E128" s="118"/>
      <c r="F128" s="118"/>
      <c r="G128" s="118"/>
      <c r="H128" s="118"/>
      <c r="I128" s="119"/>
      <c r="J128" s="10"/>
    </row>
    <row r="129" spans="1:10" s="11" customFormat="1" x14ac:dyDescent="0.3">
      <c r="A129" s="13">
        <v>122</v>
      </c>
      <c r="B129" s="13"/>
      <c r="C129" s="117"/>
      <c r="D129" s="118"/>
      <c r="E129" s="118"/>
      <c r="F129" s="118"/>
      <c r="G129" s="118"/>
      <c r="H129" s="118"/>
      <c r="I129" s="119"/>
      <c r="J129" s="10"/>
    </row>
    <row r="130" spans="1:10" s="11" customFormat="1" x14ac:dyDescent="0.3">
      <c r="A130" s="13">
        <v>123</v>
      </c>
      <c r="B130" s="13"/>
      <c r="C130" s="117"/>
      <c r="D130" s="118"/>
      <c r="E130" s="118"/>
      <c r="F130" s="118"/>
      <c r="G130" s="118"/>
      <c r="H130" s="118"/>
      <c r="I130" s="119"/>
      <c r="J130" s="10"/>
    </row>
    <row r="131" spans="1:10" s="11" customFormat="1" x14ac:dyDescent="0.3">
      <c r="A131" s="13">
        <v>124</v>
      </c>
      <c r="B131" s="13"/>
      <c r="C131" s="117"/>
      <c r="D131" s="118"/>
      <c r="E131" s="118"/>
      <c r="F131" s="118"/>
      <c r="G131" s="118"/>
      <c r="H131" s="118"/>
      <c r="I131" s="119"/>
      <c r="J131" s="10"/>
    </row>
    <row r="132" spans="1:10" s="11" customFormat="1" x14ac:dyDescent="0.3">
      <c r="A132" s="13">
        <v>125</v>
      </c>
      <c r="B132" s="13"/>
      <c r="C132" s="117"/>
      <c r="D132" s="118"/>
      <c r="E132" s="118"/>
      <c r="F132" s="118"/>
      <c r="G132" s="118"/>
      <c r="H132" s="118"/>
      <c r="I132" s="119"/>
      <c r="J132" s="10"/>
    </row>
    <row r="133" spans="1:10" s="11" customFormat="1" x14ac:dyDescent="0.3">
      <c r="A133" s="13">
        <v>126</v>
      </c>
      <c r="B133" s="13"/>
      <c r="C133" s="117"/>
      <c r="D133" s="118"/>
      <c r="E133" s="118"/>
      <c r="F133" s="118"/>
      <c r="G133" s="118"/>
      <c r="H133" s="118"/>
      <c r="I133" s="119"/>
      <c r="J133" s="10"/>
    </row>
    <row r="134" spans="1:10" s="11" customFormat="1" x14ac:dyDescent="0.3">
      <c r="A134" s="13">
        <v>127</v>
      </c>
      <c r="B134" s="13"/>
      <c r="C134" s="117"/>
      <c r="D134" s="118"/>
      <c r="E134" s="118"/>
      <c r="F134" s="118"/>
      <c r="G134" s="118"/>
      <c r="H134" s="118"/>
      <c r="I134" s="119"/>
      <c r="J134" s="10"/>
    </row>
    <row r="135" spans="1:10" s="11" customFormat="1" x14ac:dyDescent="0.3">
      <c r="A135" s="13">
        <v>128</v>
      </c>
      <c r="B135" s="13"/>
      <c r="C135" s="117"/>
      <c r="D135" s="118"/>
      <c r="E135" s="118"/>
      <c r="F135" s="118"/>
      <c r="G135" s="118"/>
      <c r="H135" s="118"/>
      <c r="I135" s="119"/>
      <c r="J135" s="10"/>
    </row>
    <row r="136" spans="1:10" s="11" customFormat="1" x14ac:dyDescent="0.3">
      <c r="A136" s="13">
        <v>129</v>
      </c>
      <c r="B136" s="13"/>
      <c r="C136" s="117"/>
      <c r="D136" s="118"/>
      <c r="E136" s="118"/>
      <c r="F136" s="118"/>
      <c r="G136" s="118"/>
      <c r="H136" s="118"/>
      <c r="I136" s="119"/>
      <c r="J136" s="10"/>
    </row>
    <row r="137" spans="1:10" s="11" customFormat="1" x14ac:dyDescent="0.3">
      <c r="A137" s="13">
        <v>130</v>
      </c>
      <c r="B137" s="13"/>
      <c r="C137" s="117"/>
      <c r="D137" s="118"/>
      <c r="E137" s="118"/>
      <c r="F137" s="118"/>
      <c r="G137" s="118"/>
      <c r="H137" s="118"/>
      <c r="I137" s="119"/>
      <c r="J137" s="10"/>
    </row>
    <row r="138" spans="1:10" s="11" customFormat="1" x14ac:dyDescent="0.3">
      <c r="A138" s="13">
        <v>131</v>
      </c>
      <c r="B138" s="13"/>
      <c r="C138" s="117"/>
      <c r="D138" s="118"/>
      <c r="E138" s="118"/>
      <c r="F138" s="118"/>
      <c r="G138" s="118"/>
      <c r="H138" s="118"/>
      <c r="I138" s="119"/>
      <c r="J138" s="10"/>
    </row>
    <row r="139" spans="1:10" s="11" customFormat="1" x14ac:dyDescent="0.3">
      <c r="A139" s="13">
        <v>132</v>
      </c>
      <c r="B139" s="13"/>
      <c r="C139" s="117"/>
      <c r="D139" s="118"/>
      <c r="E139" s="118"/>
      <c r="F139" s="118"/>
      <c r="G139" s="118"/>
      <c r="H139" s="118"/>
      <c r="I139" s="119"/>
      <c r="J139" s="10"/>
    </row>
    <row r="140" spans="1:10" s="11" customFormat="1" x14ac:dyDescent="0.3">
      <c r="A140" s="13">
        <v>133</v>
      </c>
      <c r="B140" s="13"/>
      <c r="C140" s="117"/>
      <c r="D140" s="118"/>
      <c r="E140" s="118"/>
      <c r="F140" s="118"/>
      <c r="G140" s="118"/>
      <c r="H140" s="118"/>
      <c r="I140" s="119"/>
      <c r="J140" s="10"/>
    </row>
    <row r="141" spans="1:10" s="11" customFormat="1" x14ac:dyDescent="0.3">
      <c r="A141" s="13">
        <v>134</v>
      </c>
      <c r="B141" s="13"/>
      <c r="C141" s="117"/>
      <c r="D141" s="118"/>
      <c r="E141" s="118"/>
      <c r="F141" s="118"/>
      <c r="G141" s="118"/>
      <c r="H141" s="118"/>
      <c r="I141" s="119"/>
      <c r="J141" s="10"/>
    </row>
    <row r="142" spans="1:10" s="11" customFormat="1" x14ac:dyDescent="0.3">
      <c r="A142" s="13">
        <v>135</v>
      </c>
      <c r="B142" s="13"/>
      <c r="C142" s="117"/>
      <c r="D142" s="118"/>
      <c r="E142" s="118"/>
      <c r="F142" s="118"/>
      <c r="G142" s="118"/>
      <c r="H142" s="118"/>
      <c r="I142" s="119"/>
      <c r="J142" s="10"/>
    </row>
    <row r="143" spans="1:10" s="11" customFormat="1" x14ac:dyDescent="0.3">
      <c r="A143" s="13">
        <v>136</v>
      </c>
      <c r="B143" s="13"/>
      <c r="C143" s="117"/>
      <c r="D143" s="118"/>
      <c r="E143" s="118"/>
      <c r="F143" s="118"/>
      <c r="G143" s="118"/>
      <c r="H143" s="118"/>
      <c r="I143" s="119"/>
      <c r="J143" s="10"/>
    </row>
    <row r="144" spans="1:10" s="11" customFormat="1" x14ac:dyDescent="0.3">
      <c r="A144" s="13">
        <v>137</v>
      </c>
      <c r="B144" s="13"/>
      <c r="C144" s="117"/>
      <c r="D144" s="118"/>
      <c r="E144" s="118"/>
      <c r="F144" s="118"/>
      <c r="G144" s="118"/>
      <c r="H144" s="118"/>
      <c r="I144" s="119"/>
      <c r="J144" s="10"/>
    </row>
    <row r="145" spans="1:10" s="11" customFormat="1" x14ac:dyDescent="0.3">
      <c r="A145" s="13">
        <v>138</v>
      </c>
      <c r="B145" s="13"/>
      <c r="C145" s="117"/>
      <c r="D145" s="118"/>
      <c r="E145" s="118"/>
      <c r="F145" s="118"/>
      <c r="G145" s="118"/>
      <c r="H145" s="118"/>
      <c r="I145" s="119"/>
      <c r="J145" s="10"/>
    </row>
    <row r="146" spans="1:10" s="11" customFormat="1" x14ac:dyDescent="0.3">
      <c r="A146" s="13">
        <v>139</v>
      </c>
      <c r="B146" s="13"/>
      <c r="C146" s="117"/>
      <c r="D146" s="118"/>
      <c r="E146" s="118"/>
      <c r="F146" s="118"/>
      <c r="G146" s="118"/>
      <c r="H146" s="118"/>
      <c r="I146" s="119"/>
      <c r="J146" s="10"/>
    </row>
    <row r="147" spans="1:10" s="11" customFormat="1" x14ac:dyDescent="0.3">
      <c r="A147" s="13">
        <v>140</v>
      </c>
      <c r="B147" s="13"/>
      <c r="C147" s="117"/>
      <c r="D147" s="118"/>
      <c r="E147" s="118"/>
      <c r="F147" s="118"/>
      <c r="G147" s="118"/>
      <c r="H147" s="118"/>
      <c r="I147" s="119"/>
      <c r="J147" s="10"/>
    </row>
    <row r="148" spans="1:10" s="11" customFormat="1" x14ac:dyDescent="0.3">
      <c r="A148" s="13">
        <v>141</v>
      </c>
      <c r="B148" s="13"/>
      <c r="C148" s="117"/>
      <c r="D148" s="118"/>
      <c r="E148" s="118"/>
      <c r="F148" s="118"/>
      <c r="G148" s="118"/>
      <c r="H148" s="118"/>
      <c r="I148" s="119"/>
      <c r="J148" s="10"/>
    </row>
    <row r="149" spans="1:10" s="11" customFormat="1" x14ac:dyDescent="0.3">
      <c r="A149" s="13">
        <v>142</v>
      </c>
      <c r="B149" s="13"/>
      <c r="C149" s="117"/>
      <c r="D149" s="118"/>
      <c r="E149" s="118"/>
      <c r="F149" s="118"/>
      <c r="G149" s="118"/>
      <c r="H149" s="118"/>
      <c r="I149" s="119"/>
      <c r="J149" s="10"/>
    </row>
    <row r="150" spans="1:10" s="11" customFormat="1" x14ac:dyDescent="0.3">
      <c r="A150" s="13">
        <v>143</v>
      </c>
      <c r="B150" s="13"/>
      <c r="C150" s="117"/>
      <c r="D150" s="118"/>
      <c r="E150" s="118"/>
      <c r="F150" s="118"/>
      <c r="G150" s="118"/>
      <c r="H150" s="118"/>
      <c r="I150" s="119"/>
      <c r="J150" s="10"/>
    </row>
    <row r="151" spans="1:10" s="11" customFormat="1" x14ac:dyDescent="0.3">
      <c r="A151" s="13">
        <v>144</v>
      </c>
      <c r="B151" s="13"/>
      <c r="C151" s="117"/>
      <c r="D151" s="118"/>
      <c r="E151" s="118"/>
      <c r="F151" s="118"/>
      <c r="G151" s="118"/>
      <c r="H151" s="118"/>
      <c r="I151" s="119"/>
      <c r="J151" s="10"/>
    </row>
    <row r="152" spans="1:10" s="11" customFormat="1" x14ac:dyDescent="0.3">
      <c r="A152" s="13">
        <v>145</v>
      </c>
      <c r="B152" s="13"/>
      <c r="C152" s="117"/>
      <c r="D152" s="118"/>
      <c r="E152" s="118"/>
      <c r="F152" s="118"/>
      <c r="G152" s="118"/>
      <c r="H152" s="118"/>
      <c r="I152" s="119"/>
      <c r="J152" s="10"/>
    </row>
    <row r="153" spans="1:10" s="11" customFormat="1" x14ac:dyDescent="0.3">
      <c r="A153" s="13">
        <v>146</v>
      </c>
      <c r="B153" s="13"/>
      <c r="C153" s="117"/>
      <c r="D153" s="118"/>
      <c r="E153" s="118"/>
      <c r="F153" s="118"/>
      <c r="G153" s="118"/>
      <c r="H153" s="118"/>
      <c r="I153" s="119"/>
      <c r="J153" s="10"/>
    </row>
    <row r="154" spans="1:10" s="11" customFormat="1" x14ac:dyDescent="0.3">
      <c r="A154" s="13">
        <v>147</v>
      </c>
      <c r="B154" s="13"/>
      <c r="C154" s="117"/>
      <c r="D154" s="118"/>
      <c r="E154" s="118"/>
      <c r="F154" s="118"/>
      <c r="G154" s="118"/>
      <c r="H154" s="118"/>
      <c r="I154" s="119"/>
      <c r="J154" s="10"/>
    </row>
    <row r="155" spans="1:10" s="11" customFormat="1" x14ac:dyDescent="0.3">
      <c r="A155" s="13">
        <v>148</v>
      </c>
      <c r="B155" s="13"/>
      <c r="C155" s="117"/>
      <c r="D155" s="118"/>
      <c r="E155" s="118"/>
      <c r="F155" s="118"/>
      <c r="G155" s="118"/>
      <c r="H155" s="118"/>
      <c r="I155" s="119"/>
      <c r="J155" s="10"/>
    </row>
    <row r="156" spans="1:10" s="11" customFormat="1" x14ac:dyDescent="0.3">
      <c r="A156" s="13">
        <v>149</v>
      </c>
      <c r="B156" s="13"/>
      <c r="C156" s="117"/>
      <c r="D156" s="118"/>
      <c r="E156" s="118"/>
      <c r="F156" s="118"/>
      <c r="G156" s="118"/>
      <c r="H156" s="118"/>
      <c r="I156" s="119"/>
      <c r="J156" s="10"/>
    </row>
    <row r="157" spans="1:10" s="11" customFormat="1" x14ac:dyDescent="0.3">
      <c r="A157" s="13">
        <v>150</v>
      </c>
      <c r="B157" s="13"/>
      <c r="C157" s="117"/>
      <c r="D157" s="118"/>
      <c r="E157" s="118"/>
      <c r="F157" s="118"/>
      <c r="G157" s="118"/>
      <c r="H157" s="118"/>
      <c r="I157" s="119"/>
      <c r="J157" s="10"/>
    </row>
    <row r="158" spans="1:10" s="11" customFormat="1" x14ac:dyDescent="0.3">
      <c r="A158" s="13">
        <v>151</v>
      </c>
      <c r="B158" s="13"/>
      <c r="C158" s="117"/>
      <c r="D158" s="118"/>
      <c r="E158" s="118"/>
      <c r="F158" s="118"/>
      <c r="G158" s="118"/>
      <c r="H158" s="118"/>
      <c r="I158" s="119"/>
      <c r="J158" s="10"/>
    </row>
    <row r="159" spans="1:10" s="11" customFormat="1" x14ac:dyDescent="0.3">
      <c r="A159" s="13">
        <v>152</v>
      </c>
      <c r="B159" s="13"/>
      <c r="C159" s="117"/>
      <c r="D159" s="118"/>
      <c r="E159" s="118"/>
      <c r="F159" s="118"/>
      <c r="G159" s="118"/>
      <c r="H159" s="118"/>
      <c r="I159" s="119"/>
      <c r="J159" s="10"/>
    </row>
    <row r="160" spans="1:10" s="11" customFormat="1" x14ac:dyDescent="0.3">
      <c r="A160" s="13">
        <v>153</v>
      </c>
      <c r="B160" s="13"/>
      <c r="C160" s="117"/>
      <c r="D160" s="118"/>
      <c r="E160" s="118"/>
      <c r="F160" s="118"/>
      <c r="G160" s="118"/>
      <c r="H160" s="118"/>
      <c r="I160" s="119"/>
      <c r="J160" s="10"/>
    </row>
    <row r="161" spans="1:10" s="11" customFormat="1" x14ac:dyDescent="0.3">
      <c r="A161" s="13">
        <v>154</v>
      </c>
      <c r="B161" s="13"/>
      <c r="C161" s="117"/>
      <c r="D161" s="118"/>
      <c r="E161" s="118"/>
      <c r="F161" s="118"/>
      <c r="G161" s="118"/>
      <c r="H161" s="118"/>
      <c r="I161" s="119"/>
      <c r="J161" s="10"/>
    </row>
    <row r="162" spans="1:10" s="11" customFormat="1" x14ac:dyDescent="0.3">
      <c r="A162" s="13">
        <v>155</v>
      </c>
      <c r="B162" s="13"/>
      <c r="C162" s="117"/>
      <c r="D162" s="118"/>
      <c r="E162" s="118"/>
      <c r="F162" s="118"/>
      <c r="G162" s="118"/>
      <c r="H162" s="118"/>
      <c r="I162" s="119"/>
      <c r="J162" s="10"/>
    </row>
    <row r="163" spans="1:10" s="11" customFormat="1" x14ac:dyDescent="0.3">
      <c r="A163" s="13">
        <v>156</v>
      </c>
      <c r="B163" s="13"/>
      <c r="C163" s="117"/>
      <c r="D163" s="118"/>
      <c r="E163" s="118"/>
      <c r="F163" s="118"/>
      <c r="G163" s="118"/>
      <c r="H163" s="118"/>
      <c r="I163" s="119"/>
      <c r="J163" s="10"/>
    </row>
    <row r="164" spans="1:10" s="11" customFormat="1" x14ac:dyDescent="0.3">
      <c r="A164" s="13">
        <v>157</v>
      </c>
      <c r="B164" s="13"/>
      <c r="C164" s="117"/>
      <c r="D164" s="118"/>
      <c r="E164" s="118"/>
      <c r="F164" s="118"/>
      <c r="G164" s="118"/>
      <c r="H164" s="118"/>
      <c r="I164" s="119"/>
      <c r="J164" s="10"/>
    </row>
    <row r="165" spans="1:10" s="11" customFormat="1" x14ac:dyDescent="0.3">
      <c r="A165" s="13">
        <v>158</v>
      </c>
      <c r="B165" s="13"/>
      <c r="C165" s="117"/>
      <c r="D165" s="118"/>
      <c r="E165" s="118"/>
      <c r="F165" s="118"/>
      <c r="G165" s="118"/>
      <c r="H165" s="118"/>
      <c r="I165" s="119"/>
      <c r="J165" s="10"/>
    </row>
    <row r="166" spans="1:10" s="11" customFormat="1" x14ac:dyDescent="0.3">
      <c r="A166" s="13">
        <v>159</v>
      </c>
      <c r="B166" s="13"/>
      <c r="C166" s="117"/>
      <c r="D166" s="118"/>
      <c r="E166" s="118"/>
      <c r="F166" s="118"/>
      <c r="G166" s="118"/>
      <c r="H166" s="118"/>
      <c r="I166" s="119"/>
      <c r="J166" s="10"/>
    </row>
    <row r="167" spans="1:10" s="11" customFormat="1" x14ac:dyDescent="0.3">
      <c r="A167" s="13">
        <v>160</v>
      </c>
      <c r="B167" s="13"/>
      <c r="C167" s="117"/>
      <c r="D167" s="118"/>
      <c r="E167" s="118"/>
      <c r="F167" s="118"/>
      <c r="G167" s="118"/>
      <c r="H167" s="118"/>
      <c r="I167" s="119"/>
      <c r="J167" s="10"/>
    </row>
    <row r="168" spans="1:10" s="11" customFormat="1" x14ac:dyDescent="0.3">
      <c r="A168" s="13">
        <v>161</v>
      </c>
      <c r="B168" s="13"/>
      <c r="C168" s="117"/>
      <c r="D168" s="118"/>
      <c r="E168" s="118"/>
      <c r="F168" s="118"/>
      <c r="G168" s="118"/>
      <c r="H168" s="118"/>
      <c r="I168" s="119"/>
      <c r="J168" s="10"/>
    </row>
    <row r="169" spans="1:10" s="11" customFormat="1" x14ac:dyDescent="0.3">
      <c r="A169" s="13">
        <v>162</v>
      </c>
      <c r="B169" s="13"/>
      <c r="C169" s="117"/>
      <c r="D169" s="118"/>
      <c r="E169" s="118"/>
      <c r="F169" s="118"/>
      <c r="G169" s="118"/>
      <c r="H169" s="118"/>
      <c r="I169" s="119"/>
      <c r="J169" s="10"/>
    </row>
    <row r="170" spans="1:10" s="11" customFormat="1" x14ac:dyDescent="0.3">
      <c r="A170" s="13">
        <v>163</v>
      </c>
      <c r="B170" s="13"/>
      <c r="C170" s="117"/>
      <c r="D170" s="118"/>
      <c r="E170" s="118"/>
      <c r="F170" s="118"/>
      <c r="G170" s="118"/>
      <c r="H170" s="118"/>
      <c r="I170" s="119"/>
      <c r="J170" s="10"/>
    </row>
    <row r="171" spans="1:10" s="11" customFormat="1" x14ac:dyDescent="0.3">
      <c r="A171" s="13">
        <v>164</v>
      </c>
      <c r="B171" s="13"/>
      <c r="C171" s="117"/>
      <c r="D171" s="118"/>
      <c r="E171" s="118"/>
      <c r="F171" s="118"/>
      <c r="G171" s="118"/>
      <c r="H171" s="118"/>
      <c r="I171" s="119"/>
      <c r="J171" s="10"/>
    </row>
    <row r="172" spans="1:10" s="11" customFormat="1" x14ac:dyDescent="0.3">
      <c r="A172" s="13">
        <v>165</v>
      </c>
      <c r="B172" s="13"/>
      <c r="C172" s="117"/>
      <c r="D172" s="118"/>
      <c r="E172" s="118"/>
      <c r="F172" s="118"/>
      <c r="G172" s="118"/>
      <c r="H172" s="118"/>
      <c r="I172" s="119"/>
      <c r="J172" s="10"/>
    </row>
    <row r="173" spans="1:10" s="11" customFormat="1" x14ac:dyDescent="0.3">
      <c r="A173" s="13">
        <v>166</v>
      </c>
      <c r="B173" s="13"/>
      <c r="C173" s="117"/>
      <c r="D173" s="118"/>
      <c r="E173" s="118"/>
      <c r="F173" s="118"/>
      <c r="G173" s="118"/>
      <c r="H173" s="118"/>
      <c r="I173" s="119"/>
      <c r="J173" s="10"/>
    </row>
    <row r="174" spans="1:10" s="11" customFormat="1" x14ac:dyDescent="0.3">
      <c r="A174" s="13">
        <v>167</v>
      </c>
      <c r="B174" s="13"/>
      <c r="C174" s="117"/>
      <c r="D174" s="118"/>
      <c r="E174" s="118"/>
      <c r="F174" s="118"/>
      <c r="G174" s="118"/>
      <c r="H174" s="118"/>
      <c r="I174" s="119"/>
      <c r="J174" s="10"/>
    </row>
    <row r="175" spans="1:10" s="11" customFormat="1" x14ac:dyDescent="0.3">
      <c r="A175" s="13">
        <v>168</v>
      </c>
      <c r="B175" s="13"/>
      <c r="C175" s="117"/>
      <c r="D175" s="118"/>
      <c r="E175" s="118"/>
      <c r="F175" s="118"/>
      <c r="G175" s="118"/>
      <c r="H175" s="118"/>
      <c r="I175" s="119"/>
      <c r="J175" s="10"/>
    </row>
    <row r="176" spans="1:10" s="11" customFormat="1" x14ac:dyDescent="0.3">
      <c r="A176" s="13">
        <v>169</v>
      </c>
      <c r="B176" s="13"/>
      <c r="C176" s="117"/>
      <c r="D176" s="118"/>
      <c r="E176" s="118"/>
      <c r="F176" s="118"/>
      <c r="G176" s="118"/>
      <c r="H176" s="118"/>
      <c r="I176" s="119"/>
      <c r="J176" s="10"/>
    </row>
    <row r="177" spans="1:10" s="11" customFormat="1" x14ac:dyDescent="0.3">
      <c r="A177" s="13">
        <v>170</v>
      </c>
      <c r="B177" s="13"/>
      <c r="C177" s="117"/>
      <c r="D177" s="118"/>
      <c r="E177" s="118"/>
      <c r="F177" s="118"/>
      <c r="G177" s="118"/>
      <c r="H177" s="118"/>
      <c r="I177" s="119"/>
      <c r="J177" s="10"/>
    </row>
    <row r="178" spans="1:10" s="11" customFormat="1" x14ac:dyDescent="0.3">
      <c r="A178" s="13">
        <v>171</v>
      </c>
      <c r="B178" s="13"/>
      <c r="C178" s="117"/>
      <c r="D178" s="118"/>
      <c r="E178" s="118"/>
      <c r="F178" s="118"/>
      <c r="G178" s="118"/>
      <c r="H178" s="118"/>
      <c r="I178" s="119"/>
      <c r="J178" s="10"/>
    </row>
    <row r="179" spans="1:10" s="11" customFormat="1" x14ac:dyDescent="0.3">
      <c r="A179" s="13">
        <v>172</v>
      </c>
      <c r="B179" s="13"/>
      <c r="C179" s="117"/>
      <c r="D179" s="118"/>
      <c r="E179" s="118"/>
      <c r="F179" s="118"/>
      <c r="G179" s="118"/>
      <c r="H179" s="118"/>
      <c r="I179" s="119"/>
      <c r="J179" s="10"/>
    </row>
    <row r="180" spans="1:10" s="11" customFormat="1" x14ac:dyDescent="0.3">
      <c r="A180" s="13">
        <v>173</v>
      </c>
      <c r="B180" s="13"/>
      <c r="C180" s="117"/>
      <c r="D180" s="118"/>
      <c r="E180" s="118"/>
      <c r="F180" s="118"/>
      <c r="G180" s="118"/>
      <c r="H180" s="118"/>
      <c r="I180" s="119"/>
      <c r="J180" s="10"/>
    </row>
    <row r="181" spans="1:10" s="11" customFormat="1" x14ac:dyDescent="0.3">
      <c r="A181" s="13">
        <v>174</v>
      </c>
      <c r="B181" s="13"/>
      <c r="C181" s="117"/>
      <c r="D181" s="118"/>
      <c r="E181" s="118"/>
      <c r="F181" s="118"/>
      <c r="G181" s="118"/>
      <c r="H181" s="118"/>
      <c r="I181" s="119"/>
      <c r="J181" s="10"/>
    </row>
    <row r="182" spans="1:10" s="11" customFormat="1" x14ac:dyDescent="0.3">
      <c r="A182" s="13">
        <v>175</v>
      </c>
      <c r="B182" s="13"/>
      <c r="C182" s="117"/>
      <c r="D182" s="118"/>
      <c r="E182" s="118"/>
      <c r="F182" s="118"/>
      <c r="G182" s="118"/>
      <c r="H182" s="118"/>
      <c r="I182" s="119"/>
      <c r="J182" s="10"/>
    </row>
    <row r="183" spans="1:10" s="11" customFormat="1" x14ac:dyDescent="0.3">
      <c r="A183" s="13">
        <v>176</v>
      </c>
      <c r="B183" s="13"/>
      <c r="C183" s="117"/>
      <c r="D183" s="118"/>
      <c r="E183" s="118"/>
      <c r="F183" s="118"/>
      <c r="G183" s="118"/>
      <c r="H183" s="118"/>
      <c r="I183" s="119"/>
      <c r="J183" s="10"/>
    </row>
    <row r="184" spans="1:10" s="11" customFormat="1" x14ac:dyDescent="0.3">
      <c r="A184" s="13">
        <v>177</v>
      </c>
      <c r="B184" s="13"/>
      <c r="C184" s="117"/>
      <c r="D184" s="118"/>
      <c r="E184" s="118"/>
      <c r="F184" s="118"/>
      <c r="G184" s="118"/>
      <c r="H184" s="118"/>
      <c r="I184" s="119"/>
      <c r="J184" s="10"/>
    </row>
    <row r="185" spans="1:10" s="11" customFormat="1" x14ac:dyDescent="0.3">
      <c r="A185" s="13">
        <v>178</v>
      </c>
      <c r="B185" s="13"/>
      <c r="C185" s="117"/>
      <c r="D185" s="118"/>
      <c r="E185" s="118"/>
      <c r="F185" s="118"/>
      <c r="G185" s="118"/>
      <c r="H185" s="118"/>
      <c r="I185" s="119"/>
      <c r="J185" s="10"/>
    </row>
    <row r="186" spans="1:10" s="11" customFormat="1" x14ac:dyDescent="0.3">
      <c r="A186" s="13">
        <v>179</v>
      </c>
      <c r="B186" s="13"/>
      <c r="C186" s="117"/>
      <c r="D186" s="118"/>
      <c r="E186" s="118"/>
      <c r="F186" s="118"/>
      <c r="G186" s="118"/>
      <c r="H186" s="118"/>
      <c r="I186" s="119"/>
      <c r="J186" s="10"/>
    </row>
    <row r="187" spans="1:10" s="11" customFormat="1" x14ac:dyDescent="0.3">
      <c r="A187" s="13">
        <v>180</v>
      </c>
      <c r="B187" s="13"/>
      <c r="C187" s="117"/>
      <c r="D187" s="118"/>
      <c r="E187" s="118"/>
      <c r="F187" s="118"/>
      <c r="G187" s="118"/>
      <c r="H187" s="118"/>
      <c r="I187" s="119"/>
      <c r="J187" s="10"/>
    </row>
    <row r="188" spans="1:10" s="11" customFormat="1" x14ac:dyDescent="0.3">
      <c r="A188" s="13">
        <v>181</v>
      </c>
      <c r="B188" s="13"/>
      <c r="C188" s="117"/>
      <c r="D188" s="118"/>
      <c r="E188" s="118"/>
      <c r="F188" s="118"/>
      <c r="G188" s="118"/>
      <c r="H188" s="118"/>
      <c r="I188" s="119"/>
      <c r="J188" s="10"/>
    </row>
    <row r="189" spans="1:10" s="11" customFormat="1" x14ac:dyDescent="0.3">
      <c r="A189" s="13">
        <v>182</v>
      </c>
      <c r="B189" s="13"/>
      <c r="C189" s="117"/>
      <c r="D189" s="118"/>
      <c r="E189" s="118"/>
      <c r="F189" s="118"/>
      <c r="G189" s="118"/>
      <c r="H189" s="118"/>
      <c r="I189" s="119"/>
      <c r="J189" s="10"/>
    </row>
    <row r="190" spans="1:10" s="11" customFormat="1" x14ac:dyDescent="0.3">
      <c r="A190" s="13">
        <v>183</v>
      </c>
      <c r="B190" s="13"/>
      <c r="C190" s="117"/>
      <c r="D190" s="118"/>
      <c r="E190" s="118"/>
      <c r="F190" s="118"/>
      <c r="G190" s="118"/>
      <c r="H190" s="118"/>
      <c r="I190" s="119"/>
      <c r="J190" s="10"/>
    </row>
    <row r="191" spans="1:10" s="11" customFormat="1" x14ac:dyDescent="0.3">
      <c r="A191" s="13">
        <v>184</v>
      </c>
      <c r="B191" s="13"/>
      <c r="C191" s="117"/>
      <c r="D191" s="118"/>
      <c r="E191" s="118"/>
      <c r="F191" s="118"/>
      <c r="G191" s="118"/>
      <c r="H191" s="118"/>
      <c r="I191" s="119"/>
      <c r="J191" s="10"/>
    </row>
    <row r="192" spans="1:10" s="11" customFormat="1" x14ac:dyDescent="0.3">
      <c r="A192" s="13">
        <v>185</v>
      </c>
      <c r="B192" s="13"/>
      <c r="C192" s="117"/>
      <c r="D192" s="118"/>
      <c r="E192" s="118"/>
      <c r="F192" s="118"/>
      <c r="G192" s="118"/>
      <c r="H192" s="118"/>
      <c r="I192" s="119"/>
      <c r="J192" s="10"/>
    </row>
    <row r="193" spans="1:10" s="11" customFormat="1" x14ac:dyDescent="0.3">
      <c r="A193" s="13">
        <v>186</v>
      </c>
      <c r="B193" s="13"/>
      <c r="C193" s="117"/>
      <c r="D193" s="118"/>
      <c r="E193" s="118"/>
      <c r="F193" s="118"/>
      <c r="G193" s="118"/>
      <c r="H193" s="118"/>
      <c r="I193" s="119"/>
      <c r="J193" s="10"/>
    </row>
    <row r="194" spans="1:10" s="11" customFormat="1" x14ac:dyDescent="0.3">
      <c r="A194" s="13">
        <v>187</v>
      </c>
      <c r="B194" s="13"/>
      <c r="C194" s="117"/>
      <c r="D194" s="118"/>
      <c r="E194" s="118"/>
      <c r="F194" s="118"/>
      <c r="G194" s="118"/>
      <c r="H194" s="118"/>
      <c r="I194" s="119"/>
      <c r="J194" s="10"/>
    </row>
    <row r="195" spans="1:10" s="11" customFormat="1" x14ac:dyDescent="0.3">
      <c r="A195" s="13">
        <v>188</v>
      </c>
      <c r="B195" s="13"/>
      <c r="C195" s="117"/>
      <c r="D195" s="118"/>
      <c r="E195" s="118"/>
      <c r="F195" s="118"/>
      <c r="G195" s="118"/>
      <c r="H195" s="118"/>
      <c r="I195" s="119"/>
      <c r="J195" s="10"/>
    </row>
    <row r="196" spans="1:10" s="11" customFormat="1" x14ac:dyDescent="0.3">
      <c r="A196" s="13">
        <v>189</v>
      </c>
      <c r="B196" s="13"/>
      <c r="C196" s="117"/>
      <c r="D196" s="118"/>
      <c r="E196" s="118"/>
      <c r="F196" s="118"/>
      <c r="G196" s="118"/>
      <c r="H196" s="118"/>
      <c r="I196" s="119"/>
      <c r="J196" s="10"/>
    </row>
    <row r="197" spans="1:10" s="11" customFormat="1" x14ac:dyDescent="0.3">
      <c r="A197" s="13">
        <v>190</v>
      </c>
      <c r="B197" s="13"/>
      <c r="C197" s="117"/>
      <c r="D197" s="118"/>
      <c r="E197" s="118"/>
      <c r="F197" s="118"/>
      <c r="G197" s="118"/>
      <c r="H197" s="118"/>
      <c r="I197" s="119"/>
      <c r="J197" s="10"/>
    </row>
    <row r="198" spans="1:10" s="11" customFormat="1" x14ac:dyDescent="0.3">
      <c r="A198" s="13">
        <v>191</v>
      </c>
      <c r="B198" s="13"/>
      <c r="C198" s="117"/>
      <c r="D198" s="118"/>
      <c r="E198" s="118"/>
      <c r="F198" s="118"/>
      <c r="G198" s="118"/>
      <c r="H198" s="118"/>
      <c r="I198" s="119"/>
      <c r="J198" s="10"/>
    </row>
    <row r="199" spans="1:10" s="11" customFormat="1" x14ac:dyDescent="0.3">
      <c r="A199" s="13">
        <v>192</v>
      </c>
      <c r="B199" s="13"/>
      <c r="C199" s="117"/>
      <c r="D199" s="118"/>
      <c r="E199" s="118"/>
      <c r="F199" s="118"/>
      <c r="G199" s="118"/>
      <c r="H199" s="118"/>
      <c r="I199" s="119"/>
      <c r="J199" s="10"/>
    </row>
    <row r="200" spans="1:10" s="11" customFormat="1" x14ac:dyDescent="0.3">
      <c r="A200" s="13">
        <v>193</v>
      </c>
      <c r="B200" s="13"/>
      <c r="C200" s="117"/>
      <c r="D200" s="118"/>
      <c r="E200" s="118"/>
      <c r="F200" s="118"/>
      <c r="G200" s="118"/>
      <c r="H200" s="118"/>
      <c r="I200" s="119"/>
      <c r="J200" s="10"/>
    </row>
    <row r="201" spans="1:10" s="11" customFormat="1" x14ac:dyDescent="0.3">
      <c r="A201" s="13">
        <v>194</v>
      </c>
      <c r="B201" s="13"/>
      <c r="C201" s="117"/>
      <c r="D201" s="118"/>
      <c r="E201" s="118"/>
      <c r="F201" s="118"/>
      <c r="G201" s="118"/>
      <c r="H201" s="118"/>
      <c r="I201" s="119"/>
      <c r="J201" s="10"/>
    </row>
    <row r="202" spans="1:10" s="11" customFormat="1" x14ac:dyDescent="0.3">
      <c r="A202" s="13">
        <v>195</v>
      </c>
      <c r="B202" s="13"/>
      <c r="C202" s="117"/>
      <c r="D202" s="118"/>
      <c r="E202" s="118"/>
      <c r="F202" s="118"/>
      <c r="G202" s="118"/>
      <c r="H202" s="118"/>
      <c r="I202" s="119"/>
      <c r="J202" s="10"/>
    </row>
    <row r="203" spans="1:10" s="11" customFormat="1" x14ac:dyDescent="0.3">
      <c r="A203" s="13">
        <v>196</v>
      </c>
      <c r="B203" s="13"/>
      <c r="C203" s="117"/>
      <c r="D203" s="118"/>
      <c r="E203" s="118"/>
      <c r="F203" s="118"/>
      <c r="G203" s="118"/>
      <c r="H203" s="118"/>
      <c r="I203" s="119"/>
      <c r="J203" s="10"/>
    </row>
    <row r="204" spans="1:10" s="11" customFormat="1" x14ac:dyDescent="0.3">
      <c r="A204" s="13">
        <v>197</v>
      </c>
      <c r="B204" s="13"/>
      <c r="C204" s="117"/>
      <c r="D204" s="118"/>
      <c r="E204" s="118"/>
      <c r="F204" s="118"/>
      <c r="G204" s="118"/>
      <c r="H204" s="118"/>
      <c r="I204" s="119"/>
      <c r="J204" s="10"/>
    </row>
    <row r="205" spans="1:10" s="11" customFormat="1" x14ac:dyDescent="0.3">
      <c r="A205" s="13">
        <v>198</v>
      </c>
      <c r="B205" s="13"/>
      <c r="C205" s="117"/>
      <c r="D205" s="118"/>
      <c r="E205" s="118"/>
      <c r="F205" s="118"/>
      <c r="G205" s="118"/>
      <c r="H205" s="118"/>
      <c r="I205" s="119"/>
      <c r="J205" s="10"/>
    </row>
    <row r="206" spans="1:10" s="11" customFormat="1" x14ac:dyDescent="0.3">
      <c r="A206" s="13">
        <v>199</v>
      </c>
      <c r="B206" s="13"/>
      <c r="C206" s="117"/>
      <c r="D206" s="118"/>
      <c r="E206" s="118"/>
      <c r="F206" s="118"/>
      <c r="G206" s="118"/>
      <c r="H206" s="118"/>
      <c r="I206" s="119"/>
      <c r="J206" s="10"/>
    </row>
    <row r="207" spans="1:10" s="11" customFormat="1" x14ac:dyDescent="0.3">
      <c r="A207" s="13">
        <v>200</v>
      </c>
      <c r="B207" s="13"/>
      <c r="C207" s="117"/>
      <c r="D207" s="118"/>
      <c r="E207" s="118"/>
      <c r="F207" s="118"/>
      <c r="G207" s="118"/>
      <c r="H207" s="118"/>
      <c r="I207" s="119"/>
      <c r="J207" s="10"/>
    </row>
    <row r="208" spans="1:10" s="11" customFormat="1" x14ac:dyDescent="0.3">
      <c r="A208" s="13">
        <v>201</v>
      </c>
      <c r="B208" s="13"/>
      <c r="C208" s="117"/>
      <c r="D208" s="118"/>
      <c r="E208" s="118"/>
      <c r="F208" s="118"/>
      <c r="G208" s="118"/>
      <c r="H208" s="118"/>
      <c r="I208" s="119"/>
      <c r="J208" s="10"/>
    </row>
    <row r="209" spans="1:10" s="11" customFormat="1" x14ac:dyDescent="0.3">
      <c r="A209" s="13">
        <v>202</v>
      </c>
      <c r="B209" s="13"/>
      <c r="C209" s="117"/>
      <c r="D209" s="118"/>
      <c r="E209" s="118"/>
      <c r="F209" s="118"/>
      <c r="G209" s="118"/>
      <c r="H209" s="118"/>
      <c r="I209" s="119"/>
      <c r="J209" s="10"/>
    </row>
    <row r="210" spans="1:10" s="11" customFormat="1" x14ac:dyDescent="0.3">
      <c r="A210" s="13">
        <v>203</v>
      </c>
      <c r="B210" s="13"/>
      <c r="C210" s="117"/>
      <c r="D210" s="118"/>
      <c r="E210" s="118"/>
      <c r="F210" s="118"/>
      <c r="G210" s="118"/>
      <c r="H210" s="118"/>
      <c r="I210" s="119"/>
      <c r="J210" s="10"/>
    </row>
    <row r="211" spans="1:10" s="11" customFormat="1" x14ac:dyDescent="0.3">
      <c r="A211" s="13">
        <v>204</v>
      </c>
      <c r="B211" s="13"/>
      <c r="C211" s="117"/>
      <c r="D211" s="118"/>
      <c r="E211" s="118"/>
      <c r="F211" s="118"/>
      <c r="G211" s="118"/>
      <c r="H211" s="118"/>
      <c r="I211" s="119"/>
      <c r="J211" s="10"/>
    </row>
    <row r="212" spans="1:10" s="11" customFormat="1" x14ac:dyDescent="0.3">
      <c r="A212" s="13">
        <v>205</v>
      </c>
      <c r="B212" s="13"/>
      <c r="C212" s="117"/>
      <c r="D212" s="118"/>
      <c r="E212" s="118"/>
      <c r="F212" s="118"/>
      <c r="G212" s="118"/>
      <c r="H212" s="118"/>
      <c r="I212" s="119"/>
      <c r="J212" s="10"/>
    </row>
    <row r="213" spans="1:10" s="11" customFormat="1" x14ac:dyDescent="0.3">
      <c r="A213" s="13">
        <v>206</v>
      </c>
      <c r="B213" s="13"/>
      <c r="C213" s="117"/>
      <c r="D213" s="118"/>
      <c r="E213" s="118"/>
      <c r="F213" s="118"/>
      <c r="G213" s="118"/>
      <c r="H213" s="118"/>
      <c r="I213" s="119"/>
      <c r="J213" s="10"/>
    </row>
    <row r="214" spans="1:10" s="11" customFormat="1" x14ac:dyDescent="0.3">
      <c r="A214" s="13">
        <v>207</v>
      </c>
      <c r="B214" s="13"/>
      <c r="C214" s="117"/>
      <c r="D214" s="118"/>
      <c r="E214" s="118"/>
      <c r="F214" s="118"/>
      <c r="G214" s="118"/>
      <c r="H214" s="118"/>
      <c r="I214" s="119"/>
      <c r="J214" s="10"/>
    </row>
    <row r="215" spans="1:10" s="11" customFormat="1" x14ac:dyDescent="0.3">
      <c r="A215" s="13">
        <v>208</v>
      </c>
      <c r="B215" s="13"/>
      <c r="C215" s="117"/>
      <c r="D215" s="118"/>
      <c r="E215" s="118"/>
      <c r="F215" s="118"/>
      <c r="G215" s="118"/>
      <c r="H215" s="118"/>
      <c r="I215" s="119"/>
      <c r="J215" s="10"/>
    </row>
    <row r="216" spans="1:10" s="11" customFormat="1" x14ac:dyDescent="0.3">
      <c r="A216" s="13">
        <v>209</v>
      </c>
      <c r="B216" s="13"/>
      <c r="C216" s="117"/>
      <c r="D216" s="118"/>
      <c r="E216" s="118"/>
      <c r="F216" s="118"/>
      <c r="G216" s="118"/>
      <c r="H216" s="118"/>
      <c r="I216" s="119"/>
      <c r="J216" s="10"/>
    </row>
    <row r="217" spans="1:10" s="11" customFormat="1" x14ac:dyDescent="0.3">
      <c r="A217" s="13">
        <v>210</v>
      </c>
      <c r="B217" s="13"/>
      <c r="C217" s="117"/>
      <c r="D217" s="118"/>
      <c r="E217" s="118"/>
      <c r="F217" s="118"/>
      <c r="G217" s="118"/>
      <c r="H217" s="118"/>
      <c r="I217" s="119"/>
      <c r="J217" s="10"/>
    </row>
    <row r="218" spans="1:10" s="11" customFormat="1" x14ac:dyDescent="0.3">
      <c r="A218" s="13">
        <v>211</v>
      </c>
      <c r="B218" s="13"/>
      <c r="C218" s="117"/>
      <c r="D218" s="118"/>
      <c r="E218" s="118"/>
      <c r="F218" s="118"/>
      <c r="G218" s="118"/>
      <c r="H218" s="118"/>
      <c r="I218" s="119"/>
      <c r="J218" s="10"/>
    </row>
    <row r="219" spans="1:10" s="11" customFormat="1" x14ac:dyDescent="0.3">
      <c r="A219" s="13">
        <v>212</v>
      </c>
      <c r="B219" s="13"/>
      <c r="C219" s="117"/>
      <c r="D219" s="118"/>
      <c r="E219" s="118"/>
      <c r="F219" s="118"/>
      <c r="G219" s="118"/>
      <c r="H219" s="118"/>
      <c r="I219" s="119"/>
      <c r="J219" s="10"/>
    </row>
    <row r="220" spans="1:10" s="11" customFormat="1" x14ac:dyDescent="0.3">
      <c r="A220" s="13">
        <v>213</v>
      </c>
      <c r="B220" s="13"/>
      <c r="C220" s="117"/>
      <c r="D220" s="118"/>
      <c r="E220" s="118"/>
      <c r="F220" s="118"/>
      <c r="G220" s="118"/>
      <c r="H220" s="118"/>
      <c r="I220" s="119"/>
      <c r="J220" s="10"/>
    </row>
    <row r="221" spans="1:10" s="11" customFormat="1" x14ac:dyDescent="0.3">
      <c r="A221" s="13">
        <v>214</v>
      </c>
      <c r="B221" s="13"/>
      <c r="C221" s="117"/>
      <c r="D221" s="118"/>
      <c r="E221" s="118"/>
      <c r="F221" s="118"/>
      <c r="G221" s="118"/>
      <c r="H221" s="118"/>
      <c r="I221" s="119"/>
      <c r="J221" s="10"/>
    </row>
    <row r="222" spans="1:10" s="11" customFormat="1" x14ac:dyDescent="0.3">
      <c r="A222" s="13">
        <v>215</v>
      </c>
      <c r="B222" s="13"/>
      <c r="C222" s="117"/>
      <c r="D222" s="118"/>
      <c r="E222" s="118"/>
      <c r="F222" s="118"/>
      <c r="G222" s="118"/>
      <c r="H222" s="118"/>
      <c r="I222" s="119"/>
      <c r="J222" s="10"/>
    </row>
    <row r="223" spans="1:10" s="11" customFormat="1" x14ac:dyDescent="0.3">
      <c r="A223" s="13">
        <v>216</v>
      </c>
      <c r="B223" s="13"/>
      <c r="C223" s="117"/>
      <c r="D223" s="118"/>
      <c r="E223" s="118"/>
      <c r="F223" s="118"/>
      <c r="G223" s="118"/>
      <c r="H223" s="118"/>
      <c r="I223" s="119"/>
      <c r="J223" s="10"/>
    </row>
    <row r="224" spans="1:10" s="11" customFormat="1" x14ac:dyDescent="0.3">
      <c r="A224" s="13">
        <v>217</v>
      </c>
      <c r="B224" s="13"/>
      <c r="C224" s="117"/>
      <c r="D224" s="118"/>
      <c r="E224" s="118"/>
      <c r="F224" s="118"/>
      <c r="G224" s="118"/>
      <c r="H224" s="118"/>
      <c r="I224" s="119"/>
      <c r="J224" s="10"/>
    </row>
    <row r="225" spans="1:10" s="11" customFormat="1" x14ac:dyDescent="0.3">
      <c r="A225" s="13">
        <v>218</v>
      </c>
      <c r="B225" s="13"/>
      <c r="C225" s="117"/>
      <c r="D225" s="118"/>
      <c r="E225" s="118"/>
      <c r="F225" s="118"/>
      <c r="G225" s="118"/>
      <c r="H225" s="118"/>
      <c r="I225" s="119"/>
      <c r="J225" s="10"/>
    </row>
    <row r="226" spans="1:10" s="11" customFormat="1" x14ac:dyDescent="0.3">
      <c r="A226" s="13">
        <v>219</v>
      </c>
      <c r="B226" s="13"/>
      <c r="C226" s="117"/>
      <c r="D226" s="118"/>
      <c r="E226" s="118"/>
      <c r="F226" s="118"/>
      <c r="G226" s="118"/>
      <c r="H226" s="118"/>
      <c r="I226" s="119"/>
      <c r="J226" s="10"/>
    </row>
    <row r="227" spans="1:10" s="11" customFormat="1" x14ac:dyDescent="0.3">
      <c r="A227" s="13">
        <v>220</v>
      </c>
      <c r="B227" s="13"/>
      <c r="C227" s="117"/>
      <c r="D227" s="118"/>
      <c r="E227" s="118"/>
      <c r="F227" s="118"/>
      <c r="G227" s="118"/>
      <c r="H227" s="118"/>
      <c r="I227" s="119"/>
      <c r="J227" s="10"/>
    </row>
    <row r="228" spans="1:10" s="11" customFormat="1" x14ac:dyDescent="0.3">
      <c r="A228" s="13">
        <v>221</v>
      </c>
      <c r="B228" s="13"/>
      <c r="C228" s="117"/>
      <c r="D228" s="118"/>
      <c r="E228" s="118"/>
      <c r="F228" s="118"/>
      <c r="G228" s="118"/>
      <c r="H228" s="118"/>
      <c r="I228" s="119"/>
      <c r="J228" s="10"/>
    </row>
    <row r="229" spans="1:10" s="11" customFormat="1" x14ac:dyDescent="0.3">
      <c r="A229" s="13">
        <v>222</v>
      </c>
      <c r="B229" s="13"/>
      <c r="C229" s="117"/>
      <c r="D229" s="118"/>
      <c r="E229" s="118"/>
      <c r="F229" s="118"/>
      <c r="G229" s="118"/>
      <c r="H229" s="118"/>
      <c r="I229" s="119"/>
      <c r="J229" s="10"/>
    </row>
    <row r="230" spans="1:10" s="11" customFormat="1" x14ac:dyDescent="0.3">
      <c r="A230" s="13">
        <v>223</v>
      </c>
      <c r="B230" s="13"/>
      <c r="C230" s="117"/>
      <c r="D230" s="118"/>
      <c r="E230" s="118"/>
      <c r="F230" s="118"/>
      <c r="G230" s="118"/>
      <c r="H230" s="118"/>
      <c r="I230" s="119"/>
      <c r="J230" s="10"/>
    </row>
    <row r="231" spans="1:10" s="11" customFormat="1" x14ac:dyDescent="0.3">
      <c r="A231" s="13">
        <v>224</v>
      </c>
      <c r="B231" s="13"/>
      <c r="C231" s="117"/>
      <c r="D231" s="118"/>
      <c r="E231" s="118"/>
      <c r="F231" s="118"/>
      <c r="G231" s="118"/>
      <c r="H231" s="118"/>
      <c r="I231" s="119"/>
      <c r="J231" s="10"/>
    </row>
    <row r="232" spans="1:10" s="11" customFormat="1" x14ac:dyDescent="0.3">
      <c r="A232" s="13">
        <v>225</v>
      </c>
      <c r="B232" s="13"/>
      <c r="C232" s="117"/>
      <c r="D232" s="118"/>
      <c r="E232" s="118"/>
      <c r="F232" s="118"/>
      <c r="G232" s="118"/>
      <c r="H232" s="118"/>
      <c r="I232" s="119"/>
      <c r="J232" s="10"/>
    </row>
    <row r="233" spans="1:10" s="11" customFormat="1" x14ac:dyDescent="0.3">
      <c r="A233" s="13">
        <v>226</v>
      </c>
      <c r="B233" s="13"/>
      <c r="C233" s="117"/>
      <c r="D233" s="118"/>
      <c r="E233" s="118"/>
      <c r="F233" s="118"/>
      <c r="G233" s="118"/>
      <c r="H233" s="118"/>
      <c r="I233" s="119"/>
      <c r="J233" s="10"/>
    </row>
    <row r="234" spans="1:10" s="11" customFormat="1" x14ac:dyDescent="0.3">
      <c r="A234" s="13">
        <v>227</v>
      </c>
      <c r="B234" s="13"/>
      <c r="C234" s="117"/>
      <c r="D234" s="118"/>
      <c r="E234" s="118"/>
      <c r="F234" s="118"/>
      <c r="G234" s="118"/>
      <c r="H234" s="118"/>
      <c r="I234" s="119"/>
      <c r="J234" s="10"/>
    </row>
    <row r="235" spans="1:10" s="11" customFormat="1" x14ac:dyDescent="0.3">
      <c r="A235" s="13">
        <v>228</v>
      </c>
      <c r="B235" s="13"/>
      <c r="C235" s="117"/>
      <c r="D235" s="118"/>
      <c r="E235" s="118"/>
      <c r="F235" s="118"/>
      <c r="G235" s="118"/>
      <c r="H235" s="118"/>
      <c r="I235" s="119"/>
      <c r="J235" s="10"/>
    </row>
    <row r="236" spans="1:10" s="11" customFormat="1" x14ac:dyDescent="0.3">
      <c r="A236" s="13">
        <v>229</v>
      </c>
      <c r="B236" s="13"/>
      <c r="C236" s="117"/>
      <c r="D236" s="118"/>
      <c r="E236" s="118"/>
      <c r="F236" s="118"/>
      <c r="G236" s="118"/>
      <c r="H236" s="118"/>
      <c r="I236" s="119"/>
      <c r="J236" s="10"/>
    </row>
    <row r="237" spans="1:10" s="11" customFormat="1" x14ac:dyDescent="0.3">
      <c r="A237" s="13">
        <v>230</v>
      </c>
      <c r="B237" s="13"/>
      <c r="C237" s="117"/>
      <c r="D237" s="118"/>
      <c r="E237" s="118"/>
      <c r="F237" s="118"/>
      <c r="G237" s="118"/>
      <c r="H237" s="118"/>
      <c r="I237" s="119"/>
      <c r="J237" s="10"/>
    </row>
    <row r="238" spans="1:10" s="11" customFormat="1" x14ac:dyDescent="0.3">
      <c r="A238" s="13">
        <v>231</v>
      </c>
      <c r="B238" s="13"/>
      <c r="C238" s="117"/>
      <c r="D238" s="118"/>
      <c r="E238" s="118"/>
      <c r="F238" s="118"/>
      <c r="G238" s="118"/>
      <c r="H238" s="118"/>
      <c r="I238" s="119"/>
      <c r="J238" s="10"/>
    </row>
    <row r="239" spans="1:10" s="11" customFormat="1" x14ac:dyDescent="0.3">
      <c r="A239" s="13">
        <v>232</v>
      </c>
      <c r="B239" s="13"/>
      <c r="C239" s="117"/>
      <c r="D239" s="118"/>
      <c r="E239" s="118"/>
      <c r="F239" s="118"/>
      <c r="G239" s="118"/>
      <c r="H239" s="118"/>
      <c r="I239" s="119"/>
      <c r="J239" s="10"/>
    </row>
    <row r="240" spans="1:10" s="11" customFormat="1" x14ac:dyDescent="0.3">
      <c r="A240" s="13">
        <v>233</v>
      </c>
      <c r="B240" s="13"/>
      <c r="C240" s="117"/>
      <c r="D240" s="118"/>
      <c r="E240" s="118"/>
      <c r="F240" s="118"/>
      <c r="G240" s="118"/>
      <c r="H240" s="118"/>
      <c r="I240" s="119"/>
      <c r="J240" s="10"/>
    </row>
    <row r="241" spans="1:10" s="11" customFormat="1" x14ac:dyDescent="0.3">
      <c r="A241" s="13">
        <v>234</v>
      </c>
      <c r="B241" s="13"/>
      <c r="C241" s="117"/>
      <c r="D241" s="118"/>
      <c r="E241" s="118"/>
      <c r="F241" s="118"/>
      <c r="G241" s="118"/>
      <c r="H241" s="118"/>
      <c r="I241" s="119"/>
      <c r="J241" s="10"/>
    </row>
    <row r="242" spans="1:10" s="11" customFormat="1" x14ac:dyDescent="0.3">
      <c r="A242" s="13">
        <v>235</v>
      </c>
      <c r="B242" s="13"/>
      <c r="C242" s="117"/>
      <c r="D242" s="118"/>
      <c r="E242" s="118"/>
      <c r="F242" s="118"/>
      <c r="G242" s="118"/>
      <c r="H242" s="118"/>
      <c r="I242" s="119"/>
      <c r="J242" s="10"/>
    </row>
    <row r="243" spans="1:10" s="11" customFormat="1" x14ac:dyDescent="0.3">
      <c r="A243" s="13">
        <v>236</v>
      </c>
      <c r="B243" s="13"/>
      <c r="C243" s="117"/>
      <c r="D243" s="118"/>
      <c r="E243" s="118"/>
      <c r="F243" s="118"/>
      <c r="G243" s="118"/>
      <c r="H243" s="118"/>
      <c r="I243" s="119"/>
      <c r="J243" s="10"/>
    </row>
    <row r="244" spans="1:10" s="11" customFormat="1" x14ac:dyDescent="0.3">
      <c r="A244" s="13">
        <v>237</v>
      </c>
      <c r="B244" s="13"/>
      <c r="C244" s="117"/>
      <c r="D244" s="118"/>
      <c r="E244" s="118"/>
      <c r="F244" s="118"/>
      <c r="G244" s="118"/>
      <c r="H244" s="118"/>
      <c r="I244" s="119"/>
      <c r="J244" s="10"/>
    </row>
    <row r="245" spans="1:10" s="11" customFormat="1" x14ac:dyDescent="0.3">
      <c r="A245" s="13">
        <v>238</v>
      </c>
      <c r="B245" s="13"/>
      <c r="C245" s="117"/>
      <c r="D245" s="118"/>
      <c r="E245" s="118"/>
      <c r="F245" s="118"/>
      <c r="G245" s="118"/>
      <c r="H245" s="118"/>
      <c r="I245" s="119"/>
      <c r="J245" s="10"/>
    </row>
    <row r="246" spans="1:10" s="11" customFormat="1" x14ac:dyDescent="0.3">
      <c r="A246" s="13">
        <v>239</v>
      </c>
      <c r="B246" s="13"/>
      <c r="C246" s="117"/>
      <c r="D246" s="118"/>
      <c r="E246" s="118"/>
      <c r="F246" s="118"/>
      <c r="G246" s="118"/>
      <c r="H246" s="118"/>
      <c r="I246" s="119"/>
      <c r="J246" s="10"/>
    </row>
    <row r="247" spans="1:10" s="11" customFormat="1" x14ac:dyDescent="0.3">
      <c r="A247" s="13">
        <v>240</v>
      </c>
      <c r="B247" s="13"/>
      <c r="C247" s="117"/>
      <c r="D247" s="118"/>
      <c r="E247" s="118"/>
      <c r="F247" s="118"/>
      <c r="G247" s="118"/>
      <c r="H247" s="118"/>
      <c r="I247" s="119"/>
      <c r="J247" s="10"/>
    </row>
    <row r="248" spans="1:10" s="11" customFormat="1" x14ac:dyDescent="0.3">
      <c r="A248" s="13">
        <v>241</v>
      </c>
      <c r="B248" s="13"/>
      <c r="C248" s="117"/>
      <c r="D248" s="118"/>
      <c r="E248" s="118"/>
      <c r="F248" s="118"/>
      <c r="G248" s="118"/>
      <c r="H248" s="118"/>
      <c r="I248" s="119"/>
      <c r="J248" s="10"/>
    </row>
    <row r="249" spans="1:10" s="11" customFormat="1" x14ac:dyDescent="0.3">
      <c r="A249" s="13">
        <v>242</v>
      </c>
      <c r="B249" s="13"/>
      <c r="C249" s="117"/>
      <c r="D249" s="118"/>
      <c r="E249" s="118"/>
      <c r="F249" s="118"/>
      <c r="G249" s="118"/>
      <c r="H249" s="118"/>
      <c r="I249" s="119"/>
      <c r="J249" s="10"/>
    </row>
    <row r="250" spans="1:10" s="11" customFormat="1" x14ac:dyDescent="0.3">
      <c r="A250" s="13">
        <v>243</v>
      </c>
      <c r="B250" s="13"/>
      <c r="C250" s="117"/>
      <c r="D250" s="118"/>
      <c r="E250" s="118"/>
      <c r="F250" s="118"/>
      <c r="G250" s="118"/>
      <c r="H250" s="118"/>
      <c r="I250" s="119"/>
      <c r="J250" s="10"/>
    </row>
    <row r="251" spans="1:10" s="11" customFormat="1" x14ac:dyDescent="0.3">
      <c r="A251" s="13">
        <v>244</v>
      </c>
      <c r="B251" s="13"/>
      <c r="C251" s="117"/>
      <c r="D251" s="118"/>
      <c r="E251" s="118"/>
      <c r="F251" s="118"/>
      <c r="G251" s="118"/>
      <c r="H251" s="118"/>
      <c r="I251" s="119"/>
      <c r="J251" s="10"/>
    </row>
    <row r="252" spans="1:10" x14ac:dyDescent="0.3">
      <c r="A252" s="13">
        <v>245</v>
      </c>
      <c r="B252" s="13"/>
      <c r="C252" s="117"/>
      <c r="D252" s="118"/>
      <c r="E252" s="118"/>
      <c r="F252" s="118"/>
      <c r="G252" s="118"/>
      <c r="H252" s="118"/>
      <c r="I252" s="119"/>
    </row>
    <row r="253" spans="1:10" x14ac:dyDescent="0.3">
      <c r="A253" s="13">
        <v>246</v>
      </c>
      <c r="B253" s="13"/>
      <c r="C253" s="117"/>
      <c r="D253" s="118"/>
      <c r="E253" s="118"/>
      <c r="F253" s="118"/>
      <c r="G253" s="118"/>
      <c r="H253" s="118"/>
      <c r="I253" s="119"/>
    </row>
    <row r="254" spans="1:10" x14ac:dyDescent="0.3">
      <c r="A254" s="13">
        <v>247</v>
      </c>
      <c r="B254" s="13"/>
      <c r="C254" s="117"/>
      <c r="D254" s="118"/>
      <c r="E254" s="118"/>
      <c r="F254" s="118"/>
      <c r="G254" s="118"/>
      <c r="H254" s="118"/>
      <c r="I254" s="119"/>
    </row>
    <row r="255" spans="1:10" x14ac:dyDescent="0.3">
      <c r="A255" s="13">
        <v>248</v>
      </c>
      <c r="B255" s="13"/>
      <c r="C255" s="117"/>
      <c r="D255" s="118"/>
      <c r="E255" s="118"/>
      <c r="F255" s="118"/>
      <c r="G255" s="118"/>
      <c r="H255" s="118"/>
      <c r="I255" s="119"/>
    </row>
    <row r="256" spans="1:10" x14ac:dyDescent="0.3">
      <c r="A256" s="13">
        <v>249</v>
      </c>
      <c r="B256" s="13"/>
      <c r="C256" s="117"/>
      <c r="D256" s="118"/>
      <c r="E256" s="118"/>
      <c r="F256" s="118"/>
      <c r="G256" s="118"/>
      <c r="H256" s="118"/>
      <c r="I256" s="119"/>
    </row>
    <row r="257" spans="1:9" x14ac:dyDescent="0.3">
      <c r="A257" s="13">
        <v>250</v>
      </c>
      <c r="B257" s="13"/>
      <c r="C257" s="117"/>
      <c r="D257" s="118"/>
      <c r="E257" s="118"/>
      <c r="F257" s="118"/>
      <c r="G257" s="118"/>
      <c r="H257" s="118"/>
      <c r="I257" s="119"/>
    </row>
    <row r="258" spans="1:9" x14ac:dyDescent="0.3">
      <c r="A258" s="13">
        <v>251</v>
      </c>
      <c r="B258" s="13"/>
      <c r="C258" s="117"/>
      <c r="D258" s="118"/>
      <c r="E258" s="118"/>
      <c r="F258" s="118"/>
      <c r="G258" s="118"/>
      <c r="H258" s="118"/>
      <c r="I258" s="119"/>
    </row>
    <row r="259" spans="1:9" x14ac:dyDescent="0.3">
      <c r="A259" s="13">
        <v>252</v>
      </c>
      <c r="B259" s="13"/>
      <c r="C259" s="117"/>
      <c r="D259" s="118"/>
      <c r="E259" s="118"/>
      <c r="F259" s="118"/>
      <c r="G259" s="118"/>
      <c r="H259" s="118"/>
      <c r="I259" s="119"/>
    </row>
    <row r="260" spans="1:9" x14ac:dyDescent="0.3">
      <c r="A260" s="13">
        <v>253</v>
      </c>
      <c r="B260" s="13"/>
      <c r="C260" s="117"/>
      <c r="D260" s="118"/>
      <c r="E260" s="118"/>
      <c r="F260" s="118"/>
      <c r="G260" s="118"/>
      <c r="H260" s="118"/>
      <c r="I260" s="119"/>
    </row>
    <row r="261" spans="1:9" x14ac:dyDescent="0.3">
      <c r="A261" s="13">
        <v>254</v>
      </c>
      <c r="B261" s="13"/>
      <c r="C261" s="117"/>
      <c r="D261" s="118"/>
      <c r="E261" s="118"/>
      <c r="F261" s="118"/>
      <c r="G261" s="118"/>
      <c r="H261" s="118"/>
      <c r="I261" s="119"/>
    </row>
    <row r="262" spans="1:9" x14ac:dyDescent="0.3">
      <c r="A262" s="13">
        <v>255</v>
      </c>
      <c r="B262" s="13"/>
      <c r="C262" s="117"/>
      <c r="D262" s="118"/>
      <c r="E262" s="118"/>
      <c r="F262" s="118"/>
      <c r="G262" s="118"/>
      <c r="H262" s="118"/>
      <c r="I262" s="119"/>
    </row>
    <row r="263" spans="1:9" x14ac:dyDescent="0.3">
      <c r="A263" s="13">
        <v>256</v>
      </c>
      <c r="B263" s="13"/>
      <c r="C263" s="117"/>
      <c r="D263" s="118"/>
      <c r="E263" s="118"/>
      <c r="F263" s="118"/>
      <c r="G263" s="118"/>
      <c r="H263" s="118"/>
      <c r="I263" s="119"/>
    </row>
    <row r="264" spans="1:9" x14ac:dyDescent="0.3">
      <c r="A264" s="13">
        <v>257</v>
      </c>
      <c r="B264" s="13"/>
      <c r="C264" s="117"/>
      <c r="D264" s="118"/>
      <c r="E264" s="118"/>
      <c r="F264" s="118"/>
      <c r="G264" s="118"/>
      <c r="H264" s="118"/>
      <c r="I264" s="119"/>
    </row>
    <row r="265" spans="1:9" x14ac:dyDescent="0.3">
      <c r="A265" s="13">
        <v>258</v>
      </c>
      <c r="B265" s="13"/>
      <c r="C265" s="117"/>
      <c r="D265" s="118"/>
      <c r="E265" s="118"/>
      <c r="F265" s="118"/>
      <c r="G265" s="118"/>
      <c r="H265" s="118"/>
      <c r="I265" s="119"/>
    </row>
    <row r="266" spans="1:9" x14ac:dyDescent="0.3">
      <c r="A266" s="13">
        <v>259</v>
      </c>
      <c r="B266" s="13"/>
      <c r="C266" s="117"/>
      <c r="D266" s="118"/>
      <c r="E266" s="118"/>
      <c r="F266" s="118"/>
      <c r="G266" s="118"/>
      <c r="H266" s="118"/>
      <c r="I266" s="119"/>
    </row>
    <row r="267" spans="1:9" x14ac:dyDescent="0.3">
      <c r="A267" s="13">
        <v>260</v>
      </c>
      <c r="B267" s="13"/>
      <c r="C267" s="117"/>
      <c r="D267" s="118"/>
      <c r="E267" s="118"/>
      <c r="F267" s="118"/>
      <c r="G267" s="118"/>
      <c r="H267" s="118"/>
      <c r="I267" s="119"/>
    </row>
    <row r="268" spans="1:9" x14ac:dyDescent="0.3">
      <c r="A268" s="13">
        <v>261</v>
      </c>
      <c r="B268" s="13"/>
      <c r="C268" s="117"/>
      <c r="D268" s="118"/>
      <c r="E268" s="118"/>
      <c r="F268" s="118"/>
      <c r="G268" s="118"/>
      <c r="H268" s="118"/>
      <c r="I268" s="119"/>
    </row>
    <row r="269" spans="1:9" x14ac:dyDescent="0.3">
      <c r="A269" s="13">
        <v>262</v>
      </c>
      <c r="B269" s="13"/>
      <c r="C269" s="117"/>
      <c r="D269" s="118"/>
      <c r="E269" s="118"/>
      <c r="F269" s="118"/>
      <c r="G269" s="118"/>
      <c r="H269" s="118"/>
      <c r="I269" s="119"/>
    </row>
    <row r="270" spans="1:9" x14ac:dyDescent="0.3">
      <c r="A270" s="13">
        <v>263</v>
      </c>
      <c r="B270" s="13"/>
      <c r="C270" s="117"/>
      <c r="D270" s="118"/>
      <c r="E270" s="118"/>
      <c r="F270" s="118"/>
      <c r="G270" s="118"/>
      <c r="H270" s="118"/>
      <c r="I270" s="119"/>
    </row>
    <row r="271" spans="1:9" x14ac:dyDescent="0.3">
      <c r="A271" s="13">
        <v>264</v>
      </c>
      <c r="B271" s="13"/>
      <c r="C271" s="117"/>
      <c r="D271" s="118"/>
      <c r="E271" s="118"/>
      <c r="F271" s="118"/>
      <c r="G271" s="118"/>
      <c r="H271" s="118"/>
      <c r="I271" s="119"/>
    </row>
    <row r="272" spans="1:9" x14ac:dyDescent="0.3">
      <c r="A272" s="13">
        <v>265</v>
      </c>
      <c r="B272" s="13"/>
      <c r="C272" s="117"/>
      <c r="D272" s="118"/>
      <c r="E272" s="118"/>
      <c r="F272" s="118"/>
      <c r="G272" s="118"/>
      <c r="H272" s="118"/>
      <c r="I272" s="119"/>
    </row>
    <row r="273" spans="1:9" x14ac:dyDescent="0.3">
      <c r="A273" s="13">
        <v>266</v>
      </c>
      <c r="B273" s="13"/>
      <c r="C273" s="117"/>
      <c r="D273" s="118"/>
      <c r="E273" s="118"/>
      <c r="F273" s="118"/>
      <c r="G273" s="118"/>
      <c r="H273" s="118"/>
      <c r="I273" s="119"/>
    </row>
    <row r="274" spans="1:9" x14ac:dyDescent="0.3">
      <c r="A274" s="13">
        <v>267</v>
      </c>
      <c r="B274" s="13"/>
      <c r="C274" s="117"/>
      <c r="D274" s="118"/>
      <c r="E274" s="118"/>
      <c r="F274" s="118"/>
      <c r="G274" s="118"/>
      <c r="H274" s="118"/>
      <c r="I274" s="119"/>
    </row>
    <row r="275" spans="1:9" x14ac:dyDescent="0.3">
      <c r="A275" s="13">
        <v>268</v>
      </c>
      <c r="B275" s="13"/>
      <c r="C275" s="117"/>
      <c r="D275" s="118"/>
      <c r="E275" s="118"/>
      <c r="F275" s="118"/>
      <c r="G275" s="118"/>
      <c r="H275" s="118"/>
      <c r="I275" s="119"/>
    </row>
    <row r="276" spans="1:9" x14ac:dyDescent="0.3">
      <c r="A276" s="13">
        <v>269</v>
      </c>
      <c r="B276" s="13"/>
      <c r="C276" s="117"/>
      <c r="D276" s="118"/>
      <c r="E276" s="118"/>
      <c r="F276" s="118"/>
      <c r="G276" s="118"/>
      <c r="H276" s="118"/>
      <c r="I276" s="119"/>
    </row>
    <row r="277" spans="1:9" x14ac:dyDescent="0.3">
      <c r="A277" s="13">
        <v>270</v>
      </c>
      <c r="B277" s="13"/>
      <c r="C277" s="117"/>
      <c r="D277" s="118"/>
      <c r="E277" s="118"/>
      <c r="F277" s="118"/>
      <c r="G277" s="118"/>
      <c r="H277" s="118"/>
      <c r="I277" s="119"/>
    </row>
    <row r="278" spans="1:9" x14ac:dyDescent="0.3">
      <c r="A278" s="13">
        <v>271</v>
      </c>
      <c r="B278" s="13"/>
      <c r="C278" s="117"/>
      <c r="D278" s="118"/>
      <c r="E278" s="118"/>
      <c r="F278" s="118"/>
      <c r="G278" s="118"/>
      <c r="H278" s="118"/>
      <c r="I278" s="119"/>
    </row>
    <row r="279" spans="1:9" x14ac:dyDescent="0.3">
      <c r="A279" s="13">
        <v>272</v>
      </c>
      <c r="B279" s="13"/>
      <c r="C279" s="117"/>
      <c r="D279" s="118"/>
      <c r="E279" s="118"/>
      <c r="F279" s="118"/>
      <c r="G279" s="118"/>
      <c r="H279" s="118"/>
      <c r="I279" s="119"/>
    </row>
    <row r="280" spans="1:9" x14ac:dyDescent="0.3">
      <c r="A280" s="13">
        <v>273</v>
      </c>
      <c r="B280" s="13"/>
      <c r="C280" s="117"/>
      <c r="D280" s="118"/>
      <c r="E280" s="118"/>
      <c r="F280" s="118"/>
      <c r="G280" s="118"/>
      <c r="H280" s="118"/>
      <c r="I280" s="119"/>
    </row>
    <row r="281" spans="1:9" x14ac:dyDescent="0.3">
      <c r="A281" s="13">
        <v>274</v>
      </c>
      <c r="B281" s="13"/>
      <c r="C281" s="117"/>
      <c r="D281" s="118"/>
      <c r="E281" s="118"/>
      <c r="F281" s="118"/>
      <c r="G281" s="118"/>
      <c r="H281" s="118"/>
      <c r="I281" s="119"/>
    </row>
    <row r="282" spans="1:9" x14ac:dyDescent="0.3">
      <c r="A282" s="13">
        <v>275</v>
      </c>
      <c r="B282" s="13"/>
      <c r="C282" s="117"/>
      <c r="D282" s="118"/>
      <c r="E282" s="118"/>
      <c r="F282" s="118"/>
      <c r="G282" s="118"/>
      <c r="H282" s="118"/>
      <c r="I282" s="119"/>
    </row>
    <row r="283" spans="1:9" x14ac:dyDescent="0.3">
      <c r="A283" s="13">
        <v>276</v>
      </c>
      <c r="B283" s="13"/>
      <c r="C283" s="117"/>
      <c r="D283" s="118"/>
      <c r="E283" s="118"/>
      <c r="F283" s="118"/>
      <c r="G283" s="118"/>
      <c r="H283" s="118"/>
      <c r="I283" s="119"/>
    </row>
    <row r="284" spans="1:9" x14ac:dyDescent="0.3">
      <c r="A284" s="13">
        <v>277</v>
      </c>
      <c r="B284" s="13"/>
      <c r="C284" s="117"/>
      <c r="D284" s="118"/>
      <c r="E284" s="118"/>
      <c r="F284" s="118"/>
      <c r="G284" s="118"/>
      <c r="H284" s="118"/>
      <c r="I284" s="119"/>
    </row>
    <row r="285" spans="1:9" x14ac:dyDescent="0.3">
      <c r="A285" s="13">
        <v>278</v>
      </c>
      <c r="B285" s="13"/>
      <c r="C285" s="117"/>
      <c r="D285" s="118"/>
      <c r="E285" s="118"/>
      <c r="F285" s="118"/>
      <c r="G285" s="118"/>
      <c r="H285" s="118"/>
      <c r="I285" s="119"/>
    </row>
    <row r="286" spans="1:9" x14ac:dyDescent="0.3">
      <c r="A286" s="13">
        <v>279</v>
      </c>
      <c r="B286" s="13"/>
      <c r="C286" s="117"/>
      <c r="D286" s="118"/>
      <c r="E286" s="118"/>
      <c r="F286" s="118"/>
      <c r="G286" s="118"/>
      <c r="H286" s="118"/>
      <c r="I286" s="119"/>
    </row>
    <row r="287" spans="1:9" x14ac:dyDescent="0.3">
      <c r="A287" s="13">
        <v>280</v>
      </c>
      <c r="B287" s="13"/>
      <c r="C287" s="117"/>
      <c r="D287" s="118"/>
      <c r="E287" s="118"/>
      <c r="F287" s="118"/>
      <c r="G287" s="118"/>
      <c r="H287" s="118"/>
      <c r="I287" s="119"/>
    </row>
    <row r="288" spans="1:9" x14ac:dyDescent="0.3">
      <c r="A288" s="13">
        <v>281</v>
      </c>
      <c r="B288" s="13"/>
      <c r="C288" s="117"/>
      <c r="D288" s="118"/>
      <c r="E288" s="118"/>
      <c r="F288" s="118"/>
      <c r="G288" s="118"/>
      <c r="H288" s="118"/>
      <c r="I288" s="119"/>
    </row>
    <row r="289" spans="1:9" x14ac:dyDescent="0.3">
      <c r="A289" s="13">
        <v>282</v>
      </c>
      <c r="B289" s="13"/>
      <c r="C289" s="117"/>
      <c r="D289" s="118"/>
      <c r="E289" s="118"/>
      <c r="F289" s="118"/>
      <c r="G289" s="118"/>
      <c r="H289" s="118"/>
      <c r="I289" s="119"/>
    </row>
    <row r="290" spans="1:9" x14ac:dyDescent="0.3">
      <c r="A290" s="13">
        <v>283</v>
      </c>
      <c r="B290" s="13"/>
      <c r="C290" s="117"/>
      <c r="D290" s="118"/>
      <c r="E290" s="118"/>
      <c r="F290" s="118"/>
      <c r="G290" s="118"/>
      <c r="H290" s="118"/>
      <c r="I290" s="119"/>
    </row>
    <row r="291" spans="1:9" x14ac:dyDescent="0.3">
      <c r="A291" s="13">
        <v>284</v>
      </c>
      <c r="B291" s="13"/>
      <c r="C291" s="117"/>
      <c r="D291" s="118"/>
      <c r="E291" s="118"/>
      <c r="F291" s="118"/>
      <c r="G291" s="118"/>
      <c r="H291" s="118"/>
      <c r="I291" s="119"/>
    </row>
    <row r="292" spans="1:9" x14ac:dyDescent="0.3">
      <c r="A292" s="13">
        <v>285</v>
      </c>
      <c r="B292" s="13"/>
      <c r="C292" s="117"/>
      <c r="D292" s="118"/>
      <c r="E292" s="118"/>
      <c r="F292" s="118"/>
      <c r="G292" s="118"/>
      <c r="H292" s="118"/>
      <c r="I292" s="119"/>
    </row>
    <row r="293" spans="1:9" x14ac:dyDescent="0.3">
      <c r="A293" s="13">
        <v>286</v>
      </c>
      <c r="B293" s="13"/>
      <c r="C293" s="117"/>
      <c r="D293" s="118"/>
      <c r="E293" s="118"/>
      <c r="F293" s="118"/>
      <c r="G293" s="118"/>
      <c r="H293" s="118"/>
      <c r="I293" s="119"/>
    </row>
    <row r="294" spans="1:9" x14ac:dyDescent="0.3">
      <c r="A294" s="13">
        <v>287</v>
      </c>
      <c r="B294" s="13"/>
      <c r="C294" s="117"/>
      <c r="D294" s="118"/>
      <c r="E294" s="118"/>
      <c r="F294" s="118"/>
      <c r="G294" s="118"/>
      <c r="H294" s="118"/>
      <c r="I294" s="119"/>
    </row>
    <row r="295" spans="1:9" x14ac:dyDescent="0.3">
      <c r="A295" s="13">
        <v>288</v>
      </c>
      <c r="B295" s="13"/>
      <c r="C295" s="117"/>
      <c r="D295" s="118"/>
      <c r="E295" s="118"/>
      <c r="F295" s="118"/>
      <c r="G295" s="118"/>
      <c r="H295" s="118"/>
      <c r="I295" s="119"/>
    </row>
    <row r="296" spans="1:9" x14ac:dyDescent="0.3">
      <c r="A296" s="13">
        <v>289</v>
      </c>
      <c r="B296" s="13"/>
      <c r="C296" s="117"/>
      <c r="D296" s="118"/>
      <c r="E296" s="118"/>
      <c r="F296" s="118"/>
      <c r="G296" s="118"/>
      <c r="H296" s="118"/>
      <c r="I296" s="119"/>
    </row>
    <row r="297" spans="1:9" x14ac:dyDescent="0.3">
      <c r="A297" s="13">
        <v>290</v>
      </c>
      <c r="B297" s="13"/>
      <c r="C297" s="117"/>
      <c r="D297" s="118"/>
      <c r="E297" s="118"/>
      <c r="F297" s="118"/>
      <c r="G297" s="118"/>
      <c r="H297" s="118"/>
      <c r="I297" s="119"/>
    </row>
    <row r="298" spans="1:9" x14ac:dyDescent="0.3">
      <c r="A298" s="13">
        <v>291</v>
      </c>
      <c r="B298" s="13"/>
      <c r="C298" s="117"/>
      <c r="D298" s="118"/>
      <c r="E298" s="118"/>
      <c r="F298" s="118"/>
      <c r="G298" s="118"/>
      <c r="H298" s="118"/>
      <c r="I298" s="119"/>
    </row>
    <row r="299" spans="1:9" x14ac:dyDescent="0.3">
      <c r="A299" s="13">
        <v>292</v>
      </c>
      <c r="B299" s="13"/>
      <c r="C299" s="117"/>
      <c r="D299" s="118"/>
      <c r="E299" s="118"/>
      <c r="F299" s="118"/>
      <c r="G299" s="118"/>
      <c r="H299" s="118"/>
      <c r="I299" s="119"/>
    </row>
    <row r="300" spans="1:9" x14ac:dyDescent="0.3">
      <c r="A300" s="13">
        <v>293</v>
      </c>
      <c r="B300" s="13"/>
      <c r="C300" s="117"/>
      <c r="D300" s="118"/>
      <c r="E300" s="118"/>
      <c r="F300" s="118"/>
      <c r="G300" s="118"/>
      <c r="H300" s="118"/>
      <c r="I300" s="119"/>
    </row>
    <row r="301" spans="1:9" x14ac:dyDescent="0.3">
      <c r="A301" s="13">
        <v>294</v>
      </c>
      <c r="B301" s="13"/>
      <c r="C301" s="117"/>
      <c r="D301" s="118"/>
      <c r="E301" s="118"/>
      <c r="F301" s="118"/>
      <c r="G301" s="118"/>
      <c r="H301" s="118"/>
      <c r="I301" s="119"/>
    </row>
    <row r="302" spans="1:9" x14ac:dyDescent="0.3">
      <c r="A302" s="13">
        <v>295</v>
      </c>
      <c r="B302" s="13"/>
      <c r="C302" s="117"/>
      <c r="D302" s="118"/>
      <c r="E302" s="118"/>
      <c r="F302" s="118"/>
      <c r="G302" s="118"/>
      <c r="H302" s="118"/>
      <c r="I302" s="119"/>
    </row>
    <row r="303" spans="1:9" x14ac:dyDescent="0.3">
      <c r="A303" s="13">
        <v>296</v>
      </c>
      <c r="B303" s="13"/>
      <c r="C303" s="117"/>
      <c r="D303" s="118"/>
      <c r="E303" s="118"/>
      <c r="F303" s="118"/>
      <c r="G303" s="118"/>
      <c r="H303" s="118"/>
      <c r="I303" s="119"/>
    </row>
    <row r="304" spans="1:9" x14ac:dyDescent="0.3">
      <c r="A304" s="13">
        <v>297</v>
      </c>
      <c r="B304" s="13"/>
      <c r="C304" s="117"/>
      <c r="D304" s="118"/>
      <c r="E304" s="118"/>
      <c r="F304" s="118"/>
      <c r="G304" s="118"/>
      <c r="H304" s="118"/>
      <c r="I304" s="119"/>
    </row>
    <row r="305" spans="1:9" x14ac:dyDescent="0.3">
      <c r="A305" s="13">
        <v>298</v>
      </c>
      <c r="B305" s="13"/>
      <c r="C305" s="117"/>
      <c r="D305" s="118"/>
      <c r="E305" s="118"/>
      <c r="F305" s="118"/>
      <c r="G305" s="118"/>
      <c r="H305" s="118"/>
      <c r="I305" s="119"/>
    </row>
    <row r="306" spans="1:9" x14ac:dyDescent="0.3">
      <c r="A306" s="13">
        <v>299</v>
      </c>
      <c r="B306" s="13"/>
      <c r="C306" s="117"/>
      <c r="D306" s="118"/>
      <c r="E306" s="118"/>
      <c r="F306" s="118"/>
      <c r="G306" s="118"/>
      <c r="H306" s="118"/>
      <c r="I306" s="119"/>
    </row>
    <row r="307" spans="1:9" x14ac:dyDescent="0.3">
      <c r="A307" s="13">
        <v>300</v>
      </c>
      <c r="B307" s="13"/>
      <c r="C307" s="117"/>
      <c r="D307" s="118"/>
      <c r="E307" s="118"/>
      <c r="F307" s="118"/>
      <c r="G307" s="118"/>
      <c r="H307" s="118"/>
      <c r="I307" s="119"/>
    </row>
    <row r="308" spans="1:9" x14ac:dyDescent="0.3">
      <c r="A308" s="13">
        <v>301</v>
      </c>
      <c r="B308" s="13"/>
      <c r="C308" s="117"/>
      <c r="D308" s="118"/>
      <c r="E308" s="118"/>
      <c r="F308" s="118"/>
      <c r="G308" s="118"/>
      <c r="H308" s="118"/>
      <c r="I308" s="119"/>
    </row>
    <row r="309" spans="1:9" x14ac:dyDescent="0.3">
      <c r="A309" s="13">
        <v>302</v>
      </c>
      <c r="B309" s="13"/>
      <c r="C309" s="117"/>
      <c r="D309" s="118"/>
      <c r="E309" s="118"/>
      <c r="F309" s="118"/>
      <c r="G309" s="118"/>
      <c r="H309" s="118"/>
      <c r="I309" s="119"/>
    </row>
    <row r="310" spans="1:9" x14ac:dyDescent="0.3">
      <c r="A310" s="13">
        <v>303</v>
      </c>
      <c r="B310" s="13"/>
      <c r="C310" s="117"/>
      <c r="D310" s="118"/>
      <c r="E310" s="118"/>
      <c r="F310" s="118"/>
      <c r="G310" s="118"/>
      <c r="H310" s="118"/>
      <c r="I310" s="119"/>
    </row>
    <row r="311" spans="1:9" x14ac:dyDescent="0.3">
      <c r="A311" s="13">
        <v>304</v>
      </c>
      <c r="B311" s="13"/>
      <c r="C311" s="117"/>
      <c r="D311" s="118"/>
      <c r="E311" s="118"/>
      <c r="F311" s="118"/>
      <c r="G311" s="118"/>
      <c r="H311" s="118"/>
      <c r="I311" s="119"/>
    </row>
    <row r="312" spans="1:9" x14ac:dyDescent="0.3">
      <c r="A312" s="13">
        <v>305</v>
      </c>
      <c r="B312" s="13"/>
      <c r="C312" s="117"/>
      <c r="D312" s="118"/>
      <c r="E312" s="118"/>
      <c r="F312" s="118"/>
      <c r="G312" s="118"/>
      <c r="H312" s="118"/>
      <c r="I312" s="119"/>
    </row>
    <row r="313" spans="1:9" x14ac:dyDescent="0.3">
      <c r="A313" s="13">
        <v>306</v>
      </c>
      <c r="B313" s="13"/>
      <c r="C313" s="117"/>
      <c r="D313" s="118"/>
      <c r="E313" s="118"/>
      <c r="F313" s="118"/>
      <c r="G313" s="118"/>
      <c r="H313" s="118"/>
      <c r="I313" s="119"/>
    </row>
    <row r="314" spans="1:9" x14ac:dyDescent="0.3">
      <c r="A314" s="13">
        <v>307</v>
      </c>
      <c r="B314" s="13"/>
      <c r="C314" s="117"/>
      <c r="D314" s="118"/>
      <c r="E314" s="118"/>
      <c r="F314" s="118"/>
      <c r="G314" s="118"/>
      <c r="H314" s="118"/>
      <c r="I314" s="119"/>
    </row>
    <row r="315" spans="1:9" x14ac:dyDescent="0.3">
      <c r="A315" s="13">
        <v>308</v>
      </c>
      <c r="B315" s="13"/>
      <c r="C315" s="117"/>
      <c r="D315" s="118"/>
      <c r="E315" s="118"/>
      <c r="F315" s="118"/>
      <c r="G315" s="118"/>
      <c r="H315" s="118"/>
      <c r="I315" s="119"/>
    </row>
    <row r="316" spans="1:9" x14ac:dyDescent="0.3">
      <c r="A316" s="13">
        <v>309</v>
      </c>
      <c r="B316" s="13"/>
      <c r="C316" s="117"/>
      <c r="D316" s="118"/>
      <c r="E316" s="118"/>
      <c r="F316" s="118"/>
      <c r="G316" s="118"/>
      <c r="H316" s="118"/>
      <c r="I316" s="119"/>
    </row>
    <row r="317" spans="1:9" x14ac:dyDescent="0.3">
      <c r="A317" s="13">
        <v>310</v>
      </c>
      <c r="B317" s="13"/>
      <c r="C317" s="117"/>
      <c r="D317" s="118"/>
      <c r="E317" s="118"/>
      <c r="F317" s="118"/>
      <c r="G317" s="118"/>
      <c r="H317" s="118"/>
      <c r="I317" s="119"/>
    </row>
    <row r="318" spans="1:9" x14ac:dyDescent="0.3">
      <c r="A318" s="13">
        <v>311</v>
      </c>
      <c r="B318" s="13"/>
      <c r="C318" s="117"/>
      <c r="D318" s="118"/>
      <c r="E318" s="118"/>
      <c r="F318" s="118"/>
      <c r="G318" s="118"/>
      <c r="H318" s="118"/>
      <c r="I318" s="119"/>
    </row>
    <row r="319" spans="1:9" x14ac:dyDescent="0.3">
      <c r="A319" s="13">
        <v>312</v>
      </c>
      <c r="B319" s="13"/>
      <c r="C319" s="117"/>
      <c r="D319" s="118"/>
      <c r="E319" s="118"/>
      <c r="F319" s="118"/>
      <c r="G319" s="118"/>
      <c r="H319" s="118"/>
      <c r="I319" s="119"/>
    </row>
    <row r="320" spans="1:9" x14ac:dyDescent="0.3">
      <c r="A320" s="13">
        <v>313</v>
      </c>
      <c r="B320" s="13"/>
      <c r="C320" s="117"/>
      <c r="D320" s="118"/>
      <c r="E320" s="118"/>
      <c r="F320" s="118"/>
      <c r="G320" s="118"/>
      <c r="H320" s="118"/>
      <c r="I320" s="119"/>
    </row>
    <row r="321" spans="1:9" x14ac:dyDescent="0.3">
      <c r="A321" s="13">
        <v>314</v>
      </c>
      <c r="B321" s="13"/>
      <c r="C321" s="117"/>
      <c r="D321" s="118"/>
      <c r="E321" s="118"/>
      <c r="F321" s="118"/>
      <c r="G321" s="118"/>
      <c r="H321" s="118"/>
      <c r="I321" s="119"/>
    </row>
    <row r="322" spans="1:9" x14ac:dyDescent="0.3">
      <c r="A322" s="13">
        <v>315</v>
      </c>
      <c r="B322" s="13"/>
      <c r="C322" s="117"/>
      <c r="D322" s="118"/>
      <c r="E322" s="118"/>
      <c r="F322" s="118"/>
      <c r="G322" s="118"/>
      <c r="H322" s="118"/>
      <c r="I322" s="119"/>
    </row>
    <row r="323" spans="1:9" x14ac:dyDescent="0.3">
      <c r="A323" s="13">
        <v>316</v>
      </c>
      <c r="B323" s="13"/>
      <c r="C323" s="117"/>
      <c r="D323" s="118"/>
      <c r="E323" s="118"/>
      <c r="F323" s="118"/>
      <c r="G323" s="118"/>
      <c r="H323" s="118"/>
      <c r="I323" s="119"/>
    </row>
    <row r="324" spans="1:9" x14ac:dyDescent="0.3">
      <c r="A324" s="13">
        <v>317</v>
      </c>
      <c r="B324" s="13"/>
      <c r="C324" s="117"/>
      <c r="D324" s="118"/>
      <c r="E324" s="118"/>
      <c r="F324" s="118"/>
      <c r="G324" s="118"/>
      <c r="H324" s="118"/>
      <c r="I324" s="119"/>
    </row>
    <row r="325" spans="1:9" x14ac:dyDescent="0.3">
      <c r="A325" s="13">
        <v>318</v>
      </c>
      <c r="B325" s="13"/>
      <c r="C325" s="117"/>
      <c r="D325" s="118"/>
      <c r="E325" s="118"/>
      <c r="F325" s="118"/>
      <c r="G325" s="118"/>
      <c r="H325" s="118"/>
      <c r="I325" s="119"/>
    </row>
    <row r="326" spans="1:9" x14ac:dyDescent="0.3">
      <c r="A326" s="13">
        <v>319</v>
      </c>
      <c r="B326" s="13"/>
      <c r="C326" s="117"/>
      <c r="D326" s="118"/>
      <c r="E326" s="118"/>
      <c r="F326" s="118"/>
      <c r="G326" s="118"/>
      <c r="H326" s="118"/>
      <c r="I326" s="119"/>
    </row>
    <row r="327" spans="1:9" x14ac:dyDescent="0.3">
      <c r="A327" s="13">
        <v>320</v>
      </c>
      <c r="B327" s="13"/>
      <c r="C327" s="117"/>
      <c r="D327" s="118"/>
      <c r="E327" s="118"/>
      <c r="F327" s="118"/>
      <c r="G327" s="118"/>
      <c r="H327" s="118"/>
      <c r="I327" s="119"/>
    </row>
    <row r="328" spans="1:9" x14ac:dyDescent="0.3">
      <c r="A328" s="13">
        <v>321</v>
      </c>
      <c r="B328" s="13"/>
      <c r="C328" s="117"/>
      <c r="D328" s="118"/>
      <c r="E328" s="118"/>
      <c r="F328" s="118"/>
      <c r="G328" s="118"/>
      <c r="H328" s="118"/>
      <c r="I328" s="119"/>
    </row>
    <row r="329" spans="1:9" x14ac:dyDescent="0.3">
      <c r="A329" s="13">
        <v>322</v>
      </c>
      <c r="B329" s="13"/>
      <c r="C329" s="117"/>
      <c r="D329" s="118"/>
      <c r="E329" s="118"/>
      <c r="F329" s="118"/>
      <c r="G329" s="118"/>
      <c r="H329" s="118"/>
      <c r="I329" s="119"/>
    </row>
    <row r="330" spans="1:9" x14ac:dyDescent="0.3">
      <c r="A330" s="13">
        <v>323</v>
      </c>
      <c r="B330" s="13"/>
      <c r="C330" s="117"/>
      <c r="D330" s="118"/>
      <c r="E330" s="118"/>
      <c r="F330" s="118"/>
      <c r="G330" s="118"/>
      <c r="H330" s="118"/>
      <c r="I330" s="119"/>
    </row>
    <row r="331" spans="1:9" x14ac:dyDescent="0.3">
      <c r="A331" s="13">
        <v>324</v>
      </c>
      <c r="B331" s="13"/>
      <c r="C331" s="117"/>
      <c r="D331" s="118"/>
      <c r="E331" s="118"/>
      <c r="F331" s="118"/>
      <c r="G331" s="118"/>
      <c r="H331" s="118"/>
      <c r="I331" s="119"/>
    </row>
    <row r="332" spans="1:9" x14ac:dyDescent="0.3">
      <c r="A332" s="13">
        <v>325</v>
      </c>
      <c r="B332" s="13"/>
      <c r="C332" s="117"/>
      <c r="D332" s="118"/>
      <c r="E332" s="118"/>
      <c r="F332" s="118"/>
      <c r="G332" s="118"/>
      <c r="H332" s="118"/>
      <c r="I332" s="119"/>
    </row>
    <row r="333" spans="1:9" x14ac:dyDescent="0.3">
      <c r="A333" s="13">
        <v>326</v>
      </c>
      <c r="B333" s="13"/>
      <c r="C333" s="117"/>
      <c r="D333" s="118"/>
      <c r="E333" s="118"/>
      <c r="F333" s="118"/>
      <c r="G333" s="118"/>
      <c r="H333" s="118"/>
      <c r="I333" s="119"/>
    </row>
    <row r="334" spans="1:9" x14ac:dyDescent="0.3">
      <c r="A334" s="13">
        <v>327</v>
      </c>
      <c r="B334" s="13"/>
      <c r="C334" s="117"/>
      <c r="D334" s="118"/>
      <c r="E334" s="118"/>
      <c r="F334" s="118"/>
      <c r="G334" s="118"/>
      <c r="H334" s="118"/>
      <c r="I334" s="119"/>
    </row>
    <row r="335" spans="1:9" x14ac:dyDescent="0.3">
      <c r="A335" s="13">
        <v>328</v>
      </c>
      <c r="B335" s="13"/>
      <c r="C335" s="117"/>
      <c r="D335" s="118"/>
      <c r="E335" s="118"/>
      <c r="F335" s="118"/>
      <c r="G335" s="118"/>
      <c r="H335" s="118"/>
      <c r="I335" s="119"/>
    </row>
    <row r="336" spans="1:9" x14ac:dyDescent="0.3">
      <c r="A336" s="13">
        <v>329</v>
      </c>
      <c r="B336" s="13"/>
      <c r="C336" s="117"/>
      <c r="D336" s="118"/>
      <c r="E336" s="118"/>
      <c r="F336" s="118"/>
      <c r="G336" s="118"/>
      <c r="H336" s="118"/>
      <c r="I336" s="119"/>
    </row>
    <row r="337" spans="1:9" x14ac:dyDescent="0.3">
      <c r="A337" s="13">
        <v>330</v>
      </c>
      <c r="B337" s="13"/>
      <c r="C337" s="117"/>
      <c r="D337" s="118"/>
      <c r="E337" s="118"/>
      <c r="F337" s="118"/>
      <c r="G337" s="118"/>
      <c r="H337" s="118"/>
      <c r="I337" s="119"/>
    </row>
    <row r="338" spans="1:9" x14ac:dyDescent="0.3">
      <c r="A338" s="13">
        <v>331</v>
      </c>
      <c r="B338" s="13"/>
      <c r="C338" s="117"/>
      <c r="D338" s="118"/>
      <c r="E338" s="118"/>
      <c r="F338" s="118"/>
      <c r="G338" s="118"/>
      <c r="H338" s="118"/>
      <c r="I338" s="119"/>
    </row>
    <row r="339" spans="1:9" x14ac:dyDescent="0.3">
      <c r="A339" s="13">
        <v>332</v>
      </c>
      <c r="B339" s="13"/>
      <c r="C339" s="117"/>
      <c r="D339" s="118"/>
      <c r="E339" s="118"/>
      <c r="F339" s="118"/>
      <c r="G339" s="118"/>
      <c r="H339" s="118"/>
      <c r="I339" s="119"/>
    </row>
    <row r="340" spans="1:9" x14ac:dyDescent="0.3">
      <c r="A340" s="13">
        <v>333</v>
      </c>
      <c r="B340" s="13"/>
      <c r="C340" s="117"/>
      <c r="D340" s="118"/>
      <c r="E340" s="118"/>
      <c r="F340" s="118"/>
      <c r="G340" s="118"/>
      <c r="H340" s="118"/>
      <c r="I340" s="119"/>
    </row>
    <row r="341" spans="1:9" x14ac:dyDescent="0.3">
      <c r="A341" s="13">
        <v>334</v>
      </c>
      <c r="B341" s="13"/>
      <c r="C341" s="117"/>
      <c r="D341" s="118"/>
      <c r="E341" s="118"/>
      <c r="F341" s="118"/>
      <c r="G341" s="118"/>
      <c r="H341" s="118"/>
      <c r="I341" s="119"/>
    </row>
    <row r="342" spans="1:9" x14ac:dyDescent="0.3">
      <c r="A342" s="13">
        <v>335</v>
      </c>
      <c r="B342" s="13"/>
      <c r="C342" s="117"/>
      <c r="D342" s="118"/>
      <c r="E342" s="118"/>
      <c r="F342" s="118"/>
      <c r="G342" s="118"/>
      <c r="H342" s="118"/>
      <c r="I342" s="119"/>
    </row>
    <row r="343" spans="1:9" x14ac:dyDescent="0.3">
      <c r="A343" s="13">
        <v>336</v>
      </c>
      <c r="B343" s="13"/>
      <c r="C343" s="117"/>
      <c r="D343" s="118"/>
      <c r="E343" s="118"/>
      <c r="F343" s="118"/>
      <c r="G343" s="118"/>
      <c r="H343" s="118"/>
      <c r="I343" s="119"/>
    </row>
    <row r="344" spans="1:9" x14ac:dyDescent="0.3">
      <c r="A344" s="13">
        <v>337</v>
      </c>
      <c r="B344" s="13"/>
      <c r="C344" s="117"/>
      <c r="D344" s="118"/>
      <c r="E344" s="118"/>
      <c r="F344" s="118"/>
      <c r="G344" s="118"/>
      <c r="H344" s="118"/>
      <c r="I344" s="119"/>
    </row>
    <row r="345" spans="1:9" x14ac:dyDescent="0.3">
      <c r="A345" s="13">
        <v>338</v>
      </c>
      <c r="B345" s="13"/>
      <c r="C345" s="117"/>
      <c r="D345" s="118"/>
      <c r="E345" s="118"/>
      <c r="F345" s="118"/>
      <c r="G345" s="118"/>
      <c r="H345" s="118"/>
      <c r="I345" s="119"/>
    </row>
    <row r="346" spans="1:9" x14ac:dyDescent="0.3">
      <c r="A346" s="13">
        <v>339</v>
      </c>
      <c r="B346" s="13"/>
      <c r="C346" s="117"/>
      <c r="D346" s="118"/>
      <c r="E346" s="118"/>
      <c r="F346" s="118"/>
      <c r="G346" s="118"/>
      <c r="H346" s="118"/>
      <c r="I346" s="119"/>
    </row>
    <row r="347" spans="1:9" x14ac:dyDescent="0.3">
      <c r="A347" s="13">
        <v>340</v>
      </c>
      <c r="B347" s="13"/>
      <c r="C347" s="117"/>
      <c r="D347" s="118"/>
      <c r="E347" s="118"/>
      <c r="F347" s="118"/>
      <c r="G347" s="118"/>
      <c r="H347" s="118"/>
      <c r="I347" s="119"/>
    </row>
    <row r="348" spans="1:9" x14ac:dyDescent="0.3">
      <c r="A348" s="13">
        <v>341</v>
      </c>
      <c r="B348" s="13"/>
      <c r="C348" s="117"/>
      <c r="D348" s="118"/>
      <c r="E348" s="118"/>
      <c r="F348" s="118"/>
      <c r="G348" s="118"/>
      <c r="H348" s="118"/>
      <c r="I348" s="119"/>
    </row>
    <row r="349" spans="1:9" x14ac:dyDescent="0.3">
      <c r="A349" s="13">
        <v>342</v>
      </c>
      <c r="B349" s="13"/>
      <c r="C349" s="117"/>
      <c r="D349" s="118"/>
      <c r="E349" s="118"/>
      <c r="F349" s="118"/>
      <c r="G349" s="118"/>
      <c r="H349" s="118"/>
      <c r="I349" s="119"/>
    </row>
    <row r="350" spans="1:9" x14ac:dyDescent="0.3">
      <c r="A350" s="13">
        <v>343</v>
      </c>
      <c r="B350" s="13"/>
      <c r="C350" s="117"/>
      <c r="D350" s="118"/>
      <c r="E350" s="118"/>
      <c r="F350" s="118"/>
      <c r="G350" s="118"/>
      <c r="H350" s="118"/>
      <c r="I350" s="119"/>
    </row>
    <row r="351" spans="1:9" x14ac:dyDescent="0.3">
      <c r="A351" s="13">
        <v>344</v>
      </c>
      <c r="B351" s="13"/>
      <c r="C351" s="117"/>
      <c r="D351" s="118"/>
      <c r="E351" s="118"/>
      <c r="F351" s="118"/>
      <c r="G351" s="118"/>
      <c r="H351" s="118"/>
      <c r="I351" s="119"/>
    </row>
    <row r="352" spans="1:9" x14ac:dyDescent="0.3">
      <c r="A352" s="13">
        <v>345</v>
      </c>
      <c r="B352" s="13"/>
      <c r="C352" s="117"/>
      <c r="D352" s="118"/>
      <c r="E352" s="118"/>
      <c r="F352" s="118"/>
      <c r="G352" s="118"/>
      <c r="H352" s="118"/>
      <c r="I352" s="119"/>
    </row>
    <row r="353" spans="1:9" x14ac:dyDescent="0.3">
      <c r="A353" s="13">
        <v>346</v>
      </c>
      <c r="B353" s="13"/>
      <c r="C353" s="117"/>
      <c r="D353" s="118"/>
      <c r="E353" s="118"/>
      <c r="F353" s="118"/>
      <c r="G353" s="118"/>
      <c r="H353" s="118"/>
      <c r="I353" s="119"/>
    </row>
    <row r="354" spans="1:9" x14ac:dyDescent="0.3">
      <c r="A354" s="13">
        <v>347</v>
      </c>
      <c r="B354" s="13"/>
      <c r="C354" s="117"/>
      <c r="D354" s="118"/>
      <c r="E354" s="118"/>
      <c r="F354" s="118"/>
      <c r="G354" s="118"/>
      <c r="H354" s="118"/>
      <c r="I354" s="119"/>
    </row>
    <row r="355" spans="1:9" x14ac:dyDescent="0.3">
      <c r="A355" s="13">
        <v>348</v>
      </c>
      <c r="B355" s="13"/>
      <c r="C355" s="117"/>
      <c r="D355" s="118"/>
      <c r="E355" s="118"/>
      <c r="F355" s="118"/>
      <c r="G355" s="118"/>
      <c r="H355" s="118"/>
      <c r="I355" s="119"/>
    </row>
    <row r="356" spans="1:9" x14ac:dyDescent="0.3">
      <c r="A356" s="13">
        <v>349</v>
      </c>
      <c r="B356" s="13"/>
      <c r="C356" s="117"/>
      <c r="D356" s="118"/>
      <c r="E356" s="118"/>
      <c r="F356" s="118"/>
      <c r="G356" s="118"/>
      <c r="H356" s="118"/>
      <c r="I356" s="119"/>
    </row>
    <row r="357" spans="1:9" x14ac:dyDescent="0.3">
      <c r="A357" s="13">
        <v>350</v>
      </c>
      <c r="B357" s="13"/>
      <c r="C357" s="117"/>
      <c r="D357" s="118"/>
      <c r="E357" s="118"/>
      <c r="F357" s="118"/>
      <c r="G357" s="118"/>
      <c r="H357" s="118"/>
      <c r="I357" s="119"/>
    </row>
    <row r="358" spans="1:9" x14ac:dyDescent="0.3">
      <c r="A358" s="13">
        <v>351</v>
      </c>
      <c r="B358" s="13"/>
      <c r="C358" s="117"/>
      <c r="D358" s="118"/>
      <c r="E358" s="118"/>
      <c r="F358" s="118"/>
      <c r="G358" s="118"/>
      <c r="H358" s="118"/>
      <c r="I358" s="119"/>
    </row>
    <row r="359" spans="1:9" x14ac:dyDescent="0.3">
      <c r="A359" s="13">
        <v>352</v>
      </c>
      <c r="B359" s="13"/>
      <c r="C359" s="117"/>
      <c r="D359" s="118"/>
      <c r="E359" s="118"/>
      <c r="F359" s="118"/>
      <c r="G359" s="118"/>
      <c r="H359" s="118"/>
      <c r="I359" s="119"/>
    </row>
    <row r="360" spans="1:9" x14ac:dyDescent="0.3">
      <c r="A360" s="13">
        <v>353</v>
      </c>
      <c r="B360" s="13"/>
      <c r="C360" s="117"/>
      <c r="D360" s="118"/>
      <c r="E360" s="118"/>
      <c r="F360" s="118"/>
      <c r="G360" s="118"/>
      <c r="H360" s="118"/>
      <c r="I360" s="119"/>
    </row>
    <row r="361" spans="1:9" x14ac:dyDescent="0.3">
      <c r="A361" s="13">
        <v>354</v>
      </c>
      <c r="B361" s="13"/>
      <c r="C361" s="117"/>
      <c r="D361" s="118"/>
      <c r="E361" s="118"/>
      <c r="F361" s="118"/>
      <c r="G361" s="118"/>
      <c r="H361" s="118"/>
      <c r="I361" s="119"/>
    </row>
    <row r="362" spans="1:9" x14ac:dyDescent="0.3">
      <c r="A362" s="13">
        <v>355</v>
      </c>
      <c r="B362" s="13"/>
      <c r="C362" s="117"/>
      <c r="D362" s="118"/>
      <c r="E362" s="118"/>
      <c r="F362" s="118"/>
      <c r="G362" s="118"/>
      <c r="H362" s="118"/>
      <c r="I362" s="119"/>
    </row>
    <row r="363" spans="1:9" x14ac:dyDescent="0.3">
      <c r="A363" s="13">
        <v>356</v>
      </c>
      <c r="B363" s="13"/>
      <c r="C363" s="117"/>
      <c r="D363" s="118"/>
      <c r="E363" s="118"/>
      <c r="F363" s="118"/>
      <c r="G363" s="118"/>
      <c r="H363" s="118"/>
      <c r="I363" s="119"/>
    </row>
    <row r="364" spans="1:9" x14ac:dyDescent="0.3">
      <c r="A364" s="13">
        <v>357</v>
      </c>
      <c r="B364" s="13"/>
      <c r="C364" s="117"/>
      <c r="D364" s="118"/>
      <c r="E364" s="118"/>
      <c r="F364" s="118"/>
      <c r="G364" s="118"/>
      <c r="H364" s="118"/>
      <c r="I364" s="119"/>
    </row>
    <row r="365" spans="1:9" x14ac:dyDescent="0.3">
      <c r="A365" s="13">
        <v>358</v>
      </c>
      <c r="B365" s="13"/>
      <c r="C365" s="117"/>
      <c r="D365" s="118"/>
      <c r="E365" s="118"/>
      <c r="F365" s="118"/>
      <c r="G365" s="118"/>
      <c r="H365" s="118"/>
      <c r="I365" s="119"/>
    </row>
    <row r="366" spans="1:9" x14ac:dyDescent="0.3">
      <c r="A366" s="13">
        <v>359</v>
      </c>
      <c r="B366" s="13"/>
      <c r="C366" s="117"/>
      <c r="D366" s="118"/>
      <c r="E366" s="118"/>
      <c r="F366" s="118"/>
      <c r="G366" s="118"/>
      <c r="H366" s="118"/>
      <c r="I366" s="119"/>
    </row>
    <row r="367" spans="1:9" x14ac:dyDescent="0.3">
      <c r="A367" s="13">
        <v>360</v>
      </c>
      <c r="B367" s="13"/>
      <c r="C367" s="117"/>
      <c r="D367" s="118"/>
      <c r="E367" s="118"/>
      <c r="F367" s="118"/>
      <c r="G367" s="118"/>
      <c r="H367" s="118"/>
      <c r="I367" s="119"/>
    </row>
    <row r="368" spans="1:9" x14ac:dyDescent="0.3">
      <c r="A368" s="13">
        <v>361</v>
      </c>
      <c r="B368" s="13"/>
      <c r="C368" s="117"/>
      <c r="D368" s="118"/>
      <c r="E368" s="118"/>
      <c r="F368" s="118"/>
      <c r="G368" s="118"/>
      <c r="H368" s="118"/>
      <c r="I368" s="119"/>
    </row>
    <row r="369" spans="1:9" x14ac:dyDescent="0.3">
      <c r="A369" s="13">
        <v>362</v>
      </c>
      <c r="B369" s="13"/>
      <c r="C369" s="117"/>
      <c r="D369" s="118"/>
      <c r="E369" s="118"/>
      <c r="F369" s="118"/>
      <c r="G369" s="118"/>
      <c r="H369" s="118"/>
      <c r="I369" s="119"/>
    </row>
    <row r="370" spans="1:9" x14ac:dyDescent="0.3">
      <c r="A370" s="13">
        <v>363</v>
      </c>
      <c r="B370" s="13"/>
      <c r="C370" s="117"/>
      <c r="D370" s="118"/>
      <c r="E370" s="118"/>
      <c r="F370" s="118"/>
      <c r="G370" s="118"/>
      <c r="H370" s="118"/>
      <c r="I370" s="119"/>
    </row>
    <row r="371" spans="1:9" x14ac:dyDescent="0.3">
      <c r="A371" s="13">
        <v>364</v>
      </c>
      <c r="B371" s="13"/>
      <c r="C371" s="117"/>
      <c r="D371" s="118"/>
      <c r="E371" s="118"/>
      <c r="F371" s="118"/>
      <c r="G371" s="118"/>
      <c r="H371" s="118"/>
      <c r="I371" s="119"/>
    </row>
    <row r="372" spans="1:9" x14ac:dyDescent="0.3">
      <c r="A372" s="13">
        <v>365</v>
      </c>
      <c r="B372" s="13"/>
      <c r="C372" s="117"/>
      <c r="D372" s="118"/>
      <c r="E372" s="118"/>
      <c r="F372" s="118"/>
      <c r="G372" s="118"/>
      <c r="H372" s="118"/>
      <c r="I372" s="119"/>
    </row>
    <row r="373" spans="1:9" x14ac:dyDescent="0.3">
      <c r="A373" s="13">
        <v>366</v>
      </c>
      <c r="B373" s="13"/>
      <c r="C373" s="117"/>
      <c r="D373" s="118"/>
      <c r="E373" s="118"/>
      <c r="F373" s="118"/>
      <c r="G373" s="118"/>
      <c r="H373" s="118"/>
      <c r="I373" s="119"/>
    </row>
    <row r="374" spans="1:9" x14ac:dyDescent="0.3">
      <c r="A374" s="13">
        <v>367</v>
      </c>
      <c r="B374" s="13"/>
      <c r="C374" s="117"/>
      <c r="D374" s="118"/>
      <c r="E374" s="118"/>
      <c r="F374" s="118"/>
      <c r="G374" s="118"/>
      <c r="H374" s="118"/>
      <c r="I374" s="119"/>
    </row>
    <row r="375" spans="1:9" x14ac:dyDescent="0.3">
      <c r="A375" s="13">
        <v>368</v>
      </c>
      <c r="B375" s="13"/>
      <c r="C375" s="117"/>
      <c r="D375" s="118"/>
      <c r="E375" s="118"/>
      <c r="F375" s="118"/>
      <c r="G375" s="118"/>
      <c r="H375" s="118"/>
      <c r="I375" s="119"/>
    </row>
    <row r="376" spans="1:9" x14ac:dyDescent="0.3">
      <c r="A376" s="13">
        <v>369</v>
      </c>
      <c r="B376" s="13"/>
      <c r="C376" s="117"/>
      <c r="D376" s="118"/>
      <c r="E376" s="118"/>
      <c r="F376" s="118"/>
      <c r="G376" s="118"/>
      <c r="H376" s="118"/>
      <c r="I376" s="119"/>
    </row>
    <row r="377" spans="1:9" x14ac:dyDescent="0.3">
      <c r="A377" s="13">
        <v>370</v>
      </c>
      <c r="B377" s="13"/>
      <c r="C377" s="117"/>
      <c r="D377" s="118"/>
      <c r="E377" s="118"/>
      <c r="F377" s="118"/>
      <c r="G377" s="118"/>
      <c r="H377" s="118"/>
      <c r="I377" s="119"/>
    </row>
    <row r="378" spans="1:9" x14ac:dyDescent="0.3">
      <c r="A378" s="13">
        <v>371</v>
      </c>
      <c r="B378" s="13"/>
      <c r="C378" s="117"/>
      <c r="D378" s="118"/>
      <c r="E378" s="118"/>
      <c r="F378" s="118"/>
      <c r="G378" s="118"/>
      <c r="H378" s="118"/>
      <c r="I378" s="119"/>
    </row>
    <row r="379" spans="1:9" x14ac:dyDescent="0.3">
      <c r="A379" s="13">
        <v>372</v>
      </c>
      <c r="B379" s="13"/>
      <c r="C379" s="117"/>
      <c r="D379" s="118"/>
      <c r="E379" s="118"/>
      <c r="F379" s="118"/>
      <c r="G379" s="118"/>
      <c r="H379" s="118"/>
      <c r="I379" s="119"/>
    </row>
    <row r="380" spans="1:9" x14ac:dyDescent="0.3">
      <c r="A380" s="13">
        <v>373</v>
      </c>
      <c r="B380" s="13"/>
      <c r="C380" s="117"/>
      <c r="D380" s="118"/>
      <c r="E380" s="118"/>
      <c r="F380" s="118"/>
      <c r="G380" s="118"/>
      <c r="H380" s="118"/>
      <c r="I380" s="119"/>
    </row>
    <row r="381" spans="1:9" x14ac:dyDescent="0.3">
      <c r="A381" s="13">
        <v>374</v>
      </c>
      <c r="B381" s="13"/>
      <c r="C381" s="117"/>
      <c r="D381" s="118"/>
      <c r="E381" s="118"/>
      <c r="F381" s="118"/>
      <c r="G381" s="118"/>
      <c r="H381" s="118"/>
      <c r="I381" s="119"/>
    </row>
    <row r="382" spans="1:9" x14ac:dyDescent="0.3">
      <c r="A382" s="13">
        <v>375</v>
      </c>
      <c r="B382" s="13"/>
      <c r="C382" s="117"/>
      <c r="D382" s="118"/>
      <c r="E382" s="118"/>
      <c r="F382" s="118"/>
      <c r="G382" s="118"/>
      <c r="H382" s="118"/>
      <c r="I382" s="119"/>
    </row>
    <row r="383" spans="1:9" x14ac:dyDescent="0.3">
      <c r="A383" s="13">
        <v>376</v>
      </c>
      <c r="B383" s="13"/>
      <c r="C383" s="117"/>
      <c r="D383" s="118"/>
      <c r="E383" s="118"/>
      <c r="F383" s="118"/>
      <c r="G383" s="118"/>
      <c r="H383" s="118"/>
      <c r="I383" s="119"/>
    </row>
    <row r="384" spans="1:9" x14ac:dyDescent="0.3">
      <c r="A384" s="13">
        <v>377</v>
      </c>
      <c r="B384" s="13"/>
      <c r="C384" s="117"/>
      <c r="D384" s="118"/>
      <c r="E384" s="118"/>
      <c r="F384" s="118"/>
      <c r="G384" s="118"/>
      <c r="H384" s="118"/>
      <c r="I384" s="119"/>
    </row>
    <row r="385" spans="1:9" x14ac:dyDescent="0.3">
      <c r="A385" s="13">
        <v>378</v>
      </c>
      <c r="B385" s="13"/>
      <c r="C385" s="117"/>
      <c r="D385" s="118"/>
      <c r="E385" s="118"/>
      <c r="F385" s="118"/>
      <c r="G385" s="118"/>
      <c r="H385" s="118"/>
      <c r="I385" s="119"/>
    </row>
    <row r="386" spans="1:9" x14ac:dyDescent="0.3">
      <c r="A386" s="13">
        <v>379</v>
      </c>
      <c r="B386" s="13"/>
      <c r="C386" s="117"/>
      <c r="D386" s="118"/>
      <c r="E386" s="118"/>
      <c r="F386" s="118"/>
      <c r="G386" s="118"/>
      <c r="H386" s="118"/>
      <c r="I386" s="119"/>
    </row>
    <row r="387" spans="1:9" x14ac:dyDescent="0.3">
      <c r="A387" s="13">
        <v>380</v>
      </c>
      <c r="B387" s="13"/>
      <c r="C387" s="117"/>
      <c r="D387" s="118"/>
      <c r="E387" s="118"/>
      <c r="F387" s="118"/>
      <c r="G387" s="118"/>
      <c r="H387" s="118"/>
      <c r="I387" s="119"/>
    </row>
    <row r="388" spans="1:9" x14ac:dyDescent="0.3">
      <c r="A388" s="13">
        <v>381</v>
      </c>
      <c r="B388" s="13"/>
      <c r="C388" s="117"/>
      <c r="D388" s="118"/>
      <c r="E388" s="118"/>
      <c r="F388" s="118"/>
      <c r="G388" s="118"/>
      <c r="H388" s="118"/>
      <c r="I388" s="119"/>
    </row>
    <row r="389" spans="1:9" x14ac:dyDescent="0.3">
      <c r="A389" s="13">
        <v>382</v>
      </c>
      <c r="B389" s="13"/>
      <c r="C389" s="117"/>
      <c r="D389" s="118"/>
      <c r="E389" s="118"/>
      <c r="F389" s="118"/>
      <c r="G389" s="118"/>
      <c r="H389" s="118"/>
      <c r="I389" s="119"/>
    </row>
    <row r="390" spans="1:9" x14ac:dyDescent="0.3">
      <c r="A390" s="13">
        <v>383</v>
      </c>
      <c r="B390" s="13"/>
      <c r="C390" s="117"/>
      <c r="D390" s="118"/>
      <c r="E390" s="118"/>
      <c r="F390" s="118"/>
      <c r="G390" s="118"/>
      <c r="H390" s="118"/>
      <c r="I390" s="119"/>
    </row>
    <row r="391" spans="1:9" x14ac:dyDescent="0.3">
      <c r="A391" s="13">
        <v>384</v>
      </c>
      <c r="B391" s="13"/>
      <c r="C391" s="117"/>
      <c r="D391" s="118"/>
      <c r="E391" s="118"/>
      <c r="F391" s="118"/>
      <c r="G391" s="118"/>
      <c r="H391" s="118"/>
      <c r="I391" s="119"/>
    </row>
    <row r="392" spans="1:9" x14ac:dyDescent="0.3">
      <c r="A392" s="13">
        <v>385</v>
      </c>
      <c r="B392" s="13"/>
      <c r="C392" s="117"/>
      <c r="D392" s="118"/>
      <c r="E392" s="118"/>
      <c r="F392" s="118"/>
      <c r="G392" s="118"/>
      <c r="H392" s="118"/>
      <c r="I392" s="119"/>
    </row>
    <row r="393" spans="1:9" x14ac:dyDescent="0.3">
      <c r="A393" s="13">
        <v>386</v>
      </c>
      <c r="B393" s="13"/>
      <c r="C393" s="117"/>
      <c r="D393" s="118"/>
      <c r="E393" s="118"/>
      <c r="F393" s="118"/>
      <c r="G393" s="118"/>
      <c r="H393" s="118"/>
      <c r="I393" s="119"/>
    </row>
    <row r="394" spans="1:9" x14ac:dyDescent="0.3">
      <c r="A394" s="13">
        <v>387</v>
      </c>
      <c r="B394" s="13"/>
      <c r="C394" s="117"/>
      <c r="D394" s="118"/>
      <c r="E394" s="118"/>
      <c r="F394" s="118"/>
      <c r="G394" s="118"/>
      <c r="H394" s="118"/>
      <c r="I394" s="119"/>
    </row>
    <row r="395" spans="1:9" x14ac:dyDescent="0.3">
      <c r="A395" s="13">
        <v>388</v>
      </c>
      <c r="B395" s="13"/>
      <c r="C395" s="117"/>
      <c r="D395" s="118"/>
      <c r="E395" s="118"/>
      <c r="F395" s="118"/>
      <c r="G395" s="118"/>
      <c r="H395" s="118"/>
      <c r="I395" s="119"/>
    </row>
    <row r="396" spans="1:9" x14ac:dyDescent="0.3">
      <c r="A396" s="13">
        <v>389</v>
      </c>
      <c r="B396" s="13"/>
      <c r="C396" s="117"/>
      <c r="D396" s="118"/>
      <c r="E396" s="118"/>
      <c r="F396" s="118"/>
      <c r="G396" s="118"/>
      <c r="H396" s="118"/>
      <c r="I396" s="119"/>
    </row>
    <row r="397" spans="1:9" x14ac:dyDescent="0.3">
      <c r="A397" s="13">
        <v>390</v>
      </c>
      <c r="B397" s="13"/>
      <c r="C397" s="117"/>
      <c r="D397" s="118"/>
      <c r="E397" s="118"/>
      <c r="F397" s="118"/>
      <c r="G397" s="118"/>
      <c r="H397" s="118"/>
      <c r="I397" s="119"/>
    </row>
    <row r="398" spans="1:9" x14ac:dyDescent="0.3">
      <c r="A398" s="13">
        <v>391</v>
      </c>
      <c r="B398" s="13"/>
      <c r="C398" s="117"/>
      <c r="D398" s="118"/>
      <c r="E398" s="118"/>
      <c r="F398" s="118"/>
      <c r="G398" s="118"/>
      <c r="H398" s="118"/>
      <c r="I398" s="119"/>
    </row>
    <row r="399" spans="1:9" x14ac:dyDescent="0.3">
      <c r="A399" s="13">
        <v>392</v>
      </c>
      <c r="B399" s="13"/>
      <c r="C399" s="117"/>
      <c r="D399" s="118"/>
      <c r="E399" s="118"/>
      <c r="F399" s="118"/>
      <c r="G399" s="118"/>
      <c r="H399" s="118"/>
      <c r="I399" s="119"/>
    </row>
    <row r="400" spans="1:9" x14ac:dyDescent="0.3">
      <c r="A400" s="13">
        <v>393</v>
      </c>
      <c r="B400" s="13"/>
      <c r="C400" s="117"/>
      <c r="D400" s="118"/>
      <c r="E400" s="118"/>
      <c r="F400" s="118"/>
      <c r="G400" s="118"/>
      <c r="H400" s="118"/>
      <c r="I400" s="119"/>
    </row>
    <row r="401" spans="1:9" x14ac:dyDescent="0.3">
      <c r="A401" s="13">
        <v>394</v>
      </c>
      <c r="B401" s="13"/>
      <c r="C401" s="117"/>
      <c r="D401" s="118"/>
      <c r="E401" s="118"/>
      <c r="F401" s="118"/>
      <c r="G401" s="118"/>
      <c r="H401" s="118"/>
      <c r="I401" s="119"/>
    </row>
    <row r="402" spans="1:9" x14ac:dyDescent="0.3">
      <c r="A402" s="13">
        <v>395</v>
      </c>
      <c r="B402" s="13"/>
      <c r="C402" s="117"/>
      <c r="D402" s="118"/>
      <c r="E402" s="118"/>
      <c r="F402" s="118"/>
      <c r="G402" s="118"/>
      <c r="H402" s="118"/>
      <c r="I402" s="119"/>
    </row>
    <row r="403" spans="1:9" x14ac:dyDescent="0.3">
      <c r="A403" s="13">
        <v>396</v>
      </c>
      <c r="B403" s="13"/>
      <c r="C403" s="117"/>
      <c r="D403" s="118"/>
      <c r="E403" s="118"/>
      <c r="F403" s="118"/>
      <c r="G403" s="118"/>
      <c r="H403" s="118"/>
      <c r="I403" s="119"/>
    </row>
    <row r="404" spans="1:9" x14ac:dyDescent="0.3">
      <c r="A404" s="13">
        <v>397</v>
      </c>
      <c r="B404" s="13"/>
      <c r="C404" s="117"/>
      <c r="D404" s="118"/>
      <c r="E404" s="118"/>
      <c r="F404" s="118"/>
      <c r="G404" s="118"/>
      <c r="H404" s="118"/>
      <c r="I404" s="119"/>
    </row>
    <row r="405" spans="1:9" x14ac:dyDescent="0.3">
      <c r="A405" s="13">
        <v>398</v>
      </c>
      <c r="B405" s="13"/>
      <c r="C405" s="117"/>
      <c r="D405" s="118"/>
      <c r="E405" s="118"/>
      <c r="F405" s="118"/>
      <c r="G405" s="118"/>
      <c r="H405" s="118"/>
      <c r="I405" s="119"/>
    </row>
    <row r="406" spans="1:9" x14ac:dyDescent="0.3">
      <c r="A406" s="13">
        <v>399</v>
      </c>
      <c r="B406" s="13"/>
      <c r="C406" s="117"/>
      <c r="D406" s="118"/>
      <c r="E406" s="118"/>
      <c r="F406" s="118"/>
      <c r="G406" s="118"/>
      <c r="H406" s="118"/>
      <c r="I406" s="119"/>
    </row>
    <row r="407" spans="1:9" x14ac:dyDescent="0.3">
      <c r="A407" s="13">
        <v>400</v>
      </c>
      <c r="B407" s="13"/>
      <c r="C407" s="117"/>
      <c r="D407" s="118"/>
      <c r="E407" s="118"/>
      <c r="F407" s="118"/>
      <c r="G407" s="118"/>
      <c r="H407" s="118"/>
      <c r="I407" s="119"/>
    </row>
    <row r="408" spans="1:9" x14ac:dyDescent="0.3">
      <c r="A408" s="13">
        <v>401</v>
      </c>
      <c r="B408" s="13"/>
      <c r="C408" s="117"/>
      <c r="D408" s="118"/>
      <c r="E408" s="118"/>
      <c r="F408" s="118"/>
      <c r="G408" s="118"/>
      <c r="H408" s="118"/>
      <c r="I408" s="119"/>
    </row>
    <row r="409" spans="1:9" x14ac:dyDescent="0.3">
      <c r="A409" s="13">
        <v>402</v>
      </c>
      <c r="B409" s="13"/>
      <c r="C409" s="117"/>
      <c r="D409" s="118"/>
      <c r="E409" s="118"/>
      <c r="F409" s="118"/>
      <c r="G409" s="118"/>
      <c r="H409" s="118"/>
      <c r="I409" s="119"/>
    </row>
    <row r="410" spans="1:9" x14ac:dyDescent="0.3">
      <c r="A410" s="13">
        <v>403</v>
      </c>
      <c r="B410" s="13"/>
      <c r="C410" s="117"/>
      <c r="D410" s="118"/>
      <c r="E410" s="118"/>
      <c r="F410" s="118"/>
      <c r="G410" s="118"/>
      <c r="H410" s="118"/>
      <c r="I410" s="119"/>
    </row>
    <row r="411" spans="1:9" x14ac:dyDescent="0.3">
      <c r="A411" s="13">
        <v>404</v>
      </c>
      <c r="B411" s="13"/>
      <c r="C411" s="117"/>
      <c r="D411" s="118"/>
      <c r="E411" s="118"/>
      <c r="F411" s="118"/>
      <c r="G411" s="118"/>
      <c r="H411" s="118"/>
      <c r="I411" s="119"/>
    </row>
    <row r="412" spans="1:9" x14ac:dyDescent="0.3">
      <c r="A412" s="13">
        <v>405</v>
      </c>
      <c r="B412" s="13"/>
      <c r="C412" s="117"/>
      <c r="D412" s="118"/>
      <c r="E412" s="118"/>
      <c r="F412" s="118"/>
      <c r="G412" s="118"/>
      <c r="H412" s="118"/>
      <c r="I412" s="119"/>
    </row>
    <row r="413" spans="1:9" x14ac:dyDescent="0.3">
      <c r="A413" s="13">
        <v>406</v>
      </c>
      <c r="B413" s="13"/>
      <c r="C413" s="117"/>
      <c r="D413" s="118"/>
      <c r="E413" s="118"/>
      <c r="F413" s="118"/>
      <c r="G413" s="118"/>
      <c r="H413" s="118"/>
      <c r="I413" s="119"/>
    </row>
    <row r="414" spans="1:9" x14ac:dyDescent="0.3">
      <c r="A414" s="13">
        <v>407</v>
      </c>
      <c r="B414" s="13"/>
      <c r="C414" s="117"/>
      <c r="D414" s="118"/>
      <c r="E414" s="118"/>
      <c r="F414" s="118"/>
      <c r="G414" s="118"/>
      <c r="H414" s="118"/>
      <c r="I414" s="119"/>
    </row>
    <row r="415" spans="1:9" x14ac:dyDescent="0.3">
      <c r="A415" s="13">
        <v>408</v>
      </c>
      <c r="B415" s="13"/>
      <c r="C415" s="117"/>
      <c r="D415" s="118"/>
      <c r="E415" s="118"/>
      <c r="F415" s="118"/>
      <c r="G415" s="118"/>
      <c r="H415" s="118"/>
      <c r="I415" s="119"/>
    </row>
    <row r="416" spans="1:9" x14ac:dyDescent="0.3">
      <c r="A416" s="13">
        <v>409</v>
      </c>
      <c r="B416" s="13"/>
      <c r="C416" s="117"/>
      <c r="D416" s="118"/>
      <c r="E416" s="118"/>
      <c r="F416" s="118"/>
      <c r="G416" s="118"/>
      <c r="H416" s="118"/>
      <c r="I416" s="119"/>
    </row>
    <row r="417" spans="1:9" x14ac:dyDescent="0.3">
      <c r="A417" s="13">
        <v>410</v>
      </c>
      <c r="B417" s="13"/>
      <c r="C417" s="117"/>
      <c r="D417" s="118"/>
      <c r="E417" s="118"/>
      <c r="F417" s="118"/>
      <c r="G417" s="118"/>
      <c r="H417" s="118"/>
      <c r="I417" s="119"/>
    </row>
    <row r="418" spans="1:9" x14ac:dyDescent="0.3">
      <c r="A418" s="13">
        <v>411</v>
      </c>
      <c r="B418" s="13"/>
      <c r="C418" s="117"/>
      <c r="D418" s="118"/>
      <c r="E418" s="118"/>
      <c r="F418" s="118"/>
      <c r="G418" s="118"/>
      <c r="H418" s="118"/>
      <c r="I418" s="119"/>
    </row>
    <row r="419" spans="1:9" x14ac:dyDescent="0.3">
      <c r="A419" s="13">
        <v>412</v>
      </c>
      <c r="B419" s="13"/>
      <c r="C419" s="117"/>
      <c r="D419" s="118"/>
      <c r="E419" s="118"/>
      <c r="F419" s="118"/>
      <c r="G419" s="118"/>
      <c r="H419" s="118"/>
      <c r="I419" s="119"/>
    </row>
    <row r="420" spans="1:9" x14ac:dyDescent="0.3">
      <c r="A420" s="13">
        <v>413</v>
      </c>
      <c r="B420" s="13"/>
      <c r="C420" s="117"/>
      <c r="D420" s="118"/>
      <c r="E420" s="118"/>
      <c r="F420" s="118"/>
      <c r="G420" s="118"/>
      <c r="H420" s="118"/>
      <c r="I420" s="119"/>
    </row>
    <row r="421" spans="1:9" x14ac:dyDescent="0.3">
      <c r="A421" s="13">
        <v>414</v>
      </c>
      <c r="B421" s="13"/>
      <c r="C421" s="117"/>
      <c r="D421" s="118"/>
      <c r="E421" s="118"/>
      <c r="F421" s="118"/>
      <c r="G421" s="118"/>
      <c r="H421" s="118"/>
      <c r="I421" s="119"/>
    </row>
    <row r="422" spans="1:9" x14ac:dyDescent="0.3">
      <c r="A422" s="13">
        <v>415</v>
      </c>
      <c r="B422" s="13"/>
      <c r="C422" s="117"/>
      <c r="D422" s="118"/>
      <c r="E422" s="118"/>
      <c r="F422" s="118"/>
      <c r="G422" s="118"/>
      <c r="H422" s="118"/>
      <c r="I422" s="119"/>
    </row>
    <row r="423" spans="1:9" x14ac:dyDescent="0.3">
      <c r="A423" s="13">
        <v>416</v>
      </c>
      <c r="B423" s="13"/>
      <c r="C423" s="117"/>
      <c r="D423" s="118"/>
      <c r="E423" s="118"/>
      <c r="F423" s="118"/>
      <c r="G423" s="118"/>
      <c r="H423" s="118"/>
      <c r="I423" s="119"/>
    </row>
    <row r="424" spans="1:9" x14ac:dyDescent="0.3">
      <c r="A424" s="13">
        <v>417</v>
      </c>
      <c r="B424" s="13"/>
      <c r="C424" s="117"/>
      <c r="D424" s="118"/>
      <c r="E424" s="118"/>
      <c r="F424" s="118"/>
      <c r="G424" s="118"/>
      <c r="H424" s="118"/>
      <c r="I424" s="119"/>
    </row>
    <row r="425" spans="1:9" x14ac:dyDescent="0.3">
      <c r="A425" s="13">
        <v>418</v>
      </c>
      <c r="B425" s="13"/>
      <c r="C425" s="117"/>
      <c r="D425" s="118"/>
      <c r="E425" s="118"/>
      <c r="F425" s="118"/>
      <c r="G425" s="118"/>
      <c r="H425" s="118"/>
      <c r="I425" s="119"/>
    </row>
    <row r="426" spans="1:9" x14ac:dyDescent="0.3">
      <c r="A426" s="13">
        <v>419</v>
      </c>
      <c r="B426" s="13"/>
      <c r="C426" s="117"/>
      <c r="D426" s="118"/>
      <c r="E426" s="118"/>
      <c r="F426" s="118"/>
      <c r="G426" s="118"/>
      <c r="H426" s="118"/>
      <c r="I426" s="119"/>
    </row>
    <row r="427" spans="1:9" x14ac:dyDescent="0.3">
      <c r="A427" s="13">
        <v>420</v>
      </c>
      <c r="B427" s="13"/>
      <c r="C427" s="117"/>
      <c r="D427" s="118"/>
      <c r="E427" s="118"/>
      <c r="F427" s="118"/>
      <c r="G427" s="118"/>
      <c r="H427" s="118"/>
      <c r="I427" s="119"/>
    </row>
    <row r="428" spans="1:9" x14ac:dyDescent="0.3">
      <c r="A428" s="13">
        <v>421</v>
      </c>
      <c r="B428" s="13"/>
      <c r="C428" s="117"/>
      <c r="D428" s="118"/>
      <c r="E428" s="118"/>
      <c r="F428" s="118"/>
      <c r="G428" s="118"/>
      <c r="H428" s="118"/>
      <c r="I428" s="119"/>
    </row>
    <row r="429" spans="1:9" x14ac:dyDescent="0.3">
      <c r="A429" s="13">
        <v>422</v>
      </c>
      <c r="B429" s="13"/>
      <c r="C429" s="117"/>
      <c r="D429" s="118"/>
      <c r="E429" s="118"/>
      <c r="F429" s="118"/>
      <c r="G429" s="118"/>
      <c r="H429" s="118"/>
      <c r="I429" s="119"/>
    </row>
    <row r="430" spans="1:9" x14ac:dyDescent="0.3">
      <c r="A430" s="13">
        <v>423</v>
      </c>
      <c r="B430" s="13"/>
      <c r="C430" s="117"/>
      <c r="D430" s="118"/>
      <c r="E430" s="118"/>
      <c r="F430" s="118"/>
      <c r="G430" s="118"/>
      <c r="H430" s="118"/>
      <c r="I430" s="119"/>
    </row>
    <row r="431" spans="1:9" x14ac:dyDescent="0.3">
      <c r="A431" s="13">
        <v>424</v>
      </c>
      <c r="B431" s="13"/>
      <c r="C431" s="117"/>
      <c r="D431" s="118"/>
      <c r="E431" s="118"/>
      <c r="F431" s="118"/>
      <c r="G431" s="118"/>
      <c r="H431" s="118"/>
      <c r="I431" s="119"/>
    </row>
    <row r="432" spans="1:9" x14ac:dyDescent="0.3">
      <c r="A432" s="13">
        <v>425</v>
      </c>
      <c r="B432" s="13"/>
      <c r="C432" s="117"/>
      <c r="D432" s="118"/>
      <c r="E432" s="118"/>
      <c r="F432" s="118"/>
      <c r="G432" s="118"/>
      <c r="H432" s="118"/>
      <c r="I432" s="119"/>
    </row>
    <row r="433" spans="1:9" x14ac:dyDescent="0.3">
      <c r="A433" s="13">
        <v>426</v>
      </c>
      <c r="B433" s="13"/>
      <c r="C433" s="117"/>
      <c r="D433" s="118"/>
      <c r="E433" s="118"/>
      <c r="F433" s="118"/>
      <c r="G433" s="118"/>
      <c r="H433" s="118"/>
      <c r="I433" s="119"/>
    </row>
    <row r="434" spans="1:9" x14ac:dyDescent="0.3">
      <c r="A434" s="13">
        <v>427</v>
      </c>
      <c r="B434" s="13"/>
      <c r="C434" s="117"/>
      <c r="D434" s="118"/>
      <c r="E434" s="118"/>
      <c r="F434" s="118"/>
      <c r="G434" s="118"/>
      <c r="H434" s="118"/>
      <c r="I434" s="119"/>
    </row>
    <row r="435" spans="1:9" x14ac:dyDescent="0.3">
      <c r="A435" s="13">
        <v>428</v>
      </c>
      <c r="B435" s="13"/>
      <c r="C435" s="117"/>
      <c r="D435" s="118"/>
      <c r="E435" s="118"/>
      <c r="F435" s="118"/>
      <c r="G435" s="118"/>
      <c r="H435" s="118"/>
      <c r="I435" s="119"/>
    </row>
    <row r="436" spans="1:9" x14ac:dyDescent="0.3">
      <c r="A436" s="13">
        <v>429</v>
      </c>
      <c r="B436" s="13"/>
      <c r="C436" s="117"/>
      <c r="D436" s="118"/>
      <c r="E436" s="118"/>
      <c r="F436" s="118"/>
      <c r="G436" s="118"/>
      <c r="H436" s="118"/>
      <c r="I436" s="119"/>
    </row>
    <row r="437" spans="1:9" x14ac:dyDescent="0.3">
      <c r="A437" s="13">
        <v>430</v>
      </c>
      <c r="B437" s="13"/>
      <c r="C437" s="117"/>
      <c r="D437" s="118"/>
      <c r="E437" s="118"/>
      <c r="F437" s="118"/>
      <c r="G437" s="118"/>
      <c r="H437" s="118"/>
      <c r="I437" s="119"/>
    </row>
    <row r="438" spans="1:9" x14ac:dyDescent="0.3">
      <c r="A438" s="13">
        <v>431</v>
      </c>
      <c r="B438" s="13"/>
      <c r="C438" s="117"/>
      <c r="D438" s="118"/>
      <c r="E438" s="118"/>
      <c r="F438" s="118"/>
      <c r="G438" s="118"/>
      <c r="H438" s="118"/>
      <c r="I438" s="119"/>
    </row>
    <row r="439" spans="1:9" x14ac:dyDescent="0.3">
      <c r="A439" s="13">
        <v>432</v>
      </c>
      <c r="B439" s="13"/>
      <c r="C439" s="117"/>
      <c r="D439" s="118"/>
      <c r="E439" s="118"/>
      <c r="F439" s="118"/>
      <c r="G439" s="118"/>
      <c r="H439" s="118"/>
      <c r="I439" s="119"/>
    </row>
    <row r="440" spans="1:9" x14ac:dyDescent="0.3">
      <c r="A440" s="13">
        <v>433</v>
      </c>
      <c r="B440" s="13"/>
      <c r="C440" s="117"/>
      <c r="D440" s="118"/>
      <c r="E440" s="118"/>
      <c r="F440" s="118"/>
      <c r="G440" s="118"/>
      <c r="H440" s="118"/>
      <c r="I440" s="119"/>
    </row>
    <row r="441" spans="1:9" x14ac:dyDescent="0.3">
      <c r="A441" s="13">
        <v>434</v>
      </c>
      <c r="B441" s="13"/>
      <c r="C441" s="117"/>
      <c r="D441" s="118"/>
      <c r="E441" s="118"/>
      <c r="F441" s="118"/>
      <c r="G441" s="118"/>
      <c r="H441" s="118"/>
      <c r="I441" s="119"/>
    </row>
    <row r="442" spans="1:9" x14ac:dyDescent="0.3">
      <c r="A442" s="13">
        <v>435</v>
      </c>
      <c r="B442" s="13"/>
      <c r="C442" s="117"/>
      <c r="D442" s="118"/>
      <c r="E442" s="118"/>
      <c r="F442" s="118"/>
      <c r="G442" s="118"/>
      <c r="H442" s="118"/>
      <c r="I442" s="119"/>
    </row>
    <row r="443" spans="1:9" x14ac:dyDescent="0.3">
      <c r="A443" s="13">
        <v>436</v>
      </c>
      <c r="B443" s="13"/>
      <c r="C443" s="117"/>
      <c r="D443" s="118"/>
      <c r="E443" s="118"/>
      <c r="F443" s="118"/>
      <c r="G443" s="118"/>
      <c r="H443" s="118"/>
      <c r="I443" s="119"/>
    </row>
    <row r="444" spans="1:9" x14ac:dyDescent="0.3">
      <c r="A444" s="13">
        <v>437</v>
      </c>
      <c r="B444" s="13"/>
      <c r="C444" s="117"/>
      <c r="D444" s="118"/>
      <c r="E444" s="118"/>
      <c r="F444" s="118"/>
      <c r="G444" s="118"/>
      <c r="H444" s="118"/>
      <c r="I444" s="119"/>
    </row>
    <row r="445" spans="1:9" x14ac:dyDescent="0.3">
      <c r="A445" s="13">
        <v>438</v>
      </c>
      <c r="B445" s="13"/>
      <c r="C445" s="117"/>
      <c r="D445" s="118"/>
      <c r="E445" s="118"/>
      <c r="F445" s="118"/>
      <c r="G445" s="118"/>
      <c r="H445" s="118"/>
      <c r="I445" s="119"/>
    </row>
    <row r="446" spans="1:9" x14ac:dyDescent="0.3">
      <c r="A446" s="13">
        <v>439</v>
      </c>
      <c r="B446" s="13"/>
      <c r="C446" s="117"/>
      <c r="D446" s="118"/>
      <c r="E446" s="118"/>
      <c r="F446" s="118"/>
      <c r="G446" s="118"/>
      <c r="H446" s="118"/>
      <c r="I446" s="119"/>
    </row>
    <row r="447" spans="1:9" x14ac:dyDescent="0.3">
      <c r="A447" s="13">
        <v>440</v>
      </c>
      <c r="B447" s="13"/>
      <c r="C447" s="117"/>
      <c r="D447" s="118"/>
      <c r="E447" s="118"/>
      <c r="F447" s="118"/>
      <c r="G447" s="118"/>
      <c r="H447" s="118"/>
      <c r="I447" s="119"/>
    </row>
    <row r="448" spans="1:9" x14ac:dyDescent="0.3">
      <c r="A448" s="13">
        <v>441</v>
      </c>
      <c r="B448" s="13"/>
      <c r="C448" s="117"/>
      <c r="D448" s="118"/>
      <c r="E448" s="118"/>
      <c r="F448" s="118"/>
      <c r="G448" s="118"/>
      <c r="H448" s="118"/>
      <c r="I448" s="119"/>
    </row>
    <row r="449" spans="1:9" x14ac:dyDescent="0.3">
      <c r="A449" s="13">
        <v>442</v>
      </c>
      <c r="B449" s="13"/>
      <c r="C449" s="117"/>
      <c r="D449" s="118"/>
      <c r="E449" s="118"/>
      <c r="F449" s="118"/>
      <c r="G449" s="118"/>
      <c r="H449" s="118"/>
      <c r="I449" s="119"/>
    </row>
    <row r="450" spans="1:9" x14ac:dyDescent="0.3">
      <c r="A450" s="13">
        <v>443</v>
      </c>
      <c r="B450" s="13"/>
      <c r="C450" s="117"/>
      <c r="D450" s="118"/>
      <c r="E450" s="118"/>
      <c r="F450" s="118"/>
      <c r="G450" s="118"/>
      <c r="H450" s="118"/>
      <c r="I450" s="119"/>
    </row>
    <row r="451" spans="1:9" x14ac:dyDescent="0.3">
      <c r="A451" s="13">
        <v>444</v>
      </c>
      <c r="B451" s="13"/>
      <c r="C451" s="117"/>
      <c r="D451" s="118"/>
      <c r="E451" s="118"/>
      <c r="F451" s="118"/>
      <c r="G451" s="118"/>
      <c r="H451" s="118"/>
      <c r="I451" s="119"/>
    </row>
    <row r="452" spans="1:9" x14ac:dyDescent="0.3">
      <c r="A452" s="13">
        <v>445</v>
      </c>
      <c r="B452" s="13"/>
      <c r="C452" s="117"/>
      <c r="D452" s="118"/>
      <c r="E452" s="118"/>
      <c r="F452" s="118"/>
      <c r="G452" s="118"/>
      <c r="H452" s="118"/>
      <c r="I452" s="119"/>
    </row>
    <row r="453" spans="1:9" x14ac:dyDescent="0.3">
      <c r="A453" s="13">
        <v>446</v>
      </c>
      <c r="B453" s="13"/>
      <c r="C453" s="117"/>
      <c r="D453" s="118"/>
      <c r="E453" s="118"/>
      <c r="F453" s="118"/>
      <c r="G453" s="118"/>
      <c r="H453" s="118"/>
      <c r="I453" s="119"/>
    </row>
    <row r="454" spans="1:9" x14ac:dyDescent="0.3">
      <c r="A454" s="13">
        <v>447</v>
      </c>
      <c r="B454" s="13"/>
      <c r="C454" s="117"/>
      <c r="D454" s="118"/>
      <c r="E454" s="118"/>
      <c r="F454" s="118"/>
      <c r="G454" s="118"/>
      <c r="H454" s="118"/>
      <c r="I454" s="119"/>
    </row>
    <row r="455" spans="1:9" x14ac:dyDescent="0.3">
      <c r="A455" s="13">
        <v>448</v>
      </c>
      <c r="B455" s="13"/>
      <c r="C455" s="117"/>
      <c r="D455" s="118"/>
      <c r="E455" s="118"/>
      <c r="F455" s="118"/>
      <c r="G455" s="118"/>
      <c r="H455" s="118"/>
      <c r="I455" s="119"/>
    </row>
    <row r="456" spans="1:9" x14ac:dyDescent="0.3">
      <c r="A456" s="13">
        <v>449</v>
      </c>
      <c r="B456" s="13"/>
      <c r="C456" s="117"/>
      <c r="D456" s="118"/>
      <c r="E456" s="118"/>
      <c r="F456" s="118"/>
      <c r="G456" s="118"/>
      <c r="H456" s="118"/>
      <c r="I456" s="119"/>
    </row>
    <row r="457" spans="1:9" x14ac:dyDescent="0.3">
      <c r="A457" s="13">
        <v>450</v>
      </c>
      <c r="B457" s="13"/>
      <c r="C457" s="117"/>
      <c r="D457" s="118"/>
      <c r="E457" s="118"/>
      <c r="F457" s="118"/>
      <c r="G457" s="118"/>
      <c r="H457" s="118"/>
      <c r="I457" s="119"/>
    </row>
    <row r="458" spans="1:9" x14ac:dyDescent="0.3">
      <c r="A458" s="13">
        <v>451</v>
      </c>
      <c r="B458" s="13"/>
      <c r="C458" s="117"/>
      <c r="D458" s="118"/>
      <c r="E458" s="118"/>
      <c r="F458" s="118"/>
      <c r="G458" s="118"/>
      <c r="H458" s="118"/>
      <c r="I458" s="119"/>
    </row>
    <row r="459" spans="1:9" x14ac:dyDescent="0.3">
      <c r="A459" s="13">
        <v>452</v>
      </c>
      <c r="B459" s="13"/>
      <c r="C459" s="117"/>
      <c r="D459" s="118"/>
      <c r="E459" s="118"/>
      <c r="F459" s="118"/>
      <c r="G459" s="118"/>
      <c r="H459" s="118"/>
      <c r="I459" s="119"/>
    </row>
    <row r="460" spans="1:9" x14ac:dyDescent="0.3">
      <c r="A460" s="13">
        <v>453</v>
      </c>
      <c r="B460" s="13"/>
      <c r="C460" s="117"/>
      <c r="D460" s="118"/>
      <c r="E460" s="118"/>
      <c r="F460" s="118"/>
      <c r="G460" s="118"/>
      <c r="H460" s="118"/>
      <c r="I460" s="119"/>
    </row>
    <row r="461" spans="1:9" x14ac:dyDescent="0.3">
      <c r="A461" s="13">
        <v>454</v>
      </c>
      <c r="B461" s="13"/>
      <c r="C461" s="117"/>
      <c r="D461" s="118"/>
      <c r="E461" s="118"/>
      <c r="F461" s="118"/>
      <c r="G461" s="118"/>
      <c r="H461" s="118"/>
      <c r="I461" s="119"/>
    </row>
    <row r="462" spans="1:9" x14ac:dyDescent="0.3">
      <c r="A462" s="13">
        <v>455</v>
      </c>
      <c r="B462" s="13"/>
      <c r="C462" s="117"/>
      <c r="D462" s="118"/>
      <c r="E462" s="118"/>
      <c r="F462" s="118"/>
      <c r="G462" s="118"/>
      <c r="H462" s="118"/>
      <c r="I462" s="119"/>
    </row>
    <row r="463" spans="1:9" x14ac:dyDescent="0.3">
      <c r="A463" s="13">
        <v>456</v>
      </c>
      <c r="B463" s="13"/>
      <c r="C463" s="117"/>
      <c r="D463" s="118"/>
      <c r="E463" s="118"/>
      <c r="F463" s="118"/>
      <c r="G463" s="118"/>
      <c r="H463" s="118"/>
      <c r="I463" s="119"/>
    </row>
    <row r="464" spans="1:9" x14ac:dyDescent="0.3">
      <c r="A464" s="13">
        <v>457</v>
      </c>
      <c r="B464" s="13"/>
      <c r="C464" s="117"/>
      <c r="D464" s="118"/>
      <c r="E464" s="118"/>
      <c r="F464" s="118"/>
      <c r="G464" s="118"/>
      <c r="H464" s="118"/>
      <c r="I464" s="119"/>
    </row>
    <row r="465" spans="1:9" x14ac:dyDescent="0.3">
      <c r="A465" s="13">
        <v>458</v>
      </c>
      <c r="B465" s="13"/>
      <c r="C465" s="117"/>
      <c r="D465" s="118"/>
      <c r="E465" s="118"/>
      <c r="F465" s="118"/>
      <c r="G465" s="118"/>
      <c r="H465" s="118"/>
      <c r="I465" s="119"/>
    </row>
    <row r="466" spans="1:9" x14ac:dyDescent="0.3">
      <c r="A466" s="13">
        <v>459</v>
      </c>
      <c r="B466" s="13"/>
      <c r="C466" s="117"/>
      <c r="D466" s="118"/>
      <c r="E466" s="118"/>
      <c r="F466" s="118"/>
      <c r="G466" s="118"/>
      <c r="H466" s="118"/>
      <c r="I466" s="119"/>
    </row>
    <row r="467" spans="1:9" x14ac:dyDescent="0.3">
      <c r="A467" s="13">
        <v>460</v>
      </c>
      <c r="B467" s="13"/>
      <c r="C467" s="117"/>
      <c r="D467" s="118"/>
      <c r="E467" s="118"/>
      <c r="F467" s="118"/>
      <c r="G467" s="118"/>
      <c r="H467" s="118"/>
      <c r="I467" s="119"/>
    </row>
    <row r="468" spans="1:9" x14ac:dyDescent="0.3">
      <c r="A468" s="13">
        <v>461</v>
      </c>
      <c r="B468" s="13"/>
      <c r="C468" s="117"/>
      <c r="D468" s="118"/>
      <c r="E468" s="118"/>
      <c r="F468" s="118"/>
      <c r="G468" s="118"/>
      <c r="H468" s="118"/>
      <c r="I468" s="119"/>
    </row>
    <row r="469" spans="1:9" x14ac:dyDescent="0.3">
      <c r="A469" s="13">
        <v>462</v>
      </c>
      <c r="B469" s="13"/>
      <c r="C469" s="117"/>
      <c r="D469" s="118"/>
      <c r="E469" s="118"/>
      <c r="F469" s="118"/>
      <c r="G469" s="118"/>
      <c r="H469" s="118"/>
      <c r="I469" s="119"/>
    </row>
    <row r="470" spans="1:9" x14ac:dyDescent="0.3">
      <c r="A470" s="13">
        <v>463</v>
      </c>
      <c r="B470" s="13"/>
      <c r="C470" s="117"/>
      <c r="D470" s="118"/>
      <c r="E470" s="118"/>
      <c r="F470" s="118"/>
      <c r="G470" s="118"/>
      <c r="H470" s="118"/>
      <c r="I470" s="119"/>
    </row>
    <row r="471" spans="1:9" x14ac:dyDescent="0.3">
      <c r="A471" s="13">
        <v>464</v>
      </c>
      <c r="B471" s="13"/>
      <c r="C471" s="117"/>
      <c r="D471" s="118"/>
      <c r="E471" s="118"/>
      <c r="F471" s="118"/>
      <c r="G471" s="118"/>
      <c r="H471" s="118"/>
      <c r="I471" s="119"/>
    </row>
    <row r="472" spans="1:9" x14ac:dyDescent="0.3">
      <c r="A472" s="13">
        <v>465</v>
      </c>
      <c r="B472" s="13"/>
      <c r="C472" s="117"/>
      <c r="D472" s="118"/>
      <c r="E472" s="118"/>
      <c r="F472" s="118"/>
      <c r="G472" s="118"/>
      <c r="H472" s="118"/>
      <c r="I472" s="119"/>
    </row>
    <row r="473" spans="1:9" x14ac:dyDescent="0.3">
      <c r="A473" s="13">
        <v>466</v>
      </c>
      <c r="B473" s="13"/>
      <c r="C473" s="117"/>
      <c r="D473" s="118"/>
      <c r="E473" s="118"/>
      <c r="F473" s="118"/>
      <c r="G473" s="118"/>
      <c r="H473" s="118"/>
      <c r="I473" s="119"/>
    </row>
    <row r="474" spans="1:9" x14ac:dyDescent="0.3">
      <c r="A474" s="13">
        <v>467</v>
      </c>
      <c r="B474" s="13"/>
      <c r="C474" s="117"/>
      <c r="D474" s="118"/>
      <c r="E474" s="118"/>
      <c r="F474" s="118"/>
      <c r="G474" s="118"/>
      <c r="H474" s="118"/>
      <c r="I474" s="119"/>
    </row>
    <row r="475" spans="1:9" x14ac:dyDescent="0.3">
      <c r="A475" s="13">
        <v>468</v>
      </c>
      <c r="B475" s="13"/>
      <c r="C475" s="117"/>
      <c r="D475" s="118"/>
      <c r="E475" s="118"/>
      <c r="F475" s="118"/>
      <c r="G475" s="118"/>
      <c r="H475" s="118"/>
      <c r="I475" s="119"/>
    </row>
    <row r="476" spans="1:9" x14ac:dyDescent="0.3">
      <c r="A476" s="13">
        <v>469</v>
      </c>
      <c r="B476" s="13"/>
      <c r="C476" s="117"/>
      <c r="D476" s="118"/>
      <c r="E476" s="118"/>
      <c r="F476" s="118"/>
      <c r="G476" s="118"/>
      <c r="H476" s="118"/>
      <c r="I476" s="119"/>
    </row>
    <row r="477" spans="1:9" x14ac:dyDescent="0.3">
      <c r="A477" s="13">
        <v>470</v>
      </c>
      <c r="B477" s="13"/>
      <c r="C477" s="117"/>
      <c r="D477" s="118"/>
      <c r="E477" s="118"/>
      <c r="F477" s="118"/>
      <c r="G477" s="118"/>
      <c r="H477" s="118"/>
      <c r="I477" s="119"/>
    </row>
    <row r="478" spans="1:9" x14ac:dyDescent="0.3">
      <c r="A478" s="13">
        <v>471</v>
      </c>
      <c r="B478" s="13"/>
      <c r="C478" s="117"/>
      <c r="D478" s="118"/>
      <c r="E478" s="118"/>
      <c r="F478" s="118"/>
      <c r="G478" s="118"/>
      <c r="H478" s="118"/>
      <c r="I478" s="119"/>
    </row>
    <row r="479" spans="1:9" x14ac:dyDescent="0.3">
      <c r="A479" s="13">
        <v>472</v>
      </c>
      <c r="B479" s="13"/>
      <c r="C479" s="117"/>
      <c r="D479" s="118"/>
      <c r="E479" s="118"/>
      <c r="F479" s="118"/>
      <c r="G479" s="118"/>
      <c r="H479" s="118"/>
      <c r="I479" s="119"/>
    </row>
    <row r="480" spans="1:9" x14ac:dyDescent="0.3">
      <c r="A480" s="13">
        <v>473</v>
      </c>
      <c r="B480" s="13"/>
      <c r="C480" s="117"/>
      <c r="D480" s="118"/>
      <c r="E480" s="118"/>
      <c r="F480" s="118"/>
      <c r="G480" s="118"/>
      <c r="H480" s="118"/>
      <c r="I480" s="119"/>
    </row>
    <row r="481" spans="1:9" x14ac:dyDescent="0.3">
      <c r="A481" s="13">
        <v>474</v>
      </c>
      <c r="B481" s="13"/>
      <c r="C481" s="117"/>
      <c r="D481" s="118"/>
      <c r="E481" s="118"/>
      <c r="F481" s="118"/>
      <c r="G481" s="118"/>
      <c r="H481" s="118"/>
      <c r="I481" s="119"/>
    </row>
    <row r="482" spans="1:9" x14ac:dyDescent="0.3">
      <c r="A482" s="13">
        <v>475</v>
      </c>
      <c r="B482" s="13"/>
      <c r="C482" s="117"/>
      <c r="D482" s="118"/>
      <c r="E482" s="118"/>
      <c r="F482" s="118"/>
      <c r="G482" s="118"/>
      <c r="H482" s="118"/>
      <c r="I482" s="119"/>
    </row>
    <row r="483" spans="1:9" x14ac:dyDescent="0.3">
      <c r="A483" s="13">
        <v>476</v>
      </c>
      <c r="B483" s="13"/>
      <c r="C483" s="117"/>
      <c r="D483" s="118"/>
      <c r="E483" s="118"/>
      <c r="F483" s="118"/>
      <c r="G483" s="118"/>
      <c r="H483" s="118"/>
      <c r="I483" s="119"/>
    </row>
    <row r="484" spans="1:9" x14ac:dyDescent="0.3">
      <c r="A484" s="13">
        <v>477</v>
      </c>
      <c r="B484" s="13"/>
      <c r="C484" s="117"/>
      <c r="D484" s="118"/>
      <c r="E484" s="118"/>
      <c r="F484" s="118"/>
      <c r="G484" s="118"/>
      <c r="H484" s="118"/>
      <c r="I484" s="119"/>
    </row>
    <row r="485" spans="1:9" x14ac:dyDescent="0.3">
      <c r="A485" s="13">
        <v>478</v>
      </c>
      <c r="B485" s="13"/>
      <c r="C485" s="117"/>
      <c r="D485" s="118"/>
      <c r="E485" s="118"/>
      <c r="F485" s="118"/>
      <c r="G485" s="118"/>
      <c r="H485" s="118"/>
      <c r="I485" s="119"/>
    </row>
    <row r="486" spans="1:9" x14ac:dyDescent="0.3">
      <c r="A486" s="13">
        <v>479</v>
      </c>
      <c r="B486" s="13"/>
      <c r="C486" s="117"/>
      <c r="D486" s="118"/>
      <c r="E486" s="118"/>
      <c r="F486" s="118"/>
      <c r="G486" s="118"/>
      <c r="H486" s="118"/>
      <c r="I486" s="119"/>
    </row>
    <row r="487" spans="1:9" x14ac:dyDescent="0.3">
      <c r="A487" s="13">
        <v>480</v>
      </c>
      <c r="B487" s="13"/>
      <c r="C487" s="117"/>
      <c r="D487" s="118"/>
      <c r="E487" s="118"/>
      <c r="F487" s="118"/>
      <c r="G487" s="118"/>
      <c r="H487" s="118"/>
      <c r="I487" s="119"/>
    </row>
    <row r="488" spans="1:9" x14ac:dyDescent="0.3">
      <c r="A488" s="13">
        <v>481</v>
      </c>
      <c r="B488" s="13"/>
      <c r="C488" s="117"/>
      <c r="D488" s="118"/>
      <c r="E488" s="118"/>
      <c r="F488" s="118"/>
      <c r="G488" s="118"/>
      <c r="H488" s="118"/>
      <c r="I488" s="119"/>
    </row>
    <row r="489" spans="1:9" x14ac:dyDescent="0.3">
      <c r="A489" s="13">
        <v>482</v>
      </c>
      <c r="B489" s="13"/>
      <c r="C489" s="117"/>
      <c r="D489" s="118"/>
      <c r="E489" s="118"/>
      <c r="F489" s="118"/>
      <c r="G489" s="118"/>
      <c r="H489" s="118"/>
      <c r="I489" s="119"/>
    </row>
    <row r="490" spans="1:9" x14ac:dyDescent="0.3">
      <c r="A490" s="13">
        <v>483</v>
      </c>
      <c r="B490" s="13"/>
      <c r="C490" s="117"/>
      <c r="D490" s="118"/>
      <c r="E490" s="118"/>
      <c r="F490" s="118"/>
      <c r="G490" s="118"/>
      <c r="H490" s="118"/>
      <c r="I490" s="119"/>
    </row>
    <row r="491" spans="1:9" x14ac:dyDescent="0.3">
      <c r="A491" s="13">
        <v>484</v>
      </c>
      <c r="B491" s="13"/>
      <c r="C491" s="117"/>
      <c r="D491" s="118"/>
      <c r="E491" s="118"/>
      <c r="F491" s="118"/>
      <c r="G491" s="118"/>
      <c r="H491" s="118"/>
      <c r="I491" s="119"/>
    </row>
    <row r="492" spans="1:9" x14ac:dyDescent="0.3">
      <c r="A492" s="13">
        <v>485</v>
      </c>
      <c r="B492" s="13"/>
      <c r="C492" s="117"/>
      <c r="D492" s="118"/>
      <c r="E492" s="118"/>
      <c r="F492" s="118"/>
      <c r="G492" s="118"/>
      <c r="H492" s="118"/>
      <c r="I492" s="119"/>
    </row>
    <row r="493" spans="1:9" x14ac:dyDescent="0.3">
      <c r="A493" s="13">
        <v>486</v>
      </c>
      <c r="B493" s="13"/>
      <c r="C493" s="117"/>
      <c r="D493" s="118"/>
      <c r="E493" s="118"/>
      <c r="F493" s="118"/>
      <c r="G493" s="118"/>
      <c r="H493" s="118"/>
      <c r="I493" s="119"/>
    </row>
    <row r="494" spans="1:9" x14ac:dyDescent="0.3">
      <c r="A494" s="13">
        <v>487</v>
      </c>
      <c r="B494" s="13"/>
      <c r="C494" s="117"/>
      <c r="D494" s="118"/>
      <c r="E494" s="118"/>
      <c r="F494" s="118"/>
      <c r="G494" s="118"/>
      <c r="H494" s="118"/>
      <c r="I494" s="119"/>
    </row>
    <row r="495" spans="1:9" x14ac:dyDescent="0.3">
      <c r="A495" s="13">
        <v>488</v>
      </c>
      <c r="B495" s="13"/>
      <c r="C495" s="117"/>
      <c r="D495" s="118"/>
      <c r="E495" s="118"/>
      <c r="F495" s="118"/>
      <c r="G495" s="118"/>
      <c r="H495" s="118"/>
      <c r="I495" s="119"/>
    </row>
    <row r="496" spans="1:9" x14ac:dyDescent="0.3">
      <c r="A496" s="13">
        <v>489</v>
      </c>
      <c r="B496" s="13"/>
      <c r="C496" s="117"/>
      <c r="D496" s="118"/>
      <c r="E496" s="118"/>
      <c r="F496" s="118"/>
      <c r="G496" s="118"/>
      <c r="H496" s="118"/>
      <c r="I496" s="119"/>
    </row>
    <row r="497" spans="1:9" x14ac:dyDescent="0.3">
      <c r="A497" s="13">
        <v>490</v>
      </c>
      <c r="B497" s="13"/>
      <c r="C497" s="117"/>
      <c r="D497" s="118"/>
      <c r="E497" s="118"/>
      <c r="F497" s="118"/>
      <c r="G497" s="118"/>
      <c r="H497" s="118"/>
      <c r="I497" s="119"/>
    </row>
    <row r="498" spans="1:9" x14ac:dyDescent="0.3">
      <c r="A498" s="13">
        <v>491</v>
      </c>
      <c r="B498" s="13"/>
      <c r="C498" s="117"/>
      <c r="D498" s="118"/>
      <c r="E498" s="118"/>
      <c r="F498" s="118"/>
      <c r="G498" s="118"/>
      <c r="H498" s="118"/>
      <c r="I498" s="119"/>
    </row>
    <row r="499" spans="1:9" x14ac:dyDescent="0.3">
      <c r="A499" s="13">
        <v>492</v>
      </c>
      <c r="B499" s="13"/>
      <c r="C499" s="117"/>
      <c r="D499" s="118"/>
      <c r="E499" s="118"/>
      <c r="F499" s="118"/>
      <c r="G499" s="118"/>
      <c r="H499" s="118"/>
      <c r="I499" s="119"/>
    </row>
    <row r="500" spans="1:9" x14ac:dyDescent="0.3">
      <c r="A500" s="13">
        <v>493</v>
      </c>
      <c r="B500" s="13"/>
      <c r="C500" s="117"/>
      <c r="D500" s="118"/>
      <c r="E500" s="118"/>
      <c r="F500" s="118"/>
      <c r="G500" s="118"/>
      <c r="H500" s="118"/>
      <c r="I500" s="119"/>
    </row>
    <row r="501" spans="1:9" x14ac:dyDescent="0.3">
      <c r="A501" s="13">
        <v>494</v>
      </c>
      <c r="B501" s="13"/>
      <c r="C501" s="117"/>
      <c r="D501" s="118"/>
      <c r="E501" s="118"/>
      <c r="F501" s="118"/>
      <c r="G501" s="118"/>
      <c r="H501" s="118"/>
      <c r="I501" s="119"/>
    </row>
    <row r="502" spans="1:9" x14ac:dyDescent="0.3">
      <c r="A502" s="13">
        <v>495</v>
      </c>
      <c r="B502" s="13"/>
      <c r="C502" s="117"/>
      <c r="D502" s="118"/>
      <c r="E502" s="118"/>
      <c r="F502" s="118"/>
      <c r="G502" s="118"/>
      <c r="H502" s="118"/>
      <c r="I502" s="119"/>
    </row>
    <row r="503" spans="1:9" x14ac:dyDescent="0.3">
      <c r="A503" s="13">
        <v>496</v>
      </c>
      <c r="B503" s="13"/>
      <c r="C503" s="117"/>
      <c r="D503" s="118"/>
      <c r="E503" s="118"/>
      <c r="F503" s="118"/>
      <c r="G503" s="118"/>
      <c r="H503" s="118"/>
      <c r="I503" s="119"/>
    </row>
    <row r="504" spans="1:9" x14ac:dyDescent="0.3">
      <c r="A504" s="13">
        <v>497</v>
      </c>
      <c r="B504" s="13"/>
      <c r="C504" s="117"/>
      <c r="D504" s="118"/>
      <c r="E504" s="118"/>
      <c r="F504" s="118"/>
      <c r="G504" s="118"/>
      <c r="H504" s="118"/>
      <c r="I504" s="119"/>
    </row>
    <row r="505" spans="1:9" x14ac:dyDescent="0.3">
      <c r="A505" s="13">
        <v>498</v>
      </c>
      <c r="B505" s="13"/>
      <c r="C505" s="117"/>
      <c r="D505" s="118"/>
      <c r="E505" s="118"/>
      <c r="F505" s="118"/>
      <c r="G505" s="118"/>
      <c r="H505" s="118"/>
      <c r="I505" s="119"/>
    </row>
    <row r="506" spans="1:9" x14ac:dyDescent="0.3">
      <c r="A506" s="13">
        <v>499</v>
      </c>
      <c r="B506" s="13"/>
      <c r="C506" s="117"/>
      <c r="D506" s="118"/>
      <c r="E506" s="118"/>
      <c r="F506" s="118"/>
      <c r="G506" s="118"/>
      <c r="H506" s="118"/>
      <c r="I506" s="119"/>
    </row>
    <row r="507" spans="1:9" x14ac:dyDescent="0.3">
      <c r="A507" s="13">
        <v>500</v>
      </c>
      <c r="B507" s="13"/>
      <c r="C507" s="117"/>
      <c r="D507" s="118"/>
      <c r="E507" s="118"/>
      <c r="F507" s="118"/>
      <c r="G507" s="118"/>
      <c r="H507" s="118"/>
      <c r="I507" s="119"/>
    </row>
    <row r="508" spans="1:9" x14ac:dyDescent="0.3">
      <c r="A508" s="13">
        <v>501</v>
      </c>
      <c r="B508" s="13"/>
      <c r="C508" s="117"/>
      <c r="D508" s="118"/>
      <c r="E508" s="118"/>
      <c r="F508" s="118"/>
      <c r="G508" s="118"/>
      <c r="H508" s="118"/>
      <c r="I508" s="119"/>
    </row>
    <row r="509" spans="1:9" x14ac:dyDescent="0.3">
      <c r="A509" s="13">
        <v>502</v>
      </c>
      <c r="B509" s="13"/>
      <c r="C509" s="117"/>
      <c r="D509" s="118"/>
      <c r="E509" s="118"/>
      <c r="F509" s="118"/>
      <c r="G509" s="118"/>
      <c r="H509" s="118"/>
      <c r="I509" s="119"/>
    </row>
    <row r="510" spans="1:9" x14ac:dyDescent="0.3">
      <c r="A510" s="13">
        <v>503</v>
      </c>
      <c r="B510" s="13"/>
      <c r="C510" s="117"/>
      <c r="D510" s="118"/>
      <c r="E510" s="118"/>
      <c r="F510" s="118"/>
      <c r="G510" s="118"/>
      <c r="H510" s="118"/>
      <c r="I510" s="119"/>
    </row>
    <row r="511" spans="1:9" x14ac:dyDescent="0.3">
      <c r="A511" s="13">
        <v>504</v>
      </c>
      <c r="B511" s="13"/>
      <c r="C511" s="117"/>
      <c r="D511" s="118"/>
      <c r="E511" s="118"/>
      <c r="F511" s="118"/>
      <c r="G511" s="118"/>
      <c r="H511" s="118"/>
      <c r="I511" s="119"/>
    </row>
    <row r="512" spans="1:9" x14ac:dyDescent="0.3">
      <c r="A512" s="13">
        <v>505</v>
      </c>
      <c r="B512" s="13"/>
      <c r="C512" s="117"/>
      <c r="D512" s="118"/>
      <c r="E512" s="118"/>
      <c r="F512" s="118"/>
      <c r="G512" s="118"/>
      <c r="H512" s="118"/>
      <c r="I512" s="119"/>
    </row>
    <row r="513" spans="1:9" x14ac:dyDescent="0.3">
      <c r="A513" s="13">
        <v>506</v>
      </c>
      <c r="B513" s="13"/>
      <c r="C513" s="117"/>
      <c r="D513" s="118"/>
      <c r="E513" s="118"/>
      <c r="F513" s="118"/>
      <c r="G513" s="118"/>
      <c r="H513" s="118"/>
      <c r="I513" s="119"/>
    </row>
    <row r="514" spans="1:9" x14ac:dyDescent="0.3">
      <c r="A514" s="13">
        <v>507</v>
      </c>
      <c r="B514" s="13"/>
      <c r="C514" s="117"/>
      <c r="D514" s="118"/>
      <c r="E514" s="118"/>
      <c r="F514" s="118"/>
      <c r="G514" s="118"/>
      <c r="H514" s="118"/>
      <c r="I514" s="119"/>
    </row>
    <row r="515" spans="1:9" x14ac:dyDescent="0.3">
      <c r="A515" s="13">
        <v>508</v>
      </c>
      <c r="B515" s="13"/>
      <c r="C515" s="117"/>
      <c r="D515" s="118"/>
      <c r="E515" s="118"/>
      <c r="F515" s="118"/>
      <c r="G515" s="118"/>
      <c r="H515" s="118"/>
      <c r="I515" s="119"/>
    </row>
    <row r="516" spans="1:9" x14ac:dyDescent="0.3">
      <c r="A516" s="13">
        <v>509</v>
      </c>
      <c r="B516" s="13"/>
      <c r="C516" s="117"/>
      <c r="D516" s="118"/>
      <c r="E516" s="118"/>
      <c r="F516" s="118"/>
      <c r="G516" s="118"/>
      <c r="H516" s="118"/>
      <c r="I516" s="119"/>
    </row>
    <row r="517" spans="1:9" x14ac:dyDescent="0.3">
      <c r="A517" s="13">
        <v>510</v>
      </c>
      <c r="B517" s="13"/>
      <c r="C517" s="117"/>
      <c r="D517" s="118"/>
      <c r="E517" s="118"/>
      <c r="F517" s="118"/>
      <c r="G517" s="118"/>
      <c r="H517" s="118"/>
      <c r="I517" s="119"/>
    </row>
    <row r="518" spans="1:9" x14ac:dyDescent="0.3">
      <c r="A518" s="13">
        <v>511</v>
      </c>
      <c r="B518" s="13"/>
      <c r="C518" s="117"/>
      <c r="D518" s="118"/>
      <c r="E518" s="118"/>
      <c r="F518" s="118"/>
      <c r="G518" s="118"/>
      <c r="H518" s="118"/>
      <c r="I518" s="119"/>
    </row>
    <row r="519" spans="1:9" x14ac:dyDescent="0.3">
      <c r="A519" s="13">
        <v>512</v>
      </c>
      <c r="B519" s="13"/>
      <c r="C519" s="117"/>
      <c r="D519" s="118"/>
      <c r="E519" s="118"/>
      <c r="F519" s="118"/>
      <c r="G519" s="118"/>
      <c r="H519" s="118"/>
      <c r="I519" s="119"/>
    </row>
    <row r="520" spans="1:9" x14ac:dyDescent="0.3">
      <c r="A520" s="13">
        <v>513</v>
      </c>
      <c r="B520" s="13"/>
      <c r="C520" s="117"/>
      <c r="D520" s="118"/>
      <c r="E520" s="118"/>
      <c r="F520" s="118"/>
      <c r="G520" s="118"/>
      <c r="H520" s="118"/>
      <c r="I520" s="119"/>
    </row>
    <row r="521" spans="1:9" x14ac:dyDescent="0.3">
      <c r="A521" s="13">
        <v>514</v>
      </c>
      <c r="B521" s="13"/>
      <c r="C521" s="117"/>
      <c r="D521" s="118"/>
      <c r="E521" s="118"/>
      <c r="F521" s="118"/>
      <c r="G521" s="118"/>
      <c r="H521" s="118"/>
      <c r="I521" s="119"/>
    </row>
    <row r="522" spans="1:9" x14ac:dyDescent="0.3">
      <c r="A522" s="13">
        <v>515</v>
      </c>
      <c r="B522" s="13"/>
      <c r="C522" s="117"/>
      <c r="D522" s="118"/>
      <c r="E522" s="118"/>
      <c r="F522" s="118"/>
      <c r="G522" s="118"/>
      <c r="H522" s="118"/>
      <c r="I522" s="119"/>
    </row>
    <row r="523" spans="1:9" x14ac:dyDescent="0.3">
      <c r="A523" s="13">
        <v>516</v>
      </c>
      <c r="B523" s="13"/>
      <c r="C523" s="117"/>
      <c r="D523" s="118"/>
      <c r="E523" s="118"/>
      <c r="F523" s="118"/>
      <c r="G523" s="118"/>
      <c r="H523" s="118"/>
      <c r="I523" s="119"/>
    </row>
    <row r="524" spans="1:9" x14ac:dyDescent="0.3">
      <c r="A524" s="13">
        <v>517</v>
      </c>
      <c r="B524" s="13"/>
      <c r="C524" s="117"/>
      <c r="D524" s="118"/>
      <c r="E524" s="118"/>
      <c r="F524" s="118"/>
      <c r="G524" s="118"/>
      <c r="H524" s="118"/>
      <c r="I524" s="119"/>
    </row>
    <row r="525" spans="1:9" x14ac:dyDescent="0.3">
      <c r="A525" s="13">
        <v>518</v>
      </c>
      <c r="B525" s="13"/>
      <c r="C525" s="117"/>
      <c r="D525" s="118"/>
      <c r="E525" s="118"/>
      <c r="F525" s="118"/>
      <c r="G525" s="118"/>
      <c r="H525" s="118"/>
      <c r="I525" s="119"/>
    </row>
    <row r="526" spans="1:9" x14ac:dyDescent="0.3">
      <c r="A526" s="13">
        <v>519</v>
      </c>
      <c r="B526" s="13"/>
      <c r="C526" s="117"/>
      <c r="D526" s="118"/>
      <c r="E526" s="118"/>
      <c r="F526" s="118"/>
      <c r="G526" s="118"/>
      <c r="H526" s="118"/>
      <c r="I526" s="119"/>
    </row>
    <row r="527" spans="1:9" x14ac:dyDescent="0.3">
      <c r="A527" s="13">
        <v>520</v>
      </c>
      <c r="B527" s="13"/>
      <c r="C527" s="117"/>
      <c r="D527" s="118"/>
      <c r="E527" s="118"/>
      <c r="F527" s="118"/>
      <c r="G527" s="118"/>
      <c r="H527" s="118"/>
      <c r="I527" s="119"/>
    </row>
    <row r="528" spans="1:9" x14ac:dyDescent="0.3">
      <c r="A528" s="13">
        <v>521</v>
      </c>
      <c r="B528" s="13"/>
      <c r="C528" s="117"/>
      <c r="D528" s="118"/>
      <c r="E528" s="118"/>
      <c r="F528" s="118"/>
      <c r="G528" s="118"/>
      <c r="H528" s="118"/>
      <c r="I528" s="119"/>
    </row>
    <row r="529" spans="1:9" x14ac:dyDescent="0.3">
      <c r="A529" s="13">
        <v>522</v>
      </c>
      <c r="B529" s="13"/>
      <c r="C529" s="117"/>
      <c r="D529" s="118"/>
      <c r="E529" s="118"/>
      <c r="F529" s="118"/>
      <c r="G529" s="118"/>
      <c r="H529" s="118"/>
      <c r="I529" s="119"/>
    </row>
    <row r="530" spans="1:9" x14ac:dyDescent="0.3">
      <c r="A530" s="8"/>
      <c r="B530" s="8"/>
      <c r="C530" s="122"/>
      <c r="D530" s="123"/>
      <c r="E530" s="123"/>
      <c r="F530" s="123"/>
      <c r="G530" s="123"/>
      <c r="H530" s="123"/>
      <c r="I530" s="124"/>
    </row>
    <row r="531" spans="1:9" x14ac:dyDescent="0.3">
      <c r="A531" s="8"/>
      <c r="B531" s="8"/>
      <c r="C531" s="122"/>
      <c r="D531" s="123"/>
      <c r="E531" s="123"/>
      <c r="F531" s="123"/>
      <c r="G531" s="123"/>
      <c r="H531" s="123"/>
      <c r="I531" s="124"/>
    </row>
    <row r="532" spans="1:9" x14ac:dyDescent="0.3">
      <c r="A532" s="8"/>
      <c r="B532" s="8"/>
      <c r="C532" s="122"/>
      <c r="D532" s="123"/>
      <c r="E532" s="123"/>
      <c r="F532" s="123"/>
      <c r="G532" s="123"/>
      <c r="H532" s="123"/>
      <c r="I532" s="124"/>
    </row>
    <row r="533" spans="1:9" x14ac:dyDescent="0.3">
      <c r="A533" s="8"/>
      <c r="B533" s="8"/>
      <c r="C533" s="122"/>
      <c r="D533" s="123"/>
      <c r="E533" s="123"/>
      <c r="F533" s="123"/>
      <c r="G533" s="123"/>
      <c r="H533" s="123"/>
      <c r="I533" s="124"/>
    </row>
    <row r="534" spans="1:9" x14ac:dyDescent="0.3">
      <c r="A534" s="8"/>
      <c r="B534" s="8"/>
      <c r="C534" s="122"/>
      <c r="D534" s="123"/>
      <c r="E534" s="123"/>
      <c r="F534" s="123"/>
      <c r="G534" s="123"/>
      <c r="H534" s="123"/>
      <c r="I534" s="124"/>
    </row>
    <row r="535" spans="1:9" x14ac:dyDescent="0.3">
      <c r="A535" s="8"/>
      <c r="B535" s="8"/>
      <c r="C535" s="122"/>
      <c r="D535" s="123"/>
      <c r="E535" s="123"/>
      <c r="F535" s="123"/>
      <c r="G535" s="123"/>
      <c r="H535" s="123"/>
      <c r="I535" s="124"/>
    </row>
    <row r="536" spans="1:9" x14ac:dyDescent="0.3">
      <c r="A536" s="8"/>
      <c r="B536" s="8"/>
      <c r="C536" s="122"/>
      <c r="D536" s="123"/>
      <c r="E536" s="123"/>
      <c r="F536" s="123"/>
      <c r="G536" s="123"/>
      <c r="H536" s="123"/>
      <c r="I536" s="124"/>
    </row>
    <row r="537" spans="1:9" x14ac:dyDescent="0.3">
      <c r="A537" s="8"/>
      <c r="B537" s="8"/>
      <c r="C537" s="122"/>
      <c r="D537" s="123"/>
      <c r="E537" s="123"/>
      <c r="F537" s="123"/>
      <c r="G537" s="123"/>
      <c r="H537" s="123"/>
      <c r="I537" s="124"/>
    </row>
    <row r="538" spans="1:9" x14ac:dyDescent="0.3">
      <c r="A538" s="8"/>
      <c r="B538" s="8"/>
      <c r="C538" s="122"/>
      <c r="D538" s="123"/>
      <c r="E538" s="123"/>
      <c r="F538" s="123"/>
      <c r="G538" s="123"/>
      <c r="H538" s="123"/>
      <c r="I538" s="124"/>
    </row>
    <row r="539" spans="1:9" x14ac:dyDescent="0.3">
      <c r="A539" s="8"/>
      <c r="B539" s="8"/>
      <c r="C539" s="122"/>
      <c r="D539" s="123"/>
      <c r="E539" s="123"/>
      <c r="F539" s="123"/>
      <c r="G539" s="123"/>
      <c r="H539" s="123"/>
      <c r="I539" s="124"/>
    </row>
    <row r="540" spans="1:9" x14ac:dyDescent="0.3">
      <c r="A540" s="8"/>
      <c r="B540" s="8"/>
      <c r="C540" s="122"/>
      <c r="D540" s="123"/>
      <c r="E540" s="123"/>
      <c r="F540" s="123"/>
      <c r="G540" s="123"/>
      <c r="H540" s="123"/>
      <c r="I540" s="124"/>
    </row>
    <row r="541" spans="1:9" x14ac:dyDescent="0.3">
      <c r="A541" s="8"/>
      <c r="B541" s="8"/>
      <c r="C541" s="122"/>
      <c r="D541" s="123"/>
      <c r="E541" s="123"/>
      <c r="F541" s="123"/>
      <c r="G541" s="123"/>
      <c r="H541" s="123"/>
      <c r="I541" s="124"/>
    </row>
    <row r="542" spans="1:9" x14ac:dyDescent="0.3">
      <c r="A542" s="8"/>
      <c r="B542" s="8"/>
      <c r="C542" s="122"/>
      <c r="D542" s="123"/>
      <c r="E542" s="123"/>
      <c r="F542" s="123"/>
      <c r="G542" s="123"/>
      <c r="H542" s="123"/>
      <c r="I542" s="124"/>
    </row>
    <row r="543" spans="1:9" x14ac:dyDescent="0.3">
      <c r="A543" s="8"/>
      <c r="B543" s="8"/>
      <c r="C543" s="122"/>
      <c r="D543" s="123"/>
      <c r="E543" s="123"/>
      <c r="F543" s="123"/>
      <c r="G543" s="123"/>
      <c r="H543" s="123"/>
      <c r="I543" s="124"/>
    </row>
    <row r="544" spans="1:9" x14ac:dyDescent="0.3">
      <c r="A544" s="8"/>
      <c r="B544" s="8"/>
      <c r="C544" s="122"/>
      <c r="D544" s="123"/>
      <c r="E544" s="123"/>
      <c r="F544" s="123"/>
      <c r="G544" s="123"/>
      <c r="H544" s="123"/>
      <c r="I544" s="124"/>
    </row>
    <row r="545" spans="1:9" x14ac:dyDescent="0.3">
      <c r="A545" s="8"/>
      <c r="B545" s="8"/>
      <c r="C545" s="122"/>
      <c r="D545" s="123"/>
      <c r="E545" s="123"/>
      <c r="F545" s="123"/>
      <c r="G545" s="123"/>
      <c r="H545" s="123"/>
      <c r="I545" s="124"/>
    </row>
    <row r="546" spans="1:9" x14ac:dyDescent="0.3">
      <c r="A546" s="8"/>
      <c r="B546" s="8"/>
      <c r="C546" s="122"/>
      <c r="D546" s="123"/>
      <c r="E546" s="123"/>
      <c r="F546" s="123"/>
      <c r="G546" s="123"/>
      <c r="H546" s="123"/>
      <c r="I546" s="124"/>
    </row>
    <row r="547" spans="1:9" x14ac:dyDescent="0.3">
      <c r="A547" s="8"/>
      <c r="B547" s="8"/>
      <c r="C547" s="122"/>
      <c r="D547" s="123"/>
      <c r="E547" s="123"/>
      <c r="F547" s="123"/>
      <c r="G547" s="123"/>
      <c r="H547" s="123"/>
      <c r="I547" s="124"/>
    </row>
    <row r="548" spans="1:9" x14ac:dyDescent="0.3">
      <c r="A548" s="8"/>
      <c r="B548" s="8"/>
      <c r="C548" s="122"/>
      <c r="D548" s="123"/>
      <c r="E548" s="123"/>
      <c r="F548" s="123"/>
      <c r="G548" s="123"/>
      <c r="H548" s="123"/>
      <c r="I548" s="124"/>
    </row>
    <row r="549" spans="1:9" x14ac:dyDescent="0.3">
      <c r="A549" s="8"/>
      <c r="B549" s="8"/>
      <c r="C549" s="122"/>
      <c r="D549" s="123"/>
      <c r="E549" s="123"/>
      <c r="F549" s="123"/>
      <c r="G549" s="123"/>
      <c r="H549" s="123"/>
      <c r="I549" s="124"/>
    </row>
    <row r="550" spans="1:9" x14ac:dyDescent="0.3">
      <c r="A550" s="8"/>
      <c r="B550" s="8"/>
      <c r="C550" s="122"/>
      <c r="D550" s="123"/>
      <c r="E550" s="123"/>
      <c r="F550" s="123"/>
      <c r="G550" s="123"/>
      <c r="H550" s="123"/>
      <c r="I550" s="124"/>
    </row>
    <row r="551" spans="1:9" x14ac:dyDescent="0.3">
      <c r="A551" s="8"/>
      <c r="B551" s="8"/>
      <c r="C551" s="122"/>
      <c r="D551" s="123"/>
      <c r="E551" s="123"/>
      <c r="F551" s="123"/>
      <c r="G551" s="123"/>
      <c r="H551" s="123"/>
      <c r="I551" s="124"/>
    </row>
    <row r="552" spans="1:9" x14ac:dyDescent="0.3">
      <c r="A552" s="8"/>
      <c r="B552" s="8"/>
      <c r="C552" s="122"/>
      <c r="D552" s="123"/>
      <c r="E552" s="123"/>
      <c r="F552" s="123"/>
      <c r="G552" s="123"/>
      <c r="H552" s="123"/>
      <c r="I552" s="124"/>
    </row>
    <row r="553" spans="1:9" x14ac:dyDescent="0.3">
      <c r="A553" s="8"/>
      <c r="B553" s="8"/>
      <c r="C553" s="122"/>
      <c r="D553" s="123"/>
      <c r="E553" s="123"/>
      <c r="F553" s="123"/>
      <c r="G553" s="123"/>
      <c r="H553" s="123"/>
      <c r="I553" s="124"/>
    </row>
    <row r="554" spans="1:9" x14ac:dyDescent="0.3">
      <c r="A554" s="8"/>
      <c r="B554" s="8"/>
      <c r="C554" s="122"/>
      <c r="D554" s="123"/>
      <c r="E554" s="123"/>
      <c r="F554" s="123"/>
      <c r="G554" s="123"/>
      <c r="H554" s="123"/>
      <c r="I554" s="124"/>
    </row>
    <row r="555" spans="1:9" x14ac:dyDescent="0.3">
      <c r="A555" s="8"/>
      <c r="B555" s="8"/>
      <c r="C555" s="122"/>
      <c r="D555" s="123"/>
      <c r="E555" s="123"/>
      <c r="F555" s="123"/>
      <c r="G555" s="123"/>
      <c r="H555" s="123"/>
      <c r="I555" s="124"/>
    </row>
    <row r="556" spans="1:9" x14ac:dyDescent="0.3">
      <c r="A556" s="8"/>
      <c r="B556" s="8"/>
      <c r="C556" s="122"/>
      <c r="D556" s="123"/>
      <c r="E556" s="123"/>
      <c r="F556" s="123"/>
      <c r="G556" s="123"/>
      <c r="H556" s="123"/>
      <c r="I556" s="124"/>
    </row>
    <row r="557" spans="1:9" x14ac:dyDescent="0.3">
      <c r="A557" s="8"/>
      <c r="B557" s="8"/>
      <c r="C557" s="122"/>
      <c r="D557" s="123"/>
      <c r="E557" s="123"/>
      <c r="F557" s="123"/>
      <c r="G557" s="123"/>
      <c r="H557" s="123"/>
      <c r="I557" s="124"/>
    </row>
    <row r="558" spans="1:9" x14ac:dyDescent="0.3">
      <c r="A558" s="8"/>
      <c r="B558" s="8"/>
      <c r="C558" s="122"/>
      <c r="D558" s="123"/>
      <c r="E558" s="123"/>
      <c r="F558" s="123"/>
      <c r="G558" s="123"/>
      <c r="H558" s="123"/>
      <c r="I558" s="124"/>
    </row>
    <row r="559" spans="1:9" x14ac:dyDescent="0.3">
      <c r="A559" s="8"/>
      <c r="B559" s="8"/>
      <c r="C559" s="122"/>
      <c r="D559" s="123"/>
      <c r="E559" s="123"/>
      <c r="F559" s="123"/>
      <c r="G559" s="123"/>
      <c r="H559" s="123"/>
      <c r="I559" s="124"/>
    </row>
    <row r="560" spans="1:9" x14ac:dyDescent="0.3">
      <c r="A560" s="8"/>
      <c r="B560" s="8"/>
      <c r="C560" s="122"/>
      <c r="D560" s="123"/>
      <c r="E560" s="123"/>
      <c r="F560" s="123"/>
      <c r="G560" s="123"/>
      <c r="H560" s="123"/>
      <c r="I560" s="124"/>
    </row>
    <row r="561" spans="1:9" x14ac:dyDescent="0.3">
      <c r="A561" s="8"/>
      <c r="B561" s="8"/>
      <c r="C561" s="122"/>
      <c r="D561" s="123"/>
      <c r="E561" s="123"/>
      <c r="F561" s="123"/>
      <c r="G561" s="123"/>
      <c r="H561" s="123"/>
      <c r="I561" s="124"/>
    </row>
    <row r="562" spans="1:9" x14ac:dyDescent="0.3">
      <c r="A562" s="8"/>
      <c r="B562" s="8"/>
      <c r="C562" s="122"/>
      <c r="D562" s="123"/>
      <c r="E562" s="123"/>
      <c r="F562" s="123"/>
      <c r="G562" s="123"/>
      <c r="H562" s="123"/>
      <c r="I562" s="124"/>
    </row>
    <row r="563" spans="1:9" x14ac:dyDescent="0.3">
      <c r="A563" s="8"/>
      <c r="B563" s="8"/>
      <c r="C563" s="122"/>
      <c r="D563" s="123"/>
      <c r="E563" s="123"/>
      <c r="F563" s="123"/>
      <c r="G563" s="123"/>
      <c r="H563" s="123"/>
      <c r="I563" s="124"/>
    </row>
    <row r="564" spans="1:9" x14ac:dyDescent="0.3">
      <c r="A564" s="8"/>
      <c r="B564" s="8"/>
      <c r="C564" s="122"/>
      <c r="D564" s="123"/>
      <c r="E564" s="123"/>
      <c r="F564" s="123"/>
      <c r="G564" s="123"/>
      <c r="H564" s="123"/>
      <c r="I564" s="124"/>
    </row>
    <row r="565" spans="1:9" x14ac:dyDescent="0.3">
      <c r="A565" s="8"/>
      <c r="B565" s="8"/>
      <c r="C565" s="122"/>
      <c r="D565" s="123"/>
      <c r="E565" s="123"/>
      <c r="F565" s="123"/>
      <c r="G565" s="123"/>
      <c r="H565" s="123"/>
      <c r="I565" s="124"/>
    </row>
    <row r="566" spans="1:9" x14ac:dyDescent="0.3">
      <c r="A566" s="8"/>
      <c r="B566" s="8"/>
      <c r="C566" s="122"/>
      <c r="D566" s="123"/>
      <c r="E566" s="123"/>
      <c r="F566" s="123"/>
      <c r="G566" s="123"/>
      <c r="H566" s="123"/>
      <c r="I566" s="124"/>
    </row>
    <row r="567" spans="1:9" x14ac:dyDescent="0.3">
      <c r="A567" s="8"/>
      <c r="B567" s="8"/>
      <c r="C567" s="122"/>
      <c r="D567" s="123"/>
      <c r="E567" s="123"/>
      <c r="F567" s="123"/>
      <c r="G567" s="123"/>
      <c r="H567" s="123"/>
      <c r="I567" s="124"/>
    </row>
    <row r="568" spans="1:9" x14ac:dyDescent="0.3">
      <c r="A568" s="8"/>
      <c r="B568" s="8"/>
      <c r="C568" s="122"/>
      <c r="D568" s="123"/>
      <c r="E568" s="123"/>
      <c r="F568" s="123"/>
      <c r="G568" s="123"/>
      <c r="H568" s="123"/>
      <c r="I568" s="124"/>
    </row>
    <row r="569" spans="1:9" x14ac:dyDescent="0.3">
      <c r="A569" s="8"/>
      <c r="B569" s="8"/>
      <c r="C569" s="122"/>
      <c r="D569" s="123"/>
      <c r="E569" s="123"/>
      <c r="F569" s="123"/>
      <c r="G569" s="123"/>
      <c r="H569" s="123"/>
      <c r="I569" s="124"/>
    </row>
    <row r="570" spans="1:9" x14ac:dyDescent="0.3">
      <c r="A570" s="8"/>
      <c r="B570" s="8"/>
      <c r="C570" s="122"/>
      <c r="D570" s="123"/>
      <c r="E570" s="123"/>
      <c r="F570" s="123"/>
      <c r="G570" s="123"/>
      <c r="H570" s="123"/>
      <c r="I570" s="124"/>
    </row>
    <row r="571" spans="1:9" x14ac:dyDescent="0.3">
      <c r="A571" s="8"/>
      <c r="B571" s="8"/>
      <c r="C571" s="122"/>
      <c r="D571" s="123"/>
      <c r="E571" s="123"/>
      <c r="F571" s="123"/>
      <c r="G571" s="123"/>
      <c r="H571" s="123"/>
      <c r="I571" s="124"/>
    </row>
    <row r="572" spans="1:9" x14ac:dyDescent="0.3">
      <c r="A572" s="8"/>
      <c r="B572" s="8"/>
      <c r="C572" s="122"/>
      <c r="D572" s="123"/>
      <c r="E572" s="123"/>
      <c r="F572" s="123"/>
      <c r="G572" s="123"/>
      <c r="H572" s="123"/>
      <c r="I572" s="124"/>
    </row>
    <row r="573" spans="1:9" x14ac:dyDescent="0.3">
      <c r="A573" s="8"/>
      <c r="B573" s="8"/>
      <c r="C573" s="122"/>
      <c r="D573" s="123"/>
      <c r="E573" s="123"/>
      <c r="F573" s="123"/>
      <c r="G573" s="123"/>
      <c r="H573" s="123"/>
      <c r="I573" s="124"/>
    </row>
    <row r="574" spans="1:9" x14ac:dyDescent="0.3">
      <c r="A574" s="8"/>
      <c r="B574" s="8"/>
      <c r="C574" s="122"/>
      <c r="D574" s="123"/>
      <c r="E574" s="123"/>
      <c r="F574" s="123"/>
      <c r="G574" s="123"/>
      <c r="H574" s="123"/>
      <c r="I574" s="124"/>
    </row>
    <row r="575" spans="1:9" x14ac:dyDescent="0.3">
      <c r="A575" s="8"/>
      <c r="B575" s="8"/>
      <c r="C575" s="122"/>
      <c r="D575" s="123"/>
      <c r="E575" s="123"/>
      <c r="F575" s="123"/>
      <c r="G575" s="123"/>
      <c r="H575" s="123"/>
      <c r="I575" s="124"/>
    </row>
    <row r="576" spans="1:9" x14ac:dyDescent="0.3">
      <c r="A576" s="8"/>
      <c r="B576" s="8"/>
      <c r="C576" s="122"/>
      <c r="D576" s="123"/>
      <c r="E576" s="123"/>
      <c r="F576" s="123"/>
      <c r="G576" s="123"/>
      <c r="H576" s="123"/>
      <c r="I576" s="124"/>
    </row>
    <row r="577" spans="1:9" x14ac:dyDescent="0.3">
      <c r="A577" s="8"/>
      <c r="B577" s="8"/>
      <c r="C577" s="122"/>
      <c r="D577" s="123"/>
      <c r="E577" s="123"/>
      <c r="F577" s="123"/>
      <c r="G577" s="123"/>
      <c r="H577" s="123"/>
      <c r="I577" s="124"/>
    </row>
    <row r="578" spans="1:9" x14ac:dyDescent="0.3">
      <c r="A578" s="8"/>
      <c r="B578" s="8"/>
      <c r="C578" s="122"/>
      <c r="D578" s="123"/>
      <c r="E578" s="123"/>
      <c r="F578" s="123"/>
      <c r="G578" s="123"/>
      <c r="H578" s="123"/>
      <c r="I578" s="124"/>
    </row>
    <row r="579" spans="1:9" x14ac:dyDescent="0.3">
      <c r="A579" s="8"/>
      <c r="B579" s="8"/>
      <c r="C579" s="122"/>
      <c r="D579" s="123"/>
      <c r="E579" s="123"/>
      <c r="F579" s="123"/>
      <c r="G579" s="123"/>
      <c r="H579" s="123"/>
      <c r="I579" s="124"/>
    </row>
    <row r="580" spans="1:9" x14ac:dyDescent="0.3">
      <c r="A580" s="8"/>
      <c r="B580" s="8"/>
      <c r="C580" s="122"/>
      <c r="D580" s="123"/>
      <c r="E580" s="123"/>
      <c r="F580" s="123"/>
      <c r="G580" s="123"/>
      <c r="H580" s="123"/>
      <c r="I580" s="124"/>
    </row>
    <row r="581" spans="1:9" x14ac:dyDescent="0.3">
      <c r="A581" s="8"/>
      <c r="B581" s="8"/>
      <c r="C581" s="122"/>
      <c r="D581" s="123"/>
      <c r="E581" s="123"/>
      <c r="F581" s="123"/>
      <c r="G581" s="123"/>
      <c r="H581" s="123"/>
      <c r="I581" s="124"/>
    </row>
    <row r="582" spans="1:9" x14ac:dyDescent="0.3">
      <c r="A582" s="8"/>
      <c r="B582" s="8"/>
      <c r="C582" s="122"/>
      <c r="D582" s="123"/>
      <c r="E582" s="123"/>
      <c r="F582" s="123"/>
      <c r="G582" s="123"/>
      <c r="H582" s="123"/>
      <c r="I582" s="124"/>
    </row>
    <row r="583" spans="1:9" x14ac:dyDescent="0.3">
      <c r="A583" s="8"/>
      <c r="B583" s="8"/>
      <c r="C583" s="122"/>
      <c r="D583" s="123"/>
      <c r="E583" s="123"/>
      <c r="F583" s="123"/>
      <c r="G583" s="123"/>
      <c r="H583" s="123"/>
      <c r="I583" s="124"/>
    </row>
    <row r="584" spans="1:9" x14ac:dyDescent="0.3">
      <c r="A584" s="8"/>
      <c r="B584" s="8"/>
      <c r="C584" s="122"/>
      <c r="D584" s="123"/>
      <c r="E584" s="123"/>
      <c r="F584" s="123"/>
      <c r="G584" s="123"/>
      <c r="H584" s="123"/>
      <c r="I584" s="124"/>
    </row>
    <row r="585" spans="1:9" x14ac:dyDescent="0.3">
      <c r="A585" s="8"/>
      <c r="B585" s="8"/>
      <c r="C585" s="122"/>
      <c r="D585" s="123"/>
      <c r="E585" s="123"/>
      <c r="F585" s="123"/>
      <c r="G585" s="123"/>
      <c r="H585" s="123"/>
      <c r="I585" s="124"/>
    </row>
    <row r="586" spans="1:9" x14ac:dyDescent="0.3">
      <c r="A586" s="8"/>
      <c r="B586" s="8"/>
      <c r="C586" s="122"/>
      <c r="D586" s="123"/>
      <c r="E586" s="123"/>
      <c r="F586" s="123"/>
      <c r="G586" s="123"/>
      <c r="H586" s="123"/>
      <c r="I586" s="124"/>
    </row>
    <row r="587" spans="1:9" x14ac:dyDescent="0.3">
      <c r="A587" s="8"/>
      <c r="B587" s="8"/>
      <c r="C587" s="122"/>
      <c r="D587" s="123"/>
      <c r="E587" s="123"/>
      <c r="F587" s="123"/>
      <c r="G587" s="123"/>
      <c r="H587" s="123"/>
      <c r="I587" s="124"/>
    </row>
    <row r="588" spans="1:9" x14ac:dyDescent="0.3">
      <c r="A588" s="8"/>
      <c r="B588" s="8"/>
      <c r="C588" s="122"/>
      <c r="D588" s="123"/>
      <c r="E588" s="123"/>
      <c r="F588" s="123"/>
      <c r="G588" s="123"/>
      <c r="H588" s="123"/>
      <c r="I588" s="124"/>
    </row>
    <row r="589" spans="1:9" x14ac:dyDescent="0.3">
      <c r="A589" s="8"/>
      <c r="B589" s="8"/>
      <c r="C589" s="122"/>
      <c r="D589" s="123"/>
      <c r="E589" s="123"/>
      <c r="F589" s="123"/>
      <c r="G589" s="123"/>
      <c r="H589" s="123"/>
      <c r="I589" s="124"/>
    </row>
    <row r="590" spans="1:9" x14ac:dyDescent="0.3">
      <c r="A590" s="8"/>
      <c r="B590" s="8"/>
      <c r="C590" s="122"/>
      <c r="D590" s="123"/>
      <c r="E590" s="123"/>
      <c r="F590" s="123"/>
      <c r="G590" s="123"/>
      <c r="H590" s="123"/>
      <c r="I590" s="124"/>
    </row>
    <row r="591" spans="1:9" x14ac:dyDescent="0.3">
      <c r="A591" s="8"/>
      <c r="B591" s="8"/>
      <c r="C591" s="122"/>
      <c r="D591" s="123"/>
      <c r="E591" s="123"/>
      <c r="F591" s="123"/>
      <c r="G591" s="123"/>
      <c r="H591" s="123"/>
      <c r="I591" s="124"/>
    </row>
    <row r="592" spans="1:9" x14ac:dyDescent="0.3">
      <c r="A592" s="8"/>
      <c r="B592" s="8"/>
      <c r="C592" s="122"/>
      <c r="D592" s="123"/>
      <c r="E592" s="123"/>
      <c r="F592" s="123"/>
      <c r="G592" s="123"/>
      <c r="H592" s="123"/>
      <c r="I592" s="124"/>
    </row>
    <row r="593" spans="1:9" x14ac:dyDescent="0.3">
      <c r="A593" s="8"/>
      <c r="B593" s="8"/>
      <c r="C593" s="122"/>
      <c r="D593" s="123"/>
      <c r="E593" s="123"/>
      <c r="F593" s="123"/>
      <c r="G593" s="123"/>
      <c r="H593" s="123"/>
      <c r="I593" s="124"/>
    </row>
    <row r="594" spans="1:9" x14ac:dyDescent="0.3">
      <c r="A594" s="8"/>
      <c r="B594" s="8"/>
      <c r="C594" s="122"/>
      <c r="D594" s="123"/>
      <c r="E594" s="123"/>
      <c r="F594" s="123"/>
      <c r="G594" s="123"/>
      <c r="H594" s="123"/>
      <c r="I594" s="124"/>
    </row>
    <row r="595" spans="1:9" x14ac:dyDescent="0.3">
      <c r="A595" s="8"/>
      <c r="B595" s="8"/>
      <c r="C595" s="122"/>
      <c r="D595" s="123"/>
      <c r="E595" s="123"/>
      <c r="F595" s="123"/>
      <c r="G595" s="123"/>
      <c r="H595" s="123"/>
      <c r="I595" s="124"/>
    </row>
    <row r="596" spans="1:9" x14ac:dyDescent="0.3">
      <c r="A596" s="8"/>
      <c r="B596" s="8"/>
      <c r="C596" s="122"/>
      <c r="D596" s="123"/>
      <c r="E596" s="123"/>
      <c r="F596" s="123"/>
      <c r="G596" s="123"/>
      <c r="H596" s="123"/>
      <c r="I596" s="124"/>
    </row>
    <row r="597" spans="1:9" x14ac:dyDescent="0.3">
      <c r="A597" s="8"/>
      <c r="B597" s="8"/>
      <c r="C597" s="122"/>
      <c r="D597" s="123"/>
      <c r="E597" s="123"/>
      <c r="F597" s="123"/>
      <c r="G597" s="123"/>
      <c r="H597" s="123"/>
      <c r="I597" s="124"/>
    </row>
    <row r="598" spans="1:9" x14ac:dyDescent="0.3">
      <c r="A598" s="8"/>
      <c r="B598" s="8"/>
      <c r="C598" s="122"/>
      <c r="D598" s="123"/>
      <c r="E598" s="123"/>
      <c r="F598" s="123"/>
      <c r="G598" s="123"/>
      <c r="H598" s="123"/>
      <c r="I598" s="124"/>
    </row>
    <row r="599" spans="1:9" x14ac:dyDescent="0.3">
      <c r="A599" s="8"/>
      <c r="B599" s="8"/>
      <c r="C599" s="122"/>
      <c r="D599" s="123"/>
      <c r="E599" s="123"/>
      <c r="F599" s="123"/>
      <c r="G599" s="123"/>
      <c r="H599" s="123"/>
      <c r="I599" s="124"/>
    </row>
    <row r="600" spans="1:9" x14ac:dyDescent="0.3">
      <c r="A600" s="8"/>
      <c r="B600" s="8"/>
      <c r="C600" s="122"/>
      <c r="D600" s="123"/>
      <c r="E600" s="123"/>
      <c r="F600" s="123"/>
      <c r="G600" s="123"/>
      <c r="H600" s="123"/>
      <c r="I600" s="124"/>
    </row>
    <row r="601" spans="1:9" x14ac:dyDescent="0.3">
      <c r="A601" s="8"/>
      <c r="B601" s="8"/>
      <c r="C601" s="122"/>
      <c r="D601" s="123"/>
      <c r="E601" s="123"/>
      <c r="F601" s="123"/>
      <c r="G601" s="123"/>
      <c r="H601" s="123"/>
      <c r="I601" s="124"/>
    </row>
    <row r="602" spans="1:9" x14ac:dyDescent="0.3">
      <c r="A602" s="8"/>
      <c r="B602" s="8"/>
      <c r="C602" s="122"/>
      <c r="D602" s="123"/>
      <c r="E602" s="123"/>
      <c r="F602" s="123"/>
      <c r="G602" s="123"/>
      <c r="H602" s="123"/>
      <c r="I602" s="124"/>
    </row>
    <row r="603" spans="1:9" x14ac:dyDescent="0.3">
      <c r="A603" s="8"/>
      <c r="B603" s="8"/>
      <c r="C603" s="122"/>
      <c r="D603" s="123"/>
      <c r="E603" s="123"/>
      <c r="F603" s="123"/>
      <c r="G603" s="123"/>
      <c r="H603" s="123"/>
      <c r="I603" s="124"/>
    </row>
    <row r="604" spans="1:9" x14ac:dyDescent="0.3">
      <c r="A604" s="8"/>
      <c r="B604" s="8"/>
      <c r="C604" s="122"/>
      <c r="D604" s="123"/>
      <c r="E604" s="123"/>
      <c r="F604" s="123"/>
      <c r="G604" s="123"/>
      <c r="H604" s="123"/>
      <c r="I604" s="124"/>
    </row>
    <row r="605" spans="1:9" x14ac:dyDescent="0.3">
      <c r="A605" s="8"/>
      <c r="B605" s="8"/>
      <c r="C605" s="122"/>
      <c r="D605" s="123"/>
      <c r="E605" s="123"/>
      <c r="F605" s="123"/>
      <c r="G605" s="123"/>
      <c r="H605" s="123"/>
      <c r="I605" s="124"/>
    </row>
    <row r="606" spans="1:9" x14ac:dyDescent="0.3">
      <c r="A606" s="8"/>
      <c r="B606" s="8"/>
      <c r="C606" s="122"/>
      <c r="D606" s="123"/>
      <c r="E606" s="123"/>
      <c r="F606" s="123"/>
      <c r="G606" s="123"/>
      <c r="H606" s="123"/>
      <c r="I606" s="124"/>
    </row>
    <row r="607" spans="1:9" x14ac:dyDescent="0.3">
      <c r="A607" s="8"/>
      <c r="B607" s="8"/>
      <c r="C607" s="122"/>
      <c r="D607" s="123"/>
      <c r="E607" s="123"/>
      <c r="F607" s="123"/>
      <c r="G607" s="123"/>
      <c r="H607" s="123"/>
      <c r="I607" s="124"/>
    </row>
    <row r="608" spans="1:9" x14ac:dyDescent="0.3">
      <c r="A608" s="8"/>
      <c r="B608" s="8"/>
      <c r="C608" s="122"/>
      <c r="D608" s="123"/>
      <c r="E608" s="123"/>
      <c r="F608" s="123"/>
      <c r="G608" s="123"/>
      <c r="H608" s="123"/>
      <c r="I608" s="124"/>
    </row>
    <row r="609" spans="1:9" x14ac:dyDescent="0.3">
      <c r="A609" s="8"/>
      <c r="B609" s="8"/>
      <c r="C609" s="122"/>
      <c r="D609" s="123"/>
      <c r="E609" s="123"/>
      <c r="F609" s="123"/>
      <c r="G609" s="123"/>
      <c r="H609" s="123"/>
      <c r="I609" s="124"/>
    </row>
    <row r="610" spans="1:9" x14ac:dyDescent="0.3">
      <c r="A610" s="8"/>
      <c r="B610" s="8"/>
      <c r="C610" s="122"/>
      <c r="D610" s="123"/>
      <c r="E610" s="123"/>
      <c r="F610" s="123"/>
      <c r="G610" s="123"/>
      <c r="H610" s="123"/>
      <c r="I610" s="124"/>
    </row>
    <row r="611" spans="1:9" x14ac:dyDescent="0.3">
      <c r="A611" s="8"/>
      <c r="B611" s="8"/>
      <c r="C611" s="122"/>
      <c r="D611" s="123"/>
      <c r="E611" s="123"/>
      <c r="F611" s="123"/>
      <c r="G611" s="123"/>
      <c r="H611" s="123"/>
      <c r="I611" s="124"/>
    </row>
    <row r="612" spans="1:9" x14ac:dyDescent="0.3">
      <c r="A612" s="8"/>
      <c r="B612" s="8"/>
      <c r="C612" s="122"/>
      <c r="D612" s="123"/>
      <c r="E612" s="123"/>
      <c r="F612" s="123"/>
      <c r="G612" s="123"/>
      <c r="H612" s="123"/>
      <c r="I612" s="124"/>
    </row>
    <row r="613" spans="1:9" x14ac:dyDescent="0.3">
      <c r="A613" s="8"/>
      <c r="B613" s="8"/>
      <c r="C613" s="122"/>
      <c r="D613" s="123"/>
      <c r="E613" s="123"/>
      <c r="F613" s="123"/>
      <c r="G613" s="123"/>
      <c r="H613" s="123"/>
      <c r="I613" s="124"/>
    </row>
    <row r="614" spans="1:9" x14ac:dyDescent="0.3">
      <c r="A614" s="8"/>
      <c r="B614" s="8"/>
      <c r="C614" s="122"/>
      <c r="D614" s="123"/>
      <c r="E614" s="123"/>
      <c r="F614" s="123"/>
      <c r="G614" s="123"/>
      <c r="H614" s="123"/>
      <c r="I614" s="124"/>
    </row>
    <row r="615" spans="1:9" x14ac:dyDescent="0.3">
      <c r="A615" s="8"/>
      <c r="B615" s="8"/>
      <c r="C615" s="122"/>
      <c r="D615" s="123"/>
      <c r="E615" s="123"/>
      <c r="F615" s="123"/>
      <c r="G615" s="123"/>
      <c r="H615" s="123"/>
      <c r="I615" s="124"/>
    </row>
    <row r="616" spans="1:9" x14ac:dyDescent="0.3">
      <c r="A616" s="8"/>
      <c r="B616" s="8"/>
      <c r="C616" s="122"/>
      <c r="D616" s="123"/>
      <c r="E616" s="123"/>
      <c r="F616" s="123"/>
      <c r="G616" s="123"/>
      <c r="H616" s="123"/>
      <c r="I616" s="124"/>
    </row>
    <row r="617" spans="1:9" x14ac:dyDescent="0.3">
      <c r="A617" s="8"/>
      <c r="B617" s="8"/>
      <c r="C617" s="122"/>
      <c r="D617" s="123"/>
      <c r="E617" s="123"/>
      <c r="F617" s="123"/>
      <c r="G617" s="123"/>
      <c r="H617" s="123"/>
      <c r="I617" s="124"/>
    </row>
    <row r="618" spans="1:9" x14ac:dyDescent="0.3">
      <c r="A618" s="8"/>
      <c r="B618" s="8"/>
      <c r="C618" s="122"/>
      <c r="D618" s="123"/>
      <c r="E618" s="123"/>
      <c r="F618" s="123"/>
      <c r="G618" s="123"/>
      <c r="H618" s="123"/>
      <c r="I618" s="124"/>
    </row>
    <row r="619" spans="1:9" x14ac:dyDescent="0.3">
      <c r="A619" s="8"/>
      <c r="B619" s="8"/>
      <c r="C619" s="122"/>
      <c r="D619" s="123"/>
      <c r="E619" s="123"/>
      <c r="F619" s="123"/>
      <c r="G619" s="123"/>
      <c r="H619" s="123"/>
      <c r="I619" s="124"/>
    </row>
    <row r="620" spans="1:9" x14ac:dyDescent="0.3">
      <c r="A620" s="8"/>
      <c r="B620" s="8"/>
      <c r="C620" s="122"/>
      <c r="D620" s="123"/>
      <c r="E620" s="123"/>
      <c r="F620" s="123"/>
      <c r="G620" s="123"/>
      <c r="H620" s="123"/>
      <c r="I620" s="124"/>
    </row>
    <row r="621" spans="1:9" x14ac:dyDescent="0.3">
      <c r="A621" s="8"/>
      <c r="B621" s="8"/>
      <c r="C621" s="122"/>
      <c r="D621" s="123"/>
      <c r="E621" s="123"/>
      <c r="F621" s="123"/>
      <c r="G621" s="123"/>
      <c r="H621" s="123"/>
      <c r="I621" s="124"/>
    </row>
    <row r="622" spans="1:9" x14ac:dyDescent="0.3">
      <c r="A622" s="8"/>
      <c r="B622" s="8"/>
      <c r="C622" s="122"/>
      <c r="D622" s="123"/>
      <c r="E622" s="123"/>
      <c r="F622" s="123"/>
      <c r="G622" s="123"/>
      <c r="H622" s="123"/>
      <c r="I622" s="124"/>
    </row>
    <row r="623" spans="1:9" x14ac:dyDescent="0.3">
      <c r="A623" s="8"/>
      <c r="B623" s="8"/>
      <c r="C623" s="122"/>
      <c r="D623" s="123"/>
      <c r="E623" s="123"/>
      <c r="F623" s="123"/>
      <c r="G623" s="123"/>
      <c r="H623" s="123"/>
      <c r="I623" s="124"/>
    </row>
    <row r="624" spans="1:9" x14ac:dyDescent="0.3">
      <c r="A624" s="8"/>
      <c r="B624" s="8"/>
      <c r="C624" s="122"/>
      <c r="D624" s="123"/>
      <c r="E624" s="123"/>
      <c r="F624" s="123"/>
      <c r="G624" s="123"/>
      <c r="H624" s="123"/>
      <c r="I624" s="124"/>
    </row>
    <row r="625" spans="1:9" x14ac:dyDescent="0.3">
      <c r="A625" s="8"/>
      <c r="B625" s="8"/>
      <c r="C625" s="122"/>
      <c r="D625" s="123"/>
      <c r="E625" s="123"/>
      <c r="F625" s="123"/>
      <c r="G625" s="123"/>
      <c r="H625" s="123"/>
      <c r="I625" s="124"/>
    </row>
    <row r="626" spans="1:9" x14ac:dyDescent="0.3">
      <c r="A626" s="8"/>
      <c r="B626" s="8"/>
      <c r="C626" s="122"/>
      <c r="D626" s="123"/>
      <c r="E626" s="123"/>
      <c r="F626" s="123"/>
      <c r="G626" s="123"/>
      <c r="H626" s="123"/>
      <c r="I626" s="124"/>
    </row>
    <row r="627" spans="1:9" x14ac:dyDescent="0.3">
      <c r="A627" s="8"/>
      <c r="B627" s="8"/>
      <c r="C627" s="122"/>
      <c r="D627" s="123"/>
      <c r="E627" s="123"/>
      <c r="F627" s="123"/>
      <c r="G627" s="123"/>
      <c r="H627" s="123"/>
      <c r="I627" s="124"/>
    </row>
    <row r="628" spans="1:9" x14ac:dyDescent="0.3">
      <c r="A628" s="8"/>
      <c r="B628" s="8"/>
      <c r="C628" s="122"/>
      <c r="D628" s="123"/>
      <c r="E628" s="123"/>
      <c r="F628" s="123"/>
      <c r="G628" s="123"/>
      <c r="H628" s="123"/>
      <c r="I628" s="124"/>
    </row>
    <row r="629" spans="1:9" x14ac:dyDescent="0.3">
      <c r="A629" s="8"/>
      <c r="B629" s="8"/>
      <c r="C629" s="122"/>
      <c r="D629" s="123"/>
      <c r="E629" s="123"/>
      <c r="F629" s="123"/>
      <c r="G629" s="123"/>
      <c r="H629" s="123"/>
      <c r="I629" s="124"/>
    </row>
    <row r="630" spans="1:9" x14ac:dyDescent="0.3">
      <c r="A630" s="8"/>
      <c r="B630" s="8"/>
      <c r="C630" s="122"/>
      <c r="D630" s="123"/>
      <c r="E630" s="123"/>
      <c r="F630" s="123"/>
      <c r="G630" s="123"/>
      <c r="H630" s="123"/>
      <c r="I630" s="124"/>
    </row>
    <row r="631" spans="1:9" x14ac:dyDescent="0.3">
      <c r="A631" s="8"/>
      <c r="B631" s="8"/>
      <c r="C631" s="122"/>
      <c r="D631" s="123"/>
      <c r="E631" s="123"/>
      <c r="F631" s="123"/>
      <c r="G631" s="123"/>
      <c r="H631" s="123"/>
      <c r="I631" s="124"/>
    </row>
    <row r="632" spans="1:9" x14ac:dyDescent="0.3">
      <c r="A632" s="8"/>
      <c r="B632" s="8"/>
      <c r="C632" s="122"/>
      <c r="D632" s="123"/>
      <c r="E632" s="123"/>
      <c r="F632" s="123"/>
      <c r="G632" s="123"/>
      <c r="H632" s="123"/>
      <c r="I632" s="124"/>
    </row>
    <row r="633" spans="1:9" x14ac:dyDescent="0.3">
      <c r="A633" s="8"/>
      <c r="B633" s="8"/>
      <c r="C633" s="122"/>
      <c r="D633" s="123"/>
      <c r="E633" s="123"/>
      <c r="F633" s="123"/>
      <c r="G633" s="123"/>
      <c r="H633" s="123"/>
      <c r="I633" s="124"/>
    </row>
    <row r="634" spans="1:9" x14ac:dyDescent="0.3">
      <c r="A634" s="8"/>
      <c r="B634" s="8"/>
      <c r="C634" s="122"/>
      <c r="D634" s="123"/>
      <c r="E634" s="123"/>
      <c r="F634" s="123"/>
      <c r="G634" s="123"/>
      <c r="H634" s="123"/>
      <c r="I634" s="124"/>
    </row>
    <row r="635" spans="1:9" x14ac:dyDescent="0.3">
      <c r="A635" s="8"/>
      <c r="B635" s="8"/>
      <c r="C635" s="122"/>
      <c r="D635" s="123"/>
      <c r="E635" s="123"/>
      <c r="F635" s="123"/>
      <c r="G635" s="123"/>
      <c r="H635" s="123"/>
      <c r="I635" s="124"/>
    </row>
    <row r="636" spans="1:9" x14ac:dyDescent="0.3">
      <c r="A636" s="8"/>
      <c r="B636" s="8"/>
      <c r="C636" s="122"/>
      <c r="D636" s="123"/>
      <c r="E636" s="123"/>
      <c r="F636" s="123"/>
      <c r="G636" s="123"/>
      <c r="H636" s="123"/>
      <c r="I636" s="124"/>
    </row>
    <row r="637" spans="1:9" x14ac:dyDescent="0.3">
      <c r="A637" s="8"/>
      <c r="B637" s="8"/>
      <c r="C637" s="122"/>
      <c r="D637" s="123"/>
      <c r="E637" s="123"/>
      <c r="F637" s="123"/>
      <c r="G637" s="123"/>
      <c r="H637" s="123"/>
      <c r="I637" s="124"/>
    </row>
    <row r="638" spans="1:9" x14ac:dyDescent="0.3">
      <c r="A638" s="8"/>
      <c r="B638" s="8"/>
      <c r="C638" s="122"/>
      <c r="D638" s="123"/>
      <c r="E638" s="123"/>
      <c r="F638" s="123"/>
      <c r="G638" s="123"/>
      <c r="H638" s="123"/>
      <c r="I638" s="124"/>
    </row>
    <row r="639" spans="1:9" x14ac:dyDescent="0.3">
      <c r="A639" s="8"/>
      <c r="B639" s="8"/>
      <c r="C639" s="122"/>
      <c r="D639" s="123"/>
      <c r="E639" s="123"/>
      <c r="F639" s="123"/>
      <c r="G639" s="123"/>
      <c r="H639" s="123"/>
      <c r="I639" s="124"/>
    </row>
    <row r="640" spans="1:9" x14ac:dyDescent="0.3">
      <c r="A640" s="8"/>
      <c r="B640" s="8"/>
      <c r="C640" s="122"/>
      <c r="D640" s="123"/>
      <c r="E640" s="123"/>
      <c r="F640" s="123"/>
      <c r="G640" s="123"/>
      <c r="H640" s="123"/>
      <c r="I640" s="124"/>
    </row>
    <row r="641" spans="1:9" x14ac:dyDescent="0.3">
      <c r="A641" s="8"/>
      <c r="B641" s="8"/>
      <c r="C641" s="122"/>
      <c r="D641" s="123"/>
      <c r="E641" s="123"/>
      <c r="F641" s="123"/>
      <c r="G641" s="123"/>
      <c r="H641" s="123"/>
      <c r="I641" s="124"/>
    </row>
    <row r="642" spans="1:9" x14ac:dyDescent="0.3">
      <c r="A642" s="8"/>
      <c r="B642" s="8"/>
      <c r="C642" s="122"/>
      <c r="D642" s="123"/>
      <c r="E642" s="123"/>
      <c r="F642" s="123"/>
      <c r="G642" s="123"/>
      <c r="H642" s="123"/>
      <c r="I642" s="124"/>
    </row>
    <row r="643" spans="1:9" x14ac:dyDescent="0.3">
      <c r="A643" s="8"/>
      <c r="B643" s="8"/>
      <c r="C643" s="122"/>
      <c r="D643" s="123"/>
      <c r="E643" s="123"/>
      <c r="F643" s="123"/>
      <c r="G643" s="123"/>
      <c r="H643" s="123"/>
      <c r="I643" s="124"/>
    </row>
    <row r="644" spans="1:9" x14ac:dyDescent="0.3">
      <c r="A644" s="8"/>
      <c r="B644" s="8"/>
      <c r="C644" s="122"/>
      <c r="D644" s="123"/>
      <c r="E644" s="123"/>
      <c r="F644" s="123"/>
      <c r="G644" s="123"/>
      <c r="H644" s="123"/>
      <c r="I644" s="124"/>
    </row>
    <row r="645" spans="1:9" x14ac:dyDescent="0.3">
      <c r="A645" s="8"/>
      <c r="B645" s="8"/>
      <c r="C645" s="122"/>
      <c r="D645" s="123"/>
      <c r="E645" s="123"/>
      <c r="F645" s="123"/>
      <c r="G645" s="123"/>
      <c r="H645" s="123"/>
      <c r="I645" s="124"/>
    </row>
    <row r="646" spans="1:9" x14ac:dyDescent="0.3">
      <c r="A646" s="8"/>
      <c r="B646" s="8"/>
      <c r="C646" s="122"/>
      <c r="D646" s="123"/>
      <c r="E646" s="123"/>
      <c r="F646" s="123"/>
      <c r="G646" s="123"/>
      <c r="H646" s="123"/>
      <c r="I646" s="124"/>
    </row>
    <row r="647" spans="1:9" x14ac:dyDescent="0.3">
      <c r="A647" s="8"/>
      <c r="B647" s="8"/>
      <c r="C647" s="122"/>
      <c r="D647" s="123"/>
      <c r="E647" s="123"/>
      <c r="F647" s="123"/>
      <c r="G647" s="123"/>
      <c r="H647" s="123"/>
      <c r="I647" s="124"/>
    </row>
    <row r="648" spans="1:9" x14ac:dyDescent="0.3">
      <c r="A648" s="8"/>
      <c r="B648" s="8"/>
      <c r="C648" s="122"/>
      <c r="D648" s="123"/>
      <c r="E648" s="123"/>
      <c r="F648" s="123"/>
      <c r="G648" s="123"/>
      <c r="H648" s="123"/>
      <c r="I648" s="124"/>
    </row>
    <row r="649" spans="1:9" x14ac:dyDescent="0.3">
      <c r="A649" s="8"/>
      <c r="B649" s="8"/>
      <c r="C649" s="122"/>
      <c r="D649" s="123"/>
      <c r="E649" s="123"/>
      <c r="F649" s="123"/>
      <c r="G649" s="123"/>
      <c r="H649" s="123"/>
      <c r="I649" s="124"/>
    </row>
    <row r="650" spans="1:9" x14ac:dyDescent="0.3">
      <c r="A650" s="8"/>
      <c r="B650" s="8"/>
      <c r="C650" s="122"/>
      <c r="D650" s="123"/>
      <c r="E650" s="123"/>
      <c r="F650" s="123"/>
      <c r="G650" s="123"/>
      <c r="H650" s="123"/>
      <c r="I650" s="124"/>
    </row>
    <row r="651" spans="1:9" x14ac:dyDescent="0.3">
      <c r="A651" s="8"/>
      <c r="B651" s="8"/>
      <c r="C651" s="122"/>
      <c r="D651" s="123"/>
      <c r="E651" s="123"/>
      <c r="F651" s="123"/>
      <c r="G651" s="123"/>
      <c r="H651" s="123"/>
      <c r="I651" s="124"/>
    </row>
    <row r="652" spans="1:9" x14ac:dyDescent="0.3">
      <c r="A652" s="8"/>
      <c r="B652" s="8"/>
      <c r="C652" s="122"/>
      <c r="D652" s="123"/>
      <c r="E652" s="123"/>
      <c r="F652" s="123"/>
      <c r="G652" s="123"/>
      <c r="H652" s="123"/>
      <c r="I652" s="124"/>
    </row>
    <row r="653" spans="1:9" x14ac:dyDescent="0.3">
      <c r="A653" s="8"/>
      <c r="B653" s="8"/>
      <c r="C653" s="122"/>
      <c r="D653" s="123"/>
      <c r="E653" s="123"/>
      <c r="F653" s="123"/>
      <c r="G653" s="123"/>
      <c r="H653" s="123"/>
      <c r="I653" s="124"/>
    </row>
    <row r="654" spans="1:9" x14ac:dyDescent="0.3">
      <c r="A654" s="8"/>
      <c r="B654" s="8"/>
      <c r="C654" s="122"/>
      <c r="D654" s="123"/>
      <c r="E654" s="123"/>
      <c r="F654" s="123"/>
      <c r="G654" s="123"/>
      <c r="H654" s="123"/>
      <c r="I654" s="124"/>
    </row>
    <row r="655" spans="1:9" x14ac:dyDescent="0.3">
      <c r="A655" s="8"/>
      <c r="B655" s="8"/>
      <c r="C655" s="122"/>
      <c r="D655" s="123"/>
      <c r="E655" s="123"/>
      <c r="F655" s="123"/>
      <c r="G655" s="123"/>
      <c r="H655" s="123"/>
      <c r="I655" s="124"/>
    </row>
    <row r="656" spans="1:9" x14ac:dyDescent="0.3">
      <c r="A656" s="8"/>
      <c r="B656" s="8"/>
      <c r="C656" s="122"/>
      <c r="D656" s="123"/>
      <c r="E656" s="123"/>
      <c r="F656" s="123"/>
      <c r="G656" s="123"/>
      <c r="H656" s="123"/>
      <c r="I656" s="124"/>
    </row>
    <row r="657" spans="1:9" x14ac:dyDescent="0.3">
      <c r="A657" s="8"/>
      <c r="B657" s="8"/>
      <c r="C657" s="122"/>
      <c r="D657" s="123"/>
      <c r="E657" s="123"/>
      <c r="F657" s="123"/>
      <c r="G657" s="123"/>
      <c r="H657" s="123"/>
      <c r="I657" s="124"/>
    </row>
    <row r="658" spans="1:9" x14ac:dyDescent="0.3">
      <c r="A658" s="8"/>
      <c r="B658" s="8"/>
      <c r="C658" s="122"/>
      <c r="D658" s="123"/>
      <c r="E658" s="123"/>
      <c r="F658" s="123"/>
      <c r="G658" s="123"/>
      <c r="H658" s="123"/>
      <c r="I658" s="124"/>
    </row>
    <row r="659" spans="1:9" x14ac:dyDescent="0.3">
      <c r="A659" s="8"/>
      <c r="B659" s="8"/>
      <c r="C659" s="122"/>
      <c r="D659" s="123"/>
      <c r="E659" s="123"/>
      <c r="F659" s="123"/>
      <c r="G659" s="123"/>
      <c r="H659" s="123"/>
      <c r="I659" s="124"/>
    </row>
    <row r="660" spans="1:9" x14ac:dyDescent="0.3">
      <c r="A660" s="8"/>
      <c r="B660" s="8"/>
      <c r="C660" s="122"/>
      <c r="D660" s="123"/>
      <c r="E660" s="123"/>
      <c r="F660" s="123"/>
      <c r="G660" s="123"/>
      <c r="H660" s="123"/>
      <c r="I660" s="124"/>
    </row>
    <row r="661" spans="1:9" x14ac:dyDescent="0.3">
      <c r="A661" s="8"/>
      <c r="B661" s="8"/>
      <c r="C661" s="122"/>
      <c r="D661" s="123"/>
      <c r="E661" s="123"/>
      <c r="F661" s="123"/>
      <c r="G661" s="123"/>
      <c r="H661" s="123"/>
      <c r="I661" s="124"/>
    </row>
    <row r="662" spans="1:9" x14ac:dyDescent="0.3">
      <c r="A662" s="8"/>
      <c r="B662" s="8"/>
      <c r="C662" s="122"/>
      <c r="D662" s="123"/>
      <c r="E662" s="123"/>
      <c r="F662" s="123"/>
      <c r="G662" s="123"/>
      <c r="H662" s="123"/>
      <c r="I662" s="124"/>
    </row>
    <row r="663" spans="1:9" x14ac:dyDescent="0.3">
      <c r="A663" s="8"/>
      <c r="B663" s="8"/>
      <c r="C663" s="122"/>
      <c r="D663" s="123"/>
      <c r="E663" s="123"/>
      <c r="F663" s="123"/>
      <c r="G663" s="123"/>
      <c r="H663" s="123"/>
      <c r="I663" s="124"/>
    </row>
    <row r="664" spans="1:9" x14ac:dyDescent="0.3">
      <c r="A664" s="8"/>
      <c r="B664" s="8"/>
      <c r="C664" s="122"/>
      <c r="D664" s="123"/>
      <c r="E664" s="123"/>
      <c r="F664" s="123"/>
      <c r="G664" s="123"/>
      <c r="H664" s="123"/>
      <c r="I664" s="124"/>
    </row>
    <row r="665" spans="1:9" x14ac:dyDescent="0.3">
      <c r="A665" s="8"/>
      <c r="B665" s="8"/>
      <c r="C665" s="122"/>
      <c r="D665" s="123"/>
      <c r="E665" s="123"/>
      <c r="F665" s="123"/>
      <c r="G665" s="123"/>
      <c r="H665" s="123"/>
      <c r="I665" s="124"/>
    </row>
    <row r="666" spans="1:9" x14ac:dyDescent="0.3">
      <c r="A666" s="8"/>
      <c r="B666" s="8"/>
      <c r="C666" s="122"/>
      <c r="D666" s="123"/>
      <c r="E666" s="123"/>
      <c r="F666" s="123"/>
      <c r="G666" s="123"/>
      <c r="H666" s="123"/>
      <c r="I666" s="124"/>
    </row>
    <row r="667" spans="1:9" x14ac:dyDescent="0.3">
      <c r="A667" s="8"/>
      <c r="B667" s="8"/>
      <c r="C667" s="122"/>
      <c r="D667" s="123"/>
      <c r="E667" s="123"/>
      <c r="F667" s="123"/>
      <c r="G667" s="123"/>
      <c r="H667" s="123"/>
      <c r="I667" s="124"/>
    </row>
    <row r="668" spans="1:9" x14ac:dyDescent="0.3">
      <c r="A668" s="8"/>
      <c r="B668" s="8"/>
      <c r="C668" s="122"/>
      <c r="D668" s="123"/>
      <c r="E668" s="123"/>
      <c r="F668" s="123"/>
      <c r="G668" s="123"/>
      <c r="H668" s="123"/>
      <c r="I668" s="124"/>
    </row>
    <row r="669" spans="1:9" x14ac:dyDescent="0.3">
      <c r="A669" s="8"/>
      <c r="B669" s="8"/>
      <c r="C669" s="122"/>
      <c r="D669" s="123"/>
      <c r="E669" s="123"/>
      <c r="F669" s="123"/>
      <c r="G669" s="123"/>
      <c r="H669" s="123"/>
      <c r="I669" s="124"/>
    </row>
    <row r="670" spans="1:9" x14ac:dyDescent="0.3">
      <c r="A670" s="8"/>
      <c r="B670" s="8"/>
      <c r="C670" s="122"/>
      <c r="D670" s="123"/>
      <c r="E670" s="123"/>
      <c r="F670" s="123"/>
      <c r="G670" s="123"/>
      <c r="H670" s="123"/>
      <c r="I670" s="124"/>
    </row>
    <row r="671" spans="1:9" x14ac:dyDescent="0.3">
      <c r="A671" s="8"/>
      <c r="B671" s="8"/>
      <c r="C671" s="122"/>
      <c r="D671" s="123"/>
      <c r="E671" s="123"/>
      <c r="F671" s="123"/>
      <c r="G671" s="123"/>
      <c r="H671" s="123"/>
      <c r="I671" s="124"/>
    </row>
    <row r="672" spans="1:9" x14ac:dyDescent="0.3">
      <c r="A672" s="8"/>
      <c r="B672" s="8"/>
      <c r="C672" s="122"/>
      <c r="D672" s="123"/>
      <c r="E672" s="123"/>
      <c r="F672" s="123"/>
      <c r="G672" s="123"/>
      <c r="H672" s="123"/>
      <c r="I672" s="124"/>
    </row>
    <row r="673" spans="1:9" x14ac:dyDescent="0.3">
      <c r="A673" s="8"/>
      <c r="B673" s="8"/>
      <c r="C673" s="122"/>
      <c r="D673" s="123"/>
      <c r="E673" s="123"/>
      <c r="F673" s="123"/>
      <c r="G673" s="123"/>
      <c r="H673" s="123"/>
      <c r="I673" s="124"/>
    </row>
    <row r="674" spans="1:9" x14ac:dyDescent="0.3">
      <c r="A674" s="8"/>
      <c r="B674" s="8"/>
      <c r="C674" s="122"/>
      <c r="D674" s="123"/>
      <c r="E674" s="123"/>
      <c r="F674" s="123"/>
      <c r="G674" s="123"/>
      <c r="H674" s="123"/>
      <c r="I674" s="124"/>
    </row>
    <row r="675" spans="1:9" x14ac:dyDescent="0.3">
      <c r="A675" s="8"/>
      <c r="B675" s="8"/>
      <c r="C675" s="122"/>
      <c r="D675" s="123"/>
      <c r="E675" s="123"/>
      <c r="F675" s="123"/>
      <c r="G675" s="123"/>
      <c r="H675" s="123"/>
      <c r="I675" s="124"/>
    </row>
    <row r="676" spans="1:9" x14ac:dyDescent="0.3">
      <c r="A676" s="8"/>
      <c r="B676" s="8"/>
      <c r="C676" s="122"/>
      <c r="D676" s="123"/>
      <c r="E676" s="123"/>
      <c r="F676" s="123"/>
      <c r="G676" s="123"/>
      <c r="H676" s="123"/>
      <c r="I676" s="124"/>
    </row>
    <row r="677" spans="1:9" x14ac:dyDescent="0.3">
      <c r="A677" s="8"/>
      <c r="B677" s="8"/>
      <c r="C677" s="122"/>
      <c r="D677" s="123"/>
      <c r="E677" s="123"/>
      <c r="F677" s="123"/>
      <c r="G677" s="123"/>
      <c r="H677" s="123"/>
      <c r="I677" s="124"/>
    </row>
    <row r="678" spans="1:9" x14ac:dyDescent="0.3">
      <c r="A678" s="8"/>
      <c r="B678" s="8"/>
      <c r="C678" s="122"/>
      <c r="D678" s="123"/>
      <c r="E678" s="123"/>
      <c r="F678" s="123"/>
      <c r="G678" s="123"/>
      <c r="H678" s="123"/>
      <c r="I678" s="124"/>
    </row>
    <row r="679" spans="1:9" x14ac:dyDescent="0.3">
      <c r="A679" s="8"/>
      <c r="B679" s="8"/>
      <c r="C679" s="122"/>
      <c r="D679" s="123"/>
      <c r="E679" s="123"/>
      <c r="F679" s="123"/>
      <c r="G679" s="123"/>
      <c r="H679" s="123"/>
      <c r="I679" s="124"/>
    </row>
    <row r="680" spans="1:9" x14ac:dyDescent="0.3">
      <c r="A680" s="8"/>
      <c r="B680" s="8"/>
      <c r="C680" s="122"/>
      <c r="D680" s="123"/>
      <c r="E680" s="123"/>
      <c r="F680" s="123"/>
      <c r="G680" s="123"/>
      <c r="H680" s="123"/>
      <c r="I680" s="124"/>
    </row>
    <row r="681" spans="1:9" x14ac:dyDescent="0.3">
      <c r="A681" s="8"/>
      <c r="B681" s="8"/>
      <c r="C681" s="122"/>
      <c r="D681" s="123"/>
      <c r="E681" s="123"/>
      <c r="F681" s="123"/>
      <c r="G681" s="123"/>
      <c r="H681" s="123"/>
      <c r="I681" s="124"/>
    </row>
    <row r="682" spans="1:9" x14ac:dyDescent="0.3">
      <c r="A682" s="8"/>
      <c r="B682" s="8"/>
      <c r="C682" s="122"/>
      <c r="D682" s="123"/>
      <c r="E682" s="123"/>
      <c r="F682" s="123"/>
      <c r="G682" s="123"/>
      <c r="H682" s="123"/>
      <c r="I682" s="124"/>
    </row>
    <row r="683" spans="1:9" x14ac:dyDescent="0.3">
      <c r="A683" s="8"/>
      <c r="B683" s="8"/>
      <c r="C683" s="122"/>
      <c r="D683" s="123"/>
      <c r="E683" s="123"/>
      <c r="F683" s="123"/>
      <c r="G683" s="123"/>
      <c r="H683" s="123"/>
      <c r="I683" s="124"/>
    </row>
    <row r="684" spans="1:9" x14ac:dyDescent="0.3">
      <c r="A684" s="8"/>
      <c r="B684" s="8"/>
      <c r="C684" s="122"/>
      <c r="D684" s="123"/>
      <c r="E684" s="123"/>
      <c r="F684" s="123"/>
      <c r="G684" s="123"/>
      <c r="H684" s="123"/>
      <c r="I684" s="124"/>
    </row>
    <row r="685" spans="1:9" x14ac:dyDescent="0.3">
      <c r="A685" s="8"/>
      <c r="B685" s="8"/>
      <c r="C685" s="122"/>
      <c r="D685" s="123"/>
      <c r="E685" s="123"/>
      <c r="F685" s="123"/>
      <c r="G685" s="123"/>
      <c r="H685" s="123"/>
      <c r="I685" s="124"/>
    </row>
    <row r="686" spans="1:9" x14ac:dyDescent="0.3">
      <c r="A686" s="8"/>
      <c r="B686" s="8"/>
      <c r="C686" s="122"/>
      <c r="D686" s="123"/>
      <c r="E686" s="123"/>
      <c r="F686" s="123"/>
      <c r="G686" s="123"/>
      <c r="H686" s="123"/>
      <c r="I686" s="124"/>
    </row>
    <row r="687" spans="1:9" x14ac:dyDescent="0.3">
      <c r="A687" s="8"/>
      <c r="B687" s="8"/>
      <c r="C687" s="122"/>
      <c r="D687" s="123"/>
      <c r="E687" s="123"/>
      <c r="F687" s="123"/>
      <c r="G687" s="123"/>
      <c r="H687" s="123"/>
      <c r="I687" s="124"/>
    </row>
    <row r="688" spans="1:9" x14ac:dyDescent="0.3">
      <c r="A688" s="8"/>
      <c r="B688" s="8"/>
      <c r="C688" s="122"/>
      <c r="D688" s="123"/>
      <c r="E688" s="123"/>
      <c r="F688" s="123"/>
      <c r="G688" s="123"/>
      <c r="H688" s="123"/>
      <c r="I688" s="124"/>
    </row>
    <row r="689" spans="1:9" x14ac:dyDescent="0.3">
      <c r="A689" s="8"/>
      <c r="B689" s="8"/>
      <c r="C689" s="122"/>
      <c r="D689" s="123"/>
      <c r="E689" s="123"/>
      <c r="F689" s="123"/>
      <c r="G689" s="123"/>
      <c r="H689" s="123"/>
      <c r="I689" s="124"/>
    </row>
    <row r="690" spans="1:9" x14ac:dyDescent="0.3">
      <c r="A690" s="8"/>
      <c r="B690" s="8"/>
      <c r="C690" s="122"/>
      <c r="D690" s="123"/>
      <c r="E690" s="123"/>
      <c r="F690" s="123"/>
      <c r="G690" s="123"/>
      <c r="H690" s="123"/>
      <c r="I690" s="124"/>
    </row>
    <row r="691" spans="1:9" x14ac:dyDescent="0.3">
      <c r="A691" s="8"/>
      <c r="B691" s="8"/>
      <c r="C691" s="122"/>
      <c r="D691" s="123"/>
      <c r="E691" s="123"/>
      <c r="F691" s="123"/>
      <c r="G691" s="123"/>
      <c r="H691" s="123"/>
      <c r="I691" s="124"/>
    </row>
    <row r="692" spans="1:9" x14ac:dyDescent="0.3">
      <c r="A692" s="8"/>
      <c r="B692" s="8"/>
      <c r="C692" s="122"/>
      <c r="D692" s="123"/>
      <c r="E692" s="123"/>
      <c r="F692" s="123"/>
      <c r="G692" s="123"/>
      <c r="H692" s="123"/>
      <c r="I692" s="124"/>
    </row>
    <row r="693" spans="1:9" x14ac:dyDescent="0.3">
      <c r="A693" s="8"/>
      <c r="B693" s="8"/>
      <c r="C693" s="122"/>
      <c r="D693" s="123"/>
      <c r="E693" s="123"/>
      <c r="F693" s="123"/>
      <c r="G693" s="123"/>
      <c r="H693" s="123"/>
      <c r="I693" s="124"/>
    </row>
    <row r="694" spans="1:9" x14ac:dyDescent="0.3">
      <c r="A694" s="8"/>
      <c r="B694" s="8"/>
      <c r="C694" s="122"/>
      <c r="D694" s="123"/>
      <c r="E694" s="123"/>
      <c r="F694" s="123"/>
      <c r="G694" s="123"/>
      <c r="H694" s="123"/>
      <c r="I694" s="124"/>
    </row>
    <row r="695" spans="1:9" x14ac:dyDescent="0.3">
      <c r="A695" s="8"/>
      <c r="B695" s="8"/>
      <c r="C695" s="122"/>
      <c r="D695" s="123"/>
      <c r="E695" s="123"/>
      <c r="F695" s="123"/>
      <c r="G695" s="123"/>
      <c r="H695" s="123"/>
      <c r="I695" s="124"/>
    </row>
    <row r="696" spans="1:9" x14ac:dyDescent="0.3">
      <c r="A696" s="8"/>
      <c r="B696" s="8"/>
      <c r="C696" s="122"/>
      <c r="D696" s="123"/>
      <c r="E696" s="123"/>
      <c r="F696" s="123"/>
      <c r="G696" s="123"/>
      <c r="H696" s="123"/>
      <c r="I696" s="124"/>
    </row>
    <row r="697" spans="1:9" x14ac:dyDescent="0.3">
      <c r="A697" s="8"/>
      <c r="B697" s="8"/>
      <c r="C697" s="122"/>
      <c r="D697" s="123"/>
      <c r="E697" s="123"/>
      <c r="F697" s="123"/>
      <c r="G697" s="123"/>
      <c r="H697" s="123"/>
      <c r="I697" s="124"/>
    </row>
  </sheetData>
  <mergeCells count="694">
    <mergeCell ref="C694:I694"/>
    <mergeCell ref="C695:I695"/>
    <mergeCell ref="C696:I696"/>
    <mergeCell ref="C697:I697"/>
    <mergeCell ref="C688:I688"/>
    <mergeCell ref="C689:I689"/>
    <mergeCell ref="C690:I690"/>
    <mergeCell ref="C691:I691"/>
    <mergeCell ref="C692:I692"/>
    <mergeCell ref="C693:I693"/>
    <mergeCell ref="C682:I682"/>
    <mergeCell ref="C683:I683"/>
    <mergeCell ref="C684:I684"/>
    <mergeCell ref="C685:I685"/>
    <mergeCell ref="C686:I686"/>
    <mergeCell ref="C687:I687"/>
    <mergeCell ref="C676:I676"/>
    <mergeCell ref="C677:I677"/>
    <mergeCell ref="C678:I678"/>
    <mergeCell ref="C679:I679"/>
    <mergeCell ref="C680:I680"/>
    <mergeCell ref="C681:I681"/>
    <mergeCell ref="C670:I670"/>
    <mergeCell ref="C671:I671"/>
    <mergeCell ref="C672:I672"/>
    <mergeCell ref="C673:I673"/>
    <mergeCell ref="C674:I674"/>
    <mergeCell ref="C675:I675"/>
    <mergeCell ref="C664:I664"/>
    <mergeCell ref="C665:I665"/>
    <mergeCell ref="C666:I666"/>
    <mergeCell ref="C667:I667"/>
    <mergeCell ref="C668:I668"/>
    <mergeCell ref="C669:I669"/>
    <mergeCell ref="C658:I658"/>
    <mergeCell ref="C659:I659"/>
    <mergeCell ref="C660:I660"/>
    <mergeCell ref="C661:I661"/>
    <mergeCell ref="C662:I662"/>
    <mergeCell ref="C663:I663"/>
    <mergeCell ref="C652:I652"/>
    <mergeCell ref="C653:I653"/>
    <mergeCell ref="C654:I654"/>
    <mergeCell ref="C655:I655"/>
    <mergeCell ref="C656:I656"/>
    <mergeCell ref="C657:I657"/>
    <mergeCell ref="C646:I646"/>
    <mergeCell ref="C647:I647"/>
    <mergeCell ref="C648:I648"/>
    <mergeCell ref="C649:I649"/>
    <mergeCell ref="C650:I650"/>
    <mergeCell ref="C651:I651"/>
    <mergeCell ref="C640:I640"/>
    <mergeCell ref="C641:I641"/>
    <mergeCell ref="C642:I642"/>
    <mergeCell ref="C643:I643"/>
    <mergeCell ref="C644:I644"/>
    <mergeCell ref="C645:I645"/>
    <mergeCell ref="C634:I634"/>
    <mergeCell ref="C635:I635"/>
    <mergeCell ref="C636:I636"/>
    <mergeCell ref="C637:I637"/>
    <mergeCell ref="C638:I638"/>
    <mergeCell ref="C639:I639"/>
    <mergeCell ref="C628:I628"/>
    <mergeCell ref="C629:I629"/>
    <mergeCell ref="C630:I630"/>
    <mergeCell ref="C631:I631"/>
    <mergeCell ref="C632:I632"/>
    <mergeCell ref="C633:I633"/>
    <mergeCell ref="C622:I622"/>
    <mergeCell ref="C623:I623"/>
    <mergeCell ref="C624:I624"/>
    <mergeCell ref="C625:I625"/>
    <mergeCell ref="C626:I626"/>
    <mergeCell ref="C627:I627"/>
    <mergeCell ref="C616:I616"/>
    <mergeCell ref="C617:I617"/>
    <mergeCell ref="C618:I618"/>
    <mergeCell ref="C619:I619"/>
    <mergeCell ref="C620:I620"/>
    <mergeCell ref="C621:I621"/>
    <mergeCell ref="C610:I610"/>
    <mergeCell ref="C611:I611"/>
    <mergeCell ref="C612:I612"/>
    <mergeCell ref="C613:I613"/>
    <mergeCell ref="C614:I614"/>
    <mergeCell ref="C615:I615"/>
    <mergeCell ref="C604:I604"/>
    <mergeCell ref="C605:I605"/>
    <mergeCell ref="C606:I606"/>
    <mergeCell ref="C607:I607"/>
    <mergeCell ref="C608:I608"/>
    <mergeCell ref="C609:I609"/>
    <mergeCell ref="C598:I598"/>
    <mergeCell ref="C599:I599"/>
    <mergeCell ref="C600:I600"/>
    <mergeCell ref="C601:I601"/>
    <mergeCell ref="C602:I602"/>
    <mergeCell ref="C603:I603"/>
    <mergeCell ref="C592:I592"/>
    <mergeCell ref="C593:I593"/>
    <mergeCell ref="C594:I594"/>
    <mergeCell ref="C595:I595"/>
    <mergeCell ref="C596:I596"/>
    <mergeCell ref="C597:I597"/>
    <mergeCell ref="C586:I586"/>
    <mergeCell ref="C587:I587"/>
    <mergeCell ref="C588:I588"/>
    <mergeCell ref="C589:I589"/>
    <mergeCell ref="C590:I590"/>
    <mergeCell ref="C591:I591"/>
    <mergeCell ref="C580:I580"/>
    <mergeCell ref="C581:I581"/>
    <mergeCell ref="C582:I582"/>
    <mergeCell ref="C583:I583"/>
    <mergeCell ref="C584:I584"/>
    <mergeCell ref="C585:I585"/>
    <mergeCell ref="C574:I574"/>
    <mergeCell ref="C575:I575"/>
    <mergeCell ref="C576:I576"/>
    <mergeCell ref="C577:I577"/>
    <mergeCell ref="C578:I578"/>
    <mergeCell ref="C579:I579"/>
    <mergeCell ref="C568:I568"/>
    <mergeCell ref="C569:I569"/>
    <mergeCell ref="C570:I570"/>
    <mergeCell ref="C571:I571"/>
    <mergeCell ref="C572:I572"/>
    <mergeCell ref="C573:I573"/>
    <mergeCell ref="C562:I562"/>
    <mergeCell ref="C563:I563"/>
    <mergeCell ref="C564:I564"/>
    <mergeCell ref="C565:I565"/>
    <mergeCell ref="C566:I566"/>
    <mergeCell ref="C567:I567"/>
    <mergeCell ref="C556:I556"/>
    <mergeCell ref="C557:I557"/>
    <mergeCell ref="C558:I558"/>
    <mergeCell ref="C559:I559"/>
    <mergeCell ref="C560:I560"/>
    <mergeCell ref="C561:I561"/>
    <mergeCell ref="C550:I550"/>
    <mergeCell ref="C551:I551"/>
    <mergeCell ref="C552:I552"/>
    <mergeCell ref="C553:I553"/>
    <mergeCell ref="C554:I554"/>
    <mergeCell ref="C555:I555"/>
    <mergeCell ref="C544:I544"/>
    <mergeCell ref="C545:I545"/>
    <mergeCell ref="C546:I546"/>
    <mergeCell ref="C547:I547"/>
    <mergeCell ref="C548:I548"/>
    <mergeCell ref="C549:I549"/>
    <mergeCell ref="C538:I538"/>
    <mergeCell ref="C539:I539"/>
    <mergeCell ref="C540:I540"/>
    <mergeCell ref="C541:I541"/>
    <mergeCell ref="C542:I542"/>
    <mergeCell ref="C543:I543"/>
    <mergeCell ref="C532:I532"/>
    <mergeCell ref="C533:I533"/>
    <mergeCell ref="C534:I534"/>
    <mergeCell ref="C535:I535"/>
    <mergeCell ref="C536:I536"/>
    <mergeCell ref="C537:I537"/>
    <mergeCell ref="C526:I526"/>
    <mergeCell ref="C527:I527"/>
    <mergeCell ref="C528:I528"/>
    <mergeCell ref="C529:I529"/>
    <mergeCell ref="C530:I530"/>
    <mergeCell ref="C531:I531"/>
    <mergeCell ref="C520:I520"/>
    <mergeCell ref="C521:I521"/>
    <mergeCell ref="C522:I522"/>
    <mergeCell ref="C523:I523"/>
    <mergeCell ref="C524:I524"/>
    <mergeCell ref="C525:I525"/>
    <mergeCell ref="C514:I514"/>
    <mergeCell ref="C515:I515"/>
    <mergeCell ref="C516:I516"/>
    <mergeCell ref="C517:I517"/>
    <mergeCell ref="C518:I518"/>
    <mergeCell ref="C519:I519"/>
    <mergeCell ref="C508:I508"/>
    <mergeCell ref="C509:I509"/>
    <mergeCell ref="C510:I510"/>
    <mergeCell ref="C511:I511"/>
    <mergeCell ref="C512:I512"/>
    <mergeCell ref="C513:I513"/>
    <mergeCell ref="C502:I502"/>
    <mergeCell ref="C503:I503"/>
    <mergeCell ref="C504:I504"/>
    <mergeCell ref="C505:I505"/>
    <mergeCell ref="C506:I506"/>
    <mergeCell ref="C507:I507"/>
    <mergeCell ref="C496:I496"/>
    <mergeCell ref="C497:I497"/>
    <mergeCell ref="C498:I498"/>
    <mergeCell ref="C499:I499"/>
    <mergeCell ref="C500:I500"/>
    <mergeCell ref="C501:I501"/>
    <mergeCell ref="C490:I490"/>
    <mergeCell ref="C491:I491"/>
    <mergeCell ref="C492:I492"/>
    <mergeCell ref="C493:I493"/>
    <mergeCell ref="C494:I494"/>
    <mergeCell ref="C495:I495"/>
    <mergeCell ref="C484:I484"/>
    <mergeCell ref="C485:I485"/>
    <mergeCell ref="C486:I486"/>
    <mergeCell ref="C487:I487"/>
    <mergeCell ref="C488:I488"/>
    <mergeCell ref="C489:I489"/>
    <mergeCell ref="C478:I478"/>
    <mergeCell ref="C479:I479"/>
    <mergeCell ref="C480:I480"/>
    <mergeCell ref="C481:I481"/>
    <mergeCell ref="C482:I482"/>
    <mergeCell ref="C483:I483"/>
    <mergeCell ref="C472:I472"/>
    <mergeCell ref="C473:I473"/>
    <mergeCell ref="C474:I474"/>
    <mergeCell ref="C475:I475"/>
    <mergeCell ref="C476:I476"/>
    <mergeCell ref="C477:I477"/>
    <mergeCell ref="C466:I466"/>
    <mergeCell ref="C467:I467"/>
    <mergeCell ref="C468:I468"/>
    <mergeCell ref="C469:I469"/>
    <mergeCell ref="C470:I470"/>
    <mergeCell ref="C471:I471"/>
    <mergeCell ref="C460:I460"/>
    <mergeCell ref="C461:I461"/>
    <mergeCell ref="C462:I462"/>
    <mergeCell ref="C463:I463"/>
    <mergeCell ref="C464:I464"/>
    <mergeCell ref="C465:I465"/>
    <mergeCell ref="C454:I454"/>
    <mergeCell ref="C455:I455"/>
    <mergeCell ref="C456:I456"/>
    <mergeCell ref="C457:I457"/>
    <mergeCell ref="C458:I458"/>
    <mergeCell ref="C459:I459"/>
    <mergeCell ref="C448:I448"/>
    <mergeCell ref="C449:I449"/>
    <mergeCell ref="C450:I450"/>
    <mergeCell ref="C451:I451"/>
    <mergeCell ref="C452:I452"/>
    <mergeCell ref="C453:I453"/>
    <mergeCell ref="C442:I442"/>
    <mergeCell ref="C443:I443"/>
    <mergeCell ref="C444:I444"/>
    <mergeCell ref="C445:I445"/>
    <mergeCell ref="C446:I446"/>
    <mergeCell ref="C447:I447"/>
    <mergeCell ref="C436:I436"/>
    <mergeCell ref="C437:I437"/>
    <mergeCell ref="C438:I438"/>
    <mergeCell ref="C439:I439"/>
    <mergeCell ref="C440:I440"/>
    <mergeCell ref="C441:I441"/>
    <mergeCell ref="C430:I430"/>
    <mergeCell ref="C431:I431"/>
    <mergeCell ref="C432:I432"/>
    <mergeCell ref="C433:I433"/>
    <mergeCell ref="C434:I434"/>
    <mergeCell ref="C435:I435"/>
    <mergeCell ref="C424:I424"/>
    <mergeCell ref="C425:I425"/>
    <mergeCell ref="C426:I426"/>
    <mergeCell ref="C427:I427"/>
    <mergeCell ref="C428:I428"/>
    <mergeCell ref="C429:I429"/>
    <mergeCell ref="C418:I418"/>
    <mergeCell ref="C419:I419"/>
    <mergeCell ref="C420:I420"/>
    <mergeCell ref="C421:I421"/>
    <mergeCell ref="C422:I422"/>
    <mergeCell ref="C423:I423"/>
    <mergeCell ref="C412:I412"/>
    <mergeCell ref="C413:I413"/>
    <mergeCell ref="C414:I414"/>
    <mergeCell ref="C415:I415"/>
    <mergeCell ref="C416:I416"/>
    <mergeCell ref="C417:I417"/>
    <mergeCell ref="C406:I406"/>
    <mergeCell ref="C407:I407"/>
    <mergeCell ref="C408:I408"/>
    <mergeCell ref="C409:I409"/>
    <mergeCell ref="C410:I410"/>
    <mergeCell ref="C411:I411"/>
    <mergeCell ref="C400:I400"/>
    <mergeCell ref="C401:I401"/>
    <mergeCell ref="C402:I402"/>
    <mergeCell ref="C403:I403"/>
    <mergeCell ref="C404:I404"/>
    <mergeCell ref="C405:I405"/>
    <mergeCell ref="C394:I394"/>
    <mergeCell ref="C395:I395"/>
    <mergeCell ref="C396:I396"/>
    <mergeCell ref="C397:I397"/>
    <mergeCell ref="C398:I398"/>
    <mergeCell ref="C399:I399"/>
    <mergeCell ref="C388:I388"/>
    <mergeCell ref="C389:I389"/>
    <mergeCell ref="C390:I390"/>
    <mergeCell ref="C391:I391"/>
    <mergeCell ref="C392:I392"/>
    <mergeCell ref="C393:I393"/>
    <mergeCell ref="C382:I382"/>
    <mergeCell ref="C383:I383"/>
    <mergeCell ref="C384:I384"/>
    <mergeCell ref="C385:I385"/>
    <mergeCell ref="C386:I386"/>
    <mergeCell ref="C387:I387"/>
    <mergeCell ref="C376:I376"/>
    <mergeCell ref="C377:I377"/>
    <mergeCell ref="C378:I378"/>
    <mergeCell ref="C379:I379"/>
    <mergeCell ref="C380:I380"/>
    <mergeCell ref="C381:I381"/>
    <mergeCell ref="C370:I370"/>
    <mergeCell ref="C371:I371"/>
    <mergeCell ref="C372:I372"/>
    <mergeCell ref="C373:I373"/>
    <mergeCell ref="C374:I374"/>
    <mergeCell ref="C375:I375"/>
    <mergeCell ref="C364:I364"/>
    <mergeCell ref="C365:I365"/>
    <mergeCell ref="C366:I366"/>
    <mergeCell ref="C367:I367"/>
    <mergeCell ref="C368:I368"/>
    <mergeCell ref="C369:I369"/>
    <mergeCell ref="C358:I358"/>
    <mergeCell ref="C359:I359"/>
    <mergeCell ref="C360:I360"/>
    <mergeCell ref="C361:I361"/>
    <mergeCell ref="C362:I362"/>
    <mergeCell ref="C363:I363"/>
    <mergeCell ref="C352:I352"/>
    <mergeCell ref="C353:I353"/>
    <mergeCell ref="C354:I354"/>
    <mergeCell ref="C355:I355"/>
    <mergeCell ref="C356:I356"/>
    <mergeCell ref="C357:I357"/>
    <mergeCell ref="C346:I346"/>
    <mergeCell ref="C347:I347"/>
    <mergeCell ref="C348:I348"/>
    <mergeCell ref="C349:I349"/>
    <mergeCell ref="C350:I350"/>
    <mergeCell ref="C351:I351"/>
    <mergeCell ref="C340:I340"/>
    <mergeCell ref="C341:I341"/>
    <mergeCell ref="C342:I342"/>
    <mergeCell ref="C343:I343"/>
    <mergeCell ref="C344:I344"/>
    <mergeCell ref="C345:I345"/>
    <mergeCell ref="C334:I334"/>
    <mergeCell ref="C335:I335"/>
    <mergeCell ref="C336:I336"/>
    <mergeCell ref="C337:I337"/>
    <mergeCell ref="C338:I338"/>
    <mergeCell ref="C339:I339"/>
    <mergeCell ref="C328:I328"/>
    <mergeCell ref="C329:I329"/>
    <mergeCell ref="C330:I330"/>
    <mergeCell ref="C331:I331"/>
    <mergeCell ref="C332:I332"/>
    <mergeCell ref="C333:I333"/>
    <mergeCell ref="C322:I322"/>
    <mergeCell ref="C323:I323"/>
    <mergeCell ref="C324:I324"/>
    <mergeCell ref="C325:I325"/>
    <mergeCell ref="C326:I326"/>
    <mergeCell ref="C327:I327"/>
    <mergeCell ref="C316:I316"/>
    <mergeCell ref="C317:I317"/>
    <mergeCell ref="C318:I318"/>
    <mergeCell ref="C319:I319"/>
    <mergeCell ref="C320:I320"/>
    <mergeCell ref="C321:I321"/>
    <mergeCell ref="C310:I310"/>
    <mergeCell ref="C311:I311"/>
    <mergeCell ref="C312:I312"/>
    <mergeCell ref="C313:I313"/>
    <mergeCell ref="C314:I314"/>
    <mergeCell ref="C315:I315"/>
    <mergeCell ref="C304:I304"/>
    <mergeCell ref="C305:I305"/>
    <mergeCell ref="C306:I306"/>
    <mergeCell ref="C307:I307"/>
    <mergeCell ref="C308:I308"/>
    <mergeCell ref="C309:I309"/>
    <mergeCell ref="C298:I298"/>
    <mergeCell ref="C299:I299"/>
    <mergeCell ref="C300:I300"/>
    <mergeCell ref="C301:I301"/>
    <mergeCell ref="C302:I302"/>
    <mergeCell ref="C303:I303"/>
    <mergeCell ref="C292:I292"/>
    <mergeCell ref="C293:I293"/>
    <mergeCell ref="C294:I294"/>
    <mergeCell ref="C295:I295"/>
    <mergeCell ref="C296:I296"/>
    <mergeCell ref="C297:I297"/>
    <mergeCell ref="C286:I286"/>
    <mergeCell ref="C287:I287"/>
    <mergeCell ref="C288:I288"/>
    <mergeCell ref="C289:I289"/>
    <mergeCell ref="C290:I290"/>
    <mergeCell ref="C291:I291"/>
    <mergeCell ref="C280:I280"/>
    <mergeCell ref="C281:I281"/>
    <mergeCell ref="C282:I282"/>
    <mergeCell ref="C283:I283"/>
    <mergeCell ref="C284:I284"/>
    <mergeCell ref="C285:I285"/>
    <mergeCell ref="C274:I274"/>
    <mergeCell ref="C275:I275"/>
    <mergeCell ref="C276:I276"/>
    <mergeCell ref="C277:I277"/>
    <mergeCell ref="C278:I278"/>
    <mergeCell ref="C279:I279"/>
    <mergeCell ref="C268:I268"/>
    <mergeCell ref="C269:I269"/>
    <mergeCell ref="C270:I270"/>
    <mergeCell ref="C271:I271"/>
    <mergeCell ref="C272:I272"/>
    <mergeCell ref="C273:I273"/>
    <mergeCell ref="C262:I262"/>
    <mergeCell ref="C263:I263"/>
    <mergeCell ref="C264:I264"/>
    <mergeCell ref="C265:I265"/>
    <mergeCell ref="C266:I266"/>
    <mergeCell ref="C267:I267"/>
    <mergeCell ref="C256:I256"/>
    <mergeCell ref="C257:I257"/>
    <mergeCell ref="C258:I258"/>
    <mergeCell ref="C259:I259"/>
    <mergeCell ref="C260:I260"/>
    <mergeCell ref="C261:I261"/>
    <mergeCell ref="C250:I250"/>
    <mergeCell ref="C251:I251"/>
    <mergeCell ref="C252:I252"/>
    <mergeCell ref="C253:I253"/>
    <mergeCell ref="C254:I254"/>
    <mergeCell ref="C255:I255"/>
    <mergeCell ref="C244:I244"/>
    <mergeCell ref="C245:I245"/>
    <mergeCell ref="C246:I246"/>
    <mergeCell ref="C247:I247"/>
    <mergeCell ref="C248:I248"/>
    <mergeCell ref="C249:I249"/>
    <mergeCell ref="C238:I238"/>
    <mergeCell ref="C239:I239"/>
    <mergeCell ref="C240:I240"/>
    <mergeCell ref="C241:I241"/>
    <mergeCell ref="C242:I242"/>
    <mergeCell ref="C243:I243"/>
    <mergeCell ref="C232:I232"/>
    <mergeCell ref="C233:I233"/>
    <mergeCell ref="C234:I234"/>
    <mergeCell ref="C235:I235"/>
    <mergeCell ref="C236:I236"/>
    <mergeCell ref="C237:I237"/>
    <mergeCell ref="C226:I226"/>
    <mergeCell ref="C227:I227"/>
    <mergeCell ref="C228:I228"/>
    <mergeCell ref="C229:I229"/>
    <mergeCell ref="C230:I230"/>
    <mergeCell ref="C231:I231"/>
    <mergeCell ref="C220:I220"/>
    <mergeCell ref="C221:I221"/>
    <mergeCell ref="C222:I222"/>
    <mergeCell ref="C223:I223"/>
    <mergeCell ref="C224:I224"/>
    <mergeCell ref="C225:I225"/>
    <mergeCell ref="C214:I214"/>
    <mergeCell ref="C215:I215"/>
    <mergeCell ref="C216:I216"/>
    <mergeCell ref="C217:I217"/>
    <mergeCell ref="C218:I218"/>
    <mergeCell ref="C219:I219"/>
    <mergeCell ref="C208:I208"/>
    <mergeCell ref="C209:I209"/>
    <mergeCell ref="C210:I210"/>
    <mergeCell ref="C211:I211"/>
    <mergeCell ref="C212:I212"/>
    <mergeCell ref="C213:I213"/>
    <mergeCell ref="C202:I202"/>
    <mergeCell ref="C203:I203"/>
    <mergeCell ref="C204:I204"/>
    <mergeCell ref="C205:I205"/>
    <mergeCell ref="C206:I206"/>
    <mergeCell ref="C207:I207"/>
    <mergeCell ref="C196:I196"/>
    <mergeCell ref="C197:I197"/>
    <mergeCell ref="C198:I198"/>
    <mergeCell ref="C199:I199"/>
    <mergeCell ref="C200:I200"/>
    <mergeCell ref="C201:I201"/>
    <mergeCell ref="C190:I190"/>
    <mergeCell ref="C191:I191"/>
    <mergeCell ref="C192:I192"/>
    <mergeCell ref="C193:I193"/>
    <mergeCell ref="C194:I194"/>
    <mergeCell ref="C195:I195"/>
    <mergeCell ref="C184:I184"/>
    <mergeCell ref="C185:I185"/>
    <mergeCell ref="C186:I186"/>
    <mergeCell ref="C187:I187"/>
    <mergeCell ref="C188:I188"/>
    <mergeCell ref="C189:I189"/>
    <mergeCell ref="C178:I178"/>
    <mergeCell ref="C179:I179"/>
    <mergeCell ref="C180:I180"/>
    <mergeCell ref="C181:I181"/>
    <mergeCell ref="C182:I182"/>
    <mergeCell ref="C183:I183"/>
    <mergeCell ref="C172:I172"/>
    <mergeCell ref="C173:I173"/>
    <mergeCell ref="C174:I174"/>
    <mergeCell ref="C175:I175"/>
    <mergeCell ref="C176:I176"/>
    <mergeCell ref="C177:I177"/>
    <mergeCell ref="C166:I166"/>
    <mergeCell ref="C167:I167"/>
    <mergeCell ref="C168:I168"/>
    <mergeCell ref="C169:I169"/>
    <mergeCell ref="C170:I170"/>
    <mergeCell ref="C171:I171"/>
    <mergeCell ref="C160:I160"/>
    <mergeCell ref="C161:I161"/>
    <mergeCell ref="C162:I162"/>
    <mergeCell ref="C163:I163"/>
    <mergeCell ref="C164:I164"/>
    <mergeCell ref="C165:I165"/>
    <mergeCell ref="C154:I154"/>
    <mergeCell ref="C155:I155"/>
    <mergeCell ref="C156:I156"/>
    <mergeCell ref="C157:I157"/>
    <mergeCell ref="C158:I158"/>
    <mergeCell ref="C159:I159"/>
    <mergeCell ref="C148:I148"/>
    <mergeCell ref="C149:I149"/>
    <mergeCell ref="C150:I150"/>
    <mergeCell ref="C151:I151"/>
    <mergeCell ref="C152:I152"/>
    <mergeCell ref="C153:I153"/>
    <mergeCell ref="C142:I142"/>
    <mergeCell ref="C143:I143"/>
    <mergeCell ref="C144:I144"/>
    <mergeCell ref="C145:I145"/>
    <mergeCell ref="C146:I146"/>
    <mergeCell ref="C147:I147"/>
    <mergeCell ref="C136:I136"/>
    <mergeCell ref="C137:I137"/>
    <mergeCell ref="C138:I138"/>
    <mergeCell ref="C139:I139"/>
    <mergeCell ref="C140:I140"/>
    <mergeCell ref="C141:I141"/>
    <mergeCell ref="C130:I130"/>
    <mergeCell ref="C131:I131"/>
    <mergeCell ref="C132:I132"/>
    <mergeCell ref="C133:I133"/>
    <mergeCell ref="C134:I134"/>
    <mergeCell ref="C135:I135"/>
    <mergeCell ref="C124:I124"/>
    <mergeCell ref="C125:I125"/>
    <mergeCell ref="C126:I126"/>
    <mergeCell ref="C127:I127"/>
    <mergeCell ref="C128:I128"/>
    <mergeCell ref="C129:I129"/>
    <mergeCell ref="C118:I118"/>
    <mergeCell ref="C119:I119"/>
    <mergeCell ref="C120:I120"/>
    <mergeCell ref="C121:I121"/>
    <mergeCell ref="C122:I122"/>
    <mergeCell ref="C123:I123"/>
    <mergeCell ref="C112:I112"/>
    <mergeCell ref="C113:I113"/>
    <mergeCell ref="C114:I114"/>
    <mergeCell ref="C115:I115"/>
    <mergeCell ref="C116:I116"/>
    <mergeCell ref="C117:I117"/>
    <mergeCell ref="C106:I106"/>
    <mergeCell ref="C107:I107"/>
    <mergeCell ref="C108:I108"/>
    <mergeCell ref="C109:I109"/>
    <mergeCell ref="C110:I110"/>
    <mergeCell ref="C111:I111"/>
    <mergeCell ref="C100:I100"/>
    <mergeCell ref="C101:I101"/>
    <mergeCell ref="C102:I102"/>
    <mergeCell ref="C103:I103"/>
    <mergeCell ref="C104:I104"/>
    <mergeCell ref="C105:I105"/>
    <mergeCell ref="C94:I94"/>
    <mergeCell ref="C95:I95"/>
    <mergeCell ref="C96:I96"/>
    <mergeCell ref="C97:I97"/>
    <mergeCell ref="C98:I98"/>
    <mergeCell ref="C99:I99"/>
    <mergeCell ref="C88:I88"/>
    <mergeCell ref="C89:I89"/>
    <mergeCell ref="C90:I90"/>
    <mergeCell ref="C91:I91"/>
    <mergeCell ref="C92:I92"/>
    <mergeCell ref="C93:I93"/>
    <mergeCell ref="C82:I82"/>
    <mergeCell ref="C83:I83"/>
    <mergeCell ref="C84:I84"/>
    <mergeCell ref="C85:I85"/>
    <mergeCell ref="C86:I86"/>
    <mergeCell ref="C87:I87"/>
    <mergeCell ref="C76:I76"/>
    <mergeCell ref="C77:I77"/>
    <mergeCell ref="C78:I78"/>
    <mergeCell ref="C79:I79"/>
    <mergeCell ref="C80:I80"/>
    <mergeCell ref="C81:I81"/>
    <mergeCell ref="C70:I70"/>
    <mergeCell ref="C71:I71"/>
    <mergeCell ref="C72:I72"/>
    <mergeCell ref="C73:I73"/>
    <mergeCell ref="C74:I74"/>
    <mergeCell ref="C75:I75"/>
    <mergeCell ref="C64:I64"/>
    <mergeCell ref="C65:I65"/>
    <mergeCell ref="C66:I66"/>
    <mergeCell ref="C67:I67"/>
    <mergeCell ref="C68:I68"/>
    <mergeCell ref="C69:I69"/>
    <mergeCell ref="C58:I58"/>
    <mergeCell ref="C59:I59"/>
    <mergeCell ref="C60:I60"/>
    <mergeCell ref="C61:I61"/>
    <mergeCell ref="C62:I62"/>
    <mergeCell ref="C63:I63"/>
    <mergeCell ref="C52:I52"/>
    <mergeCell ref="C53:I53"/>
    <mergeCell ref="C54:I54"/>
    <mergeCell ref="C55:I55"/>
    <mergeCell ref="C56:I56"/>
    <mergeCell ref="C57:I57"/>
    <mergeCell ref="C46:I46"/>
    <mergeCell ref="C47:I47"/>
    <mergeCell ref="C48:I48"/>
    <mergeCell ref="C49:I49"/>
    <mergeCell ref="C50:I50"/>
    <mergeCell ref="C51:I51"/>
    <mergeCell ref="C40:I40"/>
    <mergeCell ref="C41:I41"/>
    <mergeCell ref="C42:I42"/>
    <mergeCell ref="C43:I43"/>
    <mergeCell ref="C44:I44"/>
    <mergeCell ref="C45:I45"/>
    <mergeCell ref="C34:I34"/>
    <mergeCell ref="C35:I35"/>
    <mergeCell ref="C36:I36"/>
    <mergeCell ref="C37:I37"/>
    <mergeCell ref="C38:I38"/>
    <mergeCell ref="C39:I39"/>
    <mergeCell ref="C28:I28"/>
    <mergeCell ref="C29:I29"/>
    <mergeCell ref="C30:I30"/>
    <mergeCell ref="C31:I31"/>
    <mergeCell ref="C32:I32"/>
    <mergeCell ref="C33:I33"/>
    <mergeCell ref="C22:I22"/>
    <mergeCell ref="C23:I23"/>
    <mergeCell ref="C24:I24"/>
    <mergeCell ref="C25:I25"/>
    <mergeCell ref="C26:I26"/>
    <mergeCell ref="C27:I27"/>
    <mergeCell ref="C16:I16"/>
    <mergeCell ref="C17:I17"/>
    <mergeCell ref="C18:I18"/>
    <mergeCell ref="C19:I19"/>
    <mergeCell ref="C20:I20"/>
    <mergeCell ref="C21:I21"/>
    <mergeCell ref="A1:I1"/>
    <mergeCell ref="C8:I8"/>
    <mergeCell ref="C9:I9"/>
    <mergeCell ref="C10:I10"/>
    <mergeCell ref="C11:I11"/>
    <mergeCell ref="C12:I12"/>
    <mergeCell ref="C13:I13"/>
    <mergeCell ref="C14:I14"/>
    <mergeCell ref="C15:I15"/>
    <mergeCell ref="A5:B5"/>
    <mergeCell ref="C5:I5"/>
    <mergeCell ref="C7:I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90"/>
  <sheetViews>
    <sheetView topLeftCell="G136" zoomScale="85" zoomScaleNormal="85" workbookViewId="0">
      <selection activeCell="F181" sqref="F181"/>
    </sheetView>
  </sheetViews>
  <sheetFormatPr baseColWidth="10" defaultColWidth="8.88671875" defaultRowHeight="14.4" outlineLevelCol="1" x14ac:dyDescent="0.3"/>
  <cols>
    <col min="1" max="1" width="28" customWidth="1"/>
    <col min="2" max="2" width="36.77734375" customWidth="1"/>
    <col min="3" max="3" width="19.21875" style="28" customWidth="1"/>
    <col min="4" max="4" width="26.109375" customWidth="1"/>
    <col min="5" max="5" width="28.33203125" customWidth="1"/>
    <col min="6" max="6" width="21.109375" customWidth="1"/>
    <col min="7" max="7" width="16.6640625" customWidth="1"/>
    <col min="8" max="8" width="76.33203125" hidden="1" customWidth="1" outlineLevel="1"/>
    <col min="9" max="9" width="3.5546875" hidden="1" customWidth="1" outlineLevel="1"/>
    <col min="10" max="10" width="8.88671875" collapsed="1"/>
    <col min="16" max="16" width="19.21875" bestFit="1" customWidth="1"/>
    <col min="17" max="17" width="39.44140625" customWidth="1"/>
    <col min="18" max="18" width="12.88671875" customWidth="1"/>
    <col min="19" max="19" width="17" bestFit="1" customWidth="1"/>
    <col min="20" max="20" width="9.44140625" bestFit="1" customWidth="1"/>
    <col min="21" max="21" width="11" bestFit="1" customWidth="1"/>
    <col min="23" max="24" width="0" hidden="1" customWidth="1" outlineLevel="1"/>
    <col min="25" max="25" width="8.88671875" collapsed="1"/>
  </cols>
  <sheetData>
    <row r="1" spans="1:14" s="22" customFormat="1" x14ac:dyDescent="0.3">
      <c r="A1" s="66" t="s">
        <v>38</v>
      </c>
      <c r="B1" s="67"/>
      <c r="C1" s="68"/>
      <c r="D1" s="67"/>
      <c r="E1" s="67"/>
      <c r="F1" s="69"/>
    </row>
    <row r="2" spans="1:14" ht="16.2" thickBot="1" x14ac:dyDescent="0.35">
      <c r="A2" s="38"/>
      <c r="B2" s="39"/>
      <c r="C2" s="70" t="s">
        <v>64</v>
      </c>
      <c r="D2" s="39"/>
      <c r="E2" s="39"/>
      <c r="F2" s="15"/>
      <c r="K2" s="130" t="s">
        <v>247</v>
      </c>
      <c r="L2" s="131"/>
      <c r="M2" s="77" t="s">
        <v>248</v>
      </c>
      <c r="N2" s="77" t="s">
        <v>249</v>
      </c>
    </row>
    <row r="3" spans="1:14" ht="52.8" x14ac:dyDescent="0.3">
      <c r="A3" s="29" t="s">
        <v>39</v>
      </c>
      <c r="B3" s="30" t="s">
        <v>172</v>
      </c>
      <c r="C3" s="52" t="s">
        <v>40</v>
      </c>
      <c r="D3" s="29" t="s">
        <v>41</v>
      </c>
      <c r="E3" s="30" t="s">
        <v>172</v>
      </c>
      <c r="F3" s="31" t="s">
        <v>42</v>
      </c>
      <c r="H3" s="26" t="s">
        <v>236</v>
      </c>
      <c r="I3" s="26" t="s">
        <v>237</v>
      </c>
      <c r="K3" s="131"/>
      <c r="L3" s="131"/>
      <c r="M3" s="77" t="s">
        <v>250</v>
      </c>
      <c r="N3" s="77" t="s">
        <v>251</v>
      </c>
    </row>
    <row r="4" spans="1:14" x14ac:dyDescent="0.3">
      <c r="A4" s="32" t="str">
        <f>LEFT(H4,SEARCH("(",H4)-1)</f>
        <v>PropulsionTorqueCommand</v>
      </c>
      <c r="B4" s="16" t="str">
        <f>MID(H4,SEARCH("(",H4)+1,LEN(H4)-SEARCH("(",H4)-1)</f>
        <v>float.J</v>
      </c>
      <c r="C4" s="33" t="s">
        <v>65</v>
      </c>
      <c r="D4" s="91" t="str">
        <f>LEFT(I4,SEARCH("(",I4)-1)</f>
        <v>Motor1VoltageCommand</v>
      </c>
      <c r="E4" s="92" t="str">
        <f>MID(I4,SEARCH("(",I4)+1,LEN(I4)-SEARCH("(",I4)-1)</f>
        <v>float.V</v>
      </c>
      <c r="F4" s="93" t="s">
        <v>275</v>
      </c>
      <c r="G4" s="128" t="s">
        <v>285</v>
      </c>
      <c r="H4" t="s">
        <v>43</v>
      </c>
      <c r="I4" t="s">
        <v>44</v>
      </c>
      <c r="K4" s="77" t="s">
        <v>252</v>
      </c>
      <c r="L4" s="78" t="str">
        <f>M4</f>
        <v>Motor1VoltageCommand</v>
      </c>
      <c r="M4" s="79" t="str">
        <f>D4</f>
        <v>Motor1VoltageCommand</v>
      </c>
      <c r="N4" s="79" t="s">
        <v>262</v>
      </c>
    </row>
    <row r="5" spans="1:14" x14ac:dyDescent="0.3">
      <c r="A5" s="32" t="str">
        <f t="shared" ref="A5:A17" si="0">LEFT(H5,SEARCH("(",H5)-1)</f>
        <v>FBmotor1</v>
      </c>
      <c r="B5" s="16" t="str">
        <f t="shared" ref="B5:B17" si="1">MID(H5,SEARCH("(",H5)+1,LEN(H5)-SEARCH("(",H5)-1)</f>
        <v>Boolean</v>
      </c>
      <c r="C5" s="33" t="s">
        <v>67</v>
      </c>
      <c r="D5" s="91" t="str">
        <f t="shared" ref="D5:D9" si="2">LEFT(I5,SEARCH("(",I5)-1)</f>
        <v>Motor2VoltageCommand</v>
      </c>
      <c r="E5" s="92" t="str">
        <f t="shared" ref="E5:E9" si="3">MID(I5,SEARCH("(",I5)+1,LEN(I5)-SEARCH("(",I5)-1)</f>
        <v>float.V</v>
      </c>
      <c r="F5" s="93" t="s">
        <v>275</v>
      </c>
      <c r="G5" s="128"/>
      <c r="H5" t="s">
        <v>46</v>
      </c>
      <c r="I5" t="s">
        <v>45</v>
      </c>
      <c r="K5" s="77" t="s">
        <v>253</v>
      </c>
      <c r="L5" s="78" t="str">
        <f t="shared" ref="L5:L9" si="4">M5</f>
        <v>Motor2VoltageCommand</v>
      </c>
      <c r="M5" s="79" t="str">
        <f t="shared" ref="M5:M9" si="5">D5</f>
        <v>Motor2VoltageCommand</v>
      </c>
      <c r="N5" s="79" t="s">
        <v>262</v>
      </c>
    </row>
    <row r="6" spans="1:14" ht="26.4" x14ac:dyDescent="0.3">
      <c r="A6" s="32" t="str">
        <f t="shared" si="0"/>
        <v>FBmotor2</v>
      </c>
      <c r="B6" s="16" t="str">
        <f t="shared" si="1"/>
        <v>Boolean</v>
      </c>
      <c r="C6" s="33" t="s">
        <v>67</v>
      </c>
      <c r="D6" s="91" t="str">
        <f t="shared" si="2"/>
        <v>SwitchConfiguration</v>
      </c>
      <c r="E6" s="92" t="str">
        <f t="shared" si="3"/>
        <v>{‘1-12’,’1-1’,’1-2’,’2-12’,’2-1’,’2-2’}</v>
      </c>
      <c r="F6" s="93" t="s">
        <v>275</v>
      </c>
      <c r="G6" s="128"/>
      <c r="H6" t="s">
        <v>48</v>
      </c>
      <c r="I6" t="s">
        <v>47</v>
      </c>
      <c r="K6" s="77" t="s">
        <v>254</v>
      </c>
      <c r="L6" s="78" t="str">
        <f t="shared" si="4"/>
        <v>SwitchConfiguration</v>
      </c>
      <c r="M6" s="79" t="str">
        <f t="shared" si="5"/>
        <v>SwitchConfiguration</v>
      </c>
      <c r="N6" s="79"/>
    </row>
    <row r="7" spans="1:14" ht="26.4" x14ac:dyDescent="0.3">
      <c r="A7" s="32" t="str">
        <f t="shared" si="0"/>
        <v>FBswitch</v>
      </c>
      <c r="B7" s="16" t="str">
        <f t="shared" si="1"/>
        <v>Boolean</v>
      </c>
      <c r="C7" s="33" t="s">
        <v>67</v>
      </c>
      <c r="D7" s="34" t="str">
        <f t="shared" si="2"/>
        <v>PropulsionOK</v>
      </c>
      <c r="E7" s="27" t="str">
        <f t="shared" si="3"/>
        <v>Boolean</v>
      </c>
      <c r="F7" s="35" t="s">
        <v>66</v>
      </c>
      <c r="H7" t="s">
        <v>51</v>
      </c>
      <c r="I7" t="s">
        <v>49</v>
      </c>
      <c r="K7" s="77" t="s">
        <v>255</v>
      </c>
      <c r="L7" s="78" t="str">
        <f t="shared" si="4"/>
        <v>PropulsionOK</v>
      </c>
      <c r="M7" s="79" t="str">
        <f t="shared" si="5"/>
        <v>PropulsionOK</v>
      </c>
      <c r="N7" s="79" t="s">
        <v>31</v>
      </c>
    </row>
    <row r="8" spans="1:14" x14ac:dyDescent="0.3">
      <c r="A8" s="32" t="str">
        <f t="shared" si="0"/>
        <v>PEPSvoltageSensor</v>
      </c>
      <c r="B8" s="16" t="str">
        <f t="shared" si="1"/>
        <v>float.V</v>
      </c>
      <c r="C8" s="33" t="s">
        <v>65</v>
      </c>
      <c r="D8" s="32" t="str">
        <f t="shared" si="2"/>
        <v>Pump1PowerSwitch</v>
      </c>
      <c r="E8" s="16" t="str">
        <f t="shared" si="3"/>
        <v>Boolean</v>
      </c>
      <c r="F8" s="33" t="s">
        <v>65</v>
      </c>
      <c r="H8" t="s">
        <v>53</v>
      </c>
      <c r="I8" t="s">
        <v>52</v>
      </c>
      <c r="K8" s="77" t="s">
        <v>256</v>
      </c>
      <c r="L8" s="78" t="str">
        <f t="shared" si="4"/>
        <v>Pump1PowerSwitch</v>
      </c>
      <c r="M8" s="79" t="str">
        <f t="shared" si="5"/>
        <v>Pump1PowerSwitch</v>
      </c>
      <c r="N8" s="79" t="s">
        <v>31</v>
      </c>
    </row>
    <row r="9" spans="1:14" x14ac:dyDescent="0.3">
      <c r="A9" s="32" t="str">
        <f t="shared" si="0"/>
        <v>PEPScurrentSensor</v>
      </c>
      <c r="B9" s="16" t="str">
        <f t="shared" si="1"/>
        <v>float.A</v>
      </c>
      <c r="C9" s="33" t="s">
        <v>65</v>
      </c>
      <c r="D9" s="32" t="str">
        <f t="shared" si="2"/>
        <v>Pump2PowerSwitch</v>
      </c>
      <c r="E9" s="16" t="str">
        <f t="shared" si="3"/>
        <v>Boolean</v>
      </c>
      <c r="F9" s="33" t="s">
        <v>65</v>
      </c>
      <c r="H9" t="s">
        <v>55</v>
      </c>
      <c r="I9" t="s">
        <v>54</v>
      </c>
      <c r="K9" s="77" t="s">
        <v>257</v>
      </c>
      <c r="L9" s="78" t="str">
        <f t="shared" si="4"/>
        <v>Pump2PowerSwitch</v>
      </c>
      <c r="M9" s="79" t="str">
        <f t="shared" si="5"/>
        <v>Pump2PowerSwitch</v>
      </c>
      <c r="N9" s="79" t="s">
        <v>31</v>
      </c>
    </row>
    <row r="10" spans="1:14" x14ac:dyDescent="0.3">
      <c r="A10" s="32" t="str">
        <f t="shared" si="0"/>
        <v>SEPSvoltageSensor</v>
      </c>
      <c r="B10" s="16" t="str">
        <f t="shared" si="1"/>
        <v>float.V</v>
      </c>
      <c r="C10" s="33" t="s">
        <v>65</v>
      </c>
      <c r="D10" s="32"/>
      <c r="E10" s="16"/>
      <c r="F10" s="36"/>
      <c r="H10" t="s">
        <v>56</v>
      </c>
      <c r="I10">
        <v>0</v>
      </c>
      <c r="K10" s="77"/>
      <c r="L10" s="78"/>
      <c r="M10" s="79"/>
      <c r="N10" s="79"/>
    </row>
    <row r="11" spans="1:14" x14ac:dyDescent="0.3">
      <c r="A11" s="32" t="str">
        <f t="shared" si="0"/>
        <v>Motor1VoltageSensor</v>
      </c>
      <c r="B11" s="16" t="str">
        <f t="shared" si="1"/>
        <v>float.V</v>
      </c>
      <c r="C11" s="33" t="s">
        <v>65</v>
      </c>
      <c r="D11" s="32"/>
      <c r="E11" s="16"/>
      <c r="F11" s="36"/>
      <c r="H11" t="s">
        <v>57</v>
      </c>
      <c r="I11">
        <v>0</v>
      </c>
      <c r="K11" s="77"/>
      <c r="L11" s="78"/>
      <c r="M11" s="79"/>
      <c r="N11" s="79"/>
    </row>
    <row r="12" spans="1:14" x14ac:dyDescent="0.3">
      <c r="A12" s="32" t="str">
        <f t="shared" si="0"/>
        <v>Motor2VoltageSensor</v>
      </c>
      <c r="B12" s="16" t="str">
        <f t="shared" si="1"/>
        <v>float.V</v>
      </c>
      <c r="C12" s="33" t="s">
        <v>65</v>
      </c>
      <c r="D12" s="32"/>
      <c r="E12" s="16"/>
      <c r="F12" s="36"/>
      <c r="H12" t="s">
        <v>58</v>
      </c>
      <c r="I12">
        <v>0</v>
      </c>
      <c r="K12" s="77"/>
      <c r="L12" s="78"/>
      <c r="M12" s="79"/>
      <c r="N12" s="79"/>
    </row>
    <row r="13" spans="1:14" x14ac:dyDescent="0.3">
      <c r="A13" s="32" t="str">
        <f t="shared" si="0"/>
        <v>pSensor</v>
      </c>
      <c r="B13" s="16" t="str">
        <f t="shared" si="1"/>
        <v>float.rad</v>
      </c>
      <c r="C13" s="33" t="s">
        <v>65</v>
      </c>
      <c r="D13" s="32"/>
      <c r="E13" s="16"/>
      <c r="F13" s="36"/>
      <c r="H13" t="s">
        <v>59</v>
      </c>
      <c r="I13">
        <v>0</v>
      </c>
      <c r="K13" s="77"/>
      <c r="L13" s="78"/>
      <c r="M13" s="79"/>
      <c r="N13" s="76"/>
    </row>
    <row r="14" spans="1:14" x14ac:dyDescent="0.3">
      <c r="A14" s="32" t="str">
        <f t="shared" si="0"/>
        <v>pdotSensor</v>
      </c>
      <c r="B14" s="16" t="str">
        <f t="shared" si="1"/>
        <v>float.(rad/s)</v>
      </c>
      <c r="C14" s="33" t="s">
        <v>65</v>
      </c>
      <c r="D14" s="32"/>
      <c r="E14" s="16"/>
      <c r="F14" s="36"/>
      <c r="H14" t="s">
        <v>60</v>
      </c>
      <c r="I14">
        <v>0</v>
      </c>
    </row>
    <row r="15" spans="1:14" x14ac:dyDescent="0.3">
      <c r="A15" s="32" t="str">
        <f t="shared" si="0"/>
        <v>qSensor</v>
      </c>
      <c r="B15" s="16" t="str">
        <f t="shared" si="1"/>
        <v>float.rad</v>
      </c>
      <c r="C15" s="33" t="s">
        <v>65</v>
      </c>
      <c r="D15" s="32"/>
      <c r="E15" s="16"/>
      <c r="F15" s="36"/>
      <c r="H15" t="s">
        <v>61</v>
      </c>
      <c r="I15">
        <v>0</v>
      </c>
    </row>
    <row r="16" spans="1:14" ht="26.4" x14ac:dyDescent="0.3">
      <c r="A16" s="32" t="str">
        <f t="shared" si="0"/>
        <v>PEPSestimatedCapacity</v>
      </c>
      <c r="B16" s="16" t="str">
        <f t="shared" si="1"/>
        <v>Integer.%</v>
      </c>
      <c r="C16" s="43" t="s">
        <v>283</v>
      </c>
      <c r="D16" s="37"/>
      <c r="E16" s="18"/>
      <c r="F16" s="36"/>
      <c r="H16" t="s">
        <v>62</v>
      </c>
      <c r="I16">
        <v>0</v>
      </c>
    </row>
    <row r="17" spans="1:14" ht="26.4" x14ac:dyDescent="0.3">
      <c r="A17" s="32" t="str">
        <f t="shared" si="0"/>
        <v>SEPSestimatedCapacity</v>
      </c>
      <c r="B17" s="16" t="str">
        <f t="shared" si="1"/>
        <v>Integer.%</v>
      </c>
      <c r="C17" s="43" t="s">
        <v>283</v>
      </c>
      <c r="D17" s="37"/>
      <c r="E17" s="18"/>
      <c r="F17" s="36"/>
      <c r="H17" t="s">
        <v>63</v>
      </c>
      <c r="I17">
        <v>0</v>
      </c>
    </row>
    <row r="18" spans="1:14" x14ac:dyDescent="0.3">
      <c r="A18" s="38"/>
      <c r="B18" s="39"/>
      <c r="C18" s="53"/>
      <c r="D18" s="38"/>
      <c r="E18" s="39"/>
      <c r="F18" s="15"/>
      <c r="H18">
        <v>0</v>
      </c>
      <c r="I18">
        <v>0</v>
      </c>
    </row>
    <row r="19" spans="1:14" ht="15.6" x14ac:dyDescent="0.3">
      <c r="A19" s="38"/>
      <c r="B19" s="39"/>
      <c r="C19" s="54" t="s">
        <v>68</v>
      </c>
      <c r="D19" s="38"/>
      <c r="E19" s="39"/>
      <c r="F19" s="15"/>
      <c r="H19">
        <v>0</v>
      </c>
      <c r="I19">
        <v>0</v>
      </c>
      <c r="K19" s="130" t="s">
        <v>247</v>
      </c>
      <c r="L19" s="131"/>
      <c r="M19" s="77" t="s">
        <v>248</v>
      </c>
      <c r="N19" s="77" t="s">
        <v>249</v>
      </c>
    </row>
    <row r="20" spans="1:14" x14ac:dyDescent="0.3">
      <c r="A20" s="40" t="s">
        <v>39</v>
      </c>
      <c r="B20" s="20" t="s">
        <v>172</v>
      </c>
      <c r="C20" s="55" t="s">
        <v>40</v>
      </c>
      <c r="D20" s="40" t="s">
        <v>41</v>
      </c>
      <c r="E20" s="20" t="s">
        <v>172</v>
      </c>
      <c r="F20" s="41" t="s">
        <v>42</v>
      </c>
      <c r="H20" t="s">
        <v>39</v>
      </c>
      <c r="I20" t="s">
        <v>41</v>
      </c>
      <c r="K20" s="131"/>
      <c r="L20" s="131"/>
      <c r="M20" s="77" t="s">
        <v>250</v>
      </c>
      <c r="N20" s="77" t="s">
        <v>251</v>
      </c>
    </row>
    <row r="21" spans="1:14" x14ac:dyDescent="0.3">
      <c r="A21" s="32" t="str">
        <f>LEFT(H21,SEARCH("(",H21)-1)</f>
        <v>PEPSvoltageSensor</v>
      </c>
      <c r="B21" s="16" t="str">
        <f>MID(H21,SEARCH("(",H21)+1,LEN(H21)-SEARCH("(",H21)-1)</f>
        <v>float.V</v>
      </c>
      <c r="C21" s="33" t="s">
        <v>65</v>
      </c>
      <c r="D21" s="32" t="str">
        <f t="shared" ref="D21" si="6">LEFT(I21,SEARCH("(",I21)-1)</f>
        <v>PEPSestimatedCapacity</v>
      </c>
      <c r="E21" s="16" t="str">
        <f t="shared" ref="E21" si="7">MID(I21,SEARCH("(",I21)+1,LEN(I21)-SEARCH("(",I21)-1)</f>
        <v>Integer.%</v>
      </c>
      <c r="F21" s="114" t="s">
        <v>69</v>
      </c>
      <c r="H21" t="s">
        <v>53</v>
      </c>
      <c r="I21" t="s">
        <v>62</v>
      </c>
      <c r="K21" s="77" t="s">
        <v>252</v>
      </c>
      <c r="L21" s="78" t="str">
        <f>M21</f>
        <v>PEPSestimatedCapacity</v>
      </c>
      <c r="M21" s="79" t="str">
        <f>D21</f>
        <v>PEPSestimatedCapacity</v>
      </c>
      <c r="N21" s="79" t="s">
        <v>272</v>
      </c>
    </row>
    <row r="22" spans="1:14" x14ac:dyDescent="0.3">
      <c r="A22" s="32" t="str">
        <f t="shared" ref="A22:A24" si="8">LEFT(H22,SEARCH("(",H22)-1)</f>
        <v>PEPScurrentSensor</v>
      </c>
      <c r="B22" s="16" t="str">
        <f t="shared" ref="B22:B24" si="9">MID(H22,SEARCH("(",H22)+1,LEN(H22)-SEARCH("(",H22)-1)</f>
        <v>float.A</v>
      </c>
      <c r="C22" s="33" t="s">
        <v>65</v>
      </c>
      <c r="D22" s="32" t="str">
        <f t="shared" ref="D22" si="10">LEFT(I22,SEARCH("(",I22)-1)</f>
        <v>SEPSestimatedCapacity</v>
      </c>
      <c r="E22" s="16" t="str">
        <f t="shared" ref="E22" si="11">MID(I22,SEARCH("(",I22)+1,LEN(I22)-SEARCH("(",I22)-1)</f>
        <v>Integer.%</v>
      </c>
      <c r="F22" s="114" t="s">
        <v>69</v>
      </c>
      <c r="H22" t="s">
        <v>55</v>
      </c>
      <c r="I22" t="s">
        <v>63</v>
      </c>
      <c r="K22" s="77" t="s">
        <v>253</v>
      </c>
      <c r="L22" s="78" t="str">
        <f t="shared" ref="L22" si="12">M22</f>
        <v>SEPSestimatedCapacity</v>
      </c>
      <c r="M22" s="79" t="str">
        <f t="shared" ref="M22" si="13">D22</f>
        <v>SEPSestimatedCapacity</v>
      </c>
      <c r="N22" s="79" t="s">
        <v>272</v>
      </c>
    </row>
    <row r="23" spans="1:14" x14ac:dyDescent="0.3">
      <c r="A23" s="32" t="str">
        <f t="shared" si="8"/>
        <v>SEPSvoltageSensor</v>
      </c>
      <c r="B23" s="16" t="str">
        <f t="shared" si="9"/>
        <v>float.V</v>
      </c>
      <c r="C23" s="33" t="s">
        <v>65</v>
      </c>
      <c r="D23" s="32"/>
      <c r="E23" s="16"/>
      <c r="F23" s="42"/>
      <c r="H23" t="s">
        <v>56</v>
      </c>
      <c r="I23">
        <v>0</v>
      </c>
    </row>
    <row r="24" spans="1:14" x14ac:dyDescent="0.3">
      <c r="A24" s="32" t="str">
        <f t="shared" si="8"/>
        <v>BrakingTorqueCommand</v>
      </c>
      <c r="B24" s="16" t="str">
        <f t="shared" si="9"/>
        <v>float.(N.m)</v>
      </c>
      <c r="C24" s="33" t="s">
        <v>65</v>
      </c>
      <c r="D24" s="32"/>
      <c r="E24" s="16"/>
      <c r="F24" s="42"/>
      <c r="H24" t="s">
        <v>70</v>
      </c>
      <c r="I24">
        <v>0</v>
      </c>
    </row>
    <row r="25" spans="1:14" x14ac:dyDescent="0.3">
      <c r="A25" s="38"/>
      <c r="B25" s="39"/>
      <c r="C25" s="53"/>
      <c r="D25" s="38"/>
      <c r="E25" s="39"/>
      <c r="F25" s="15"/>
      <c r="H25">
        <v>0</v>
      </c>
      <c r="I25">
        <v>0</v>
      </c>
    </row>
    <row r="26" spans="1:14" ht="15.6" x14ac:dyDescent="0.3">
      <c r="A26" s="38"/>
      <c r="B26" s="39"/>
      <c r="C26" s="54" t="s">
        <v>65</v>
      </c>
      <c r="D26" s="38"/>
      <c r="E26" s="39"/>
      <c r="F26" s="15"/>
      <c r="H26">
        <v>0</v>
      </c>
      <c r="I26">
        <v>0</v>
      </c>
    </row>
    <row r="27" spans="1:14" ht="15.6" x14ac:dyDescent="0.3">
      <c r="A27" s="56" t="s">
        <v>71</v>
      </c>
      <c r="B27" s="57"/>
      <c r="C27" s="58" t="s">
        <v>72</v>
      </c>
      <c r="D27" s="38"/>
      <c r="E27" s="39"/>
      <c r="F27" s="15"/>
      <c r="H27" t="s">
        <v>71</v>
      </c>
      <c r="I27">
        <v>0</v>
      </c>
      <c r="K27" s="130" t="s">
        <v>247</v>
      </c>
      <c r="L27" s="131"/>
      <c r="M27" s="77" t="s">
        <v>248</v>
      </c>
      <c r="N27" s="77" t="s">
        <v>249</v>
      </c>
    </row>
    <row r="28" spans="1:14" x14ac:dyDescent="0.3">
      <c r="A28" s="40" t="s">
        <v>39</v>
      </c>
      <c r="B28" s="20" t="s">
        <v>172</v>
      </c>
      <c r="C28" s="55" t="s">
        <v>40</v>
      </c>
      <c r="D28" s="40" t="s">
        <v>41</v>
      </c>
      <c r="E28" s="20" t="s">
        <v>172</v>
      </c>
      <c r="F28" s="41" t="s">
        <v>42</v>
      </c>
      <c r="H28" t="s">
        <v>39</v>
      </c>
      <c r="I28" t="s">
        <v>41</v>
      </c>
      <c r="K28" s="131"/>
      <c r="L28" s="131"/>
      <c r="M28" s="77" t="s">
        <v>250</v>
      </c>
      <c r="N28" s="77" t="s">
        <v>251</v>
      </c>
    </row>
    <row r="29" spans="1:14" x14ac:dyDescent="0.3">
      <c r="A29" s="32" t="str">
        <f>LEFT(H29,SEARCH("(",H29)-1)</f>
        <v>PEPSvoltageSensor</v>
      </c>
      <c r="B29" s="16" t="str">
        <f>MID(H29,SEARCH("(",H29)+1,LEN(H29)-SEARCH("(",H29)-1)</f>
        <v>[0,270V]</v>
      </c>
      <c r="C29" s="43" t="s">
        <v>65</v>
      </c>
      <c r="D29" s="32" t="str">
        <f t="shared" ref="D29" si="14">LEFT(I29,SEARCH("(",I29)-1)</f>
        <v>Motor1VoltageCommand</v>
      </c>
      <c r="E29" s="16" t="str">
        <f t="shared" ref="E29" si="15">MID(I29,SEARCH("(",I29)+1,LEN(I29)-SEARCH("(",I29)-1)</f>
        <v>[0,28V]</v>
      </c>
      <c r="F29" s="43" t="s">
        <v>87</v>
      </c>
      <c r="G29" s="128" t="s">
        <v>284</v>
      </c>
      <c r="H29" t="s">
        <v>73</v>
      </c>
      <c r="I29" t="s">
        <v>74</v>
      </c>
      <c r="K29" s="77" t="s">
        <v>252</v>
      </c>
      <c r="L29" s="78" t="str">
        <f>M29</f>
        <v>Motor1VoltageCommand</v>
      </c>
      <c r="M29" s="79" t="str">
        <f>D29</f>
        <v>Motor1VoltageCommand</v>
      </c>
      <c r="N29" s="79"/>
    </row>
    <row r="30" spans="1:14" x14ac:dyDescent="0.3">
      <c r="A30" s="32" t="str">
        <f t="shared" ref="A30:A33" si="16">LEFT(H30,SEARCH("(",H30)-1)</f>
        <v>SEPSvoltageSensor</v>
      </c>
      <c r="B30" s="16" t="str">
        <f t="shared" ref="B30:B33" si="17">MID(H30,SEARCH("(",H30)+1,LEN(H30)-SEARCH("(",H30)-1)</f>
        <v>[0,270V]</v>
      </c>
      <c r="C30" s="43" t="s">
        <v>65</v>
      </c>
      <c r="D30" s="32" t="str">
        <f t="shared" ref="D30:D33" si="18">LEFT(I30,SEARCH("(",I30)-1)</f>
        <v>Motor2VoltageCommand</v>
      </c>
      <c r="E30" s="16" t="str">
        <f t="shared" ref="E30:E33" si="19">MID(I30,SEARCH("(",I30)+1,LEN(I30)-SEARCH("(",I30)-1)</f>
        <v>[0,28V]</v>
      </c>
      <c r="F30" s="43" t="s">
        <v>87</v>
      </c>
      <c r="G30" s="128"/>
      <c r="H30" t="s">
        <v>75</v>
      </c>
      <c r="I30" t="s">
        <v>76</v>
      </c>
      <c r="K30" s="77" t="s">
        <v>253</v>
      </c>
      <c r="L30" s="78" t="str">
        <f t="shared" ref="L30:L31" si="20">M30</f>
        <v>Motor2VoltageCommand</v>
      </c>
      <c r="M30" s="79" t="str">
        <f t="shared" ref="M30:M31" si="21">D30</f>
        <v>Motor2VoltageCommand</v>
      </c>
      <c r="N30" s="79"/>
    </row>
    <row r="31" spans="1:14" ht="26.4" x14ac:dyDescent="0.3">
      <c r="A31" s="32" t="str">
        <f t="shared" si="16"/>
        <v>PEPSCurrentSensor</v>
      </c>
      <c r="B31" s="16" t="str">
        <f t="shared" si="17"/>
        <v>[0,50A]</v>
      </c>
      <c r="C31" s="43" t="s">
        <v>65</v>
      </c>
      <c r="D31" s="32" t="str">
        <f t="shared" si="18"/>
        <v>SwitchConfiguration</v>
      </c>
      <c r="E31" s="16" t="str">
        <f t="shared" si="19"/>
        <v>{‘1-12’,’1-1’,’1-2’,’2-12’,’2-1’,’2-2’}</v>
      </c>
      <c r="F31" s="43" t="s">
        <v>78</v>
      </c>
      <c r="G31" s="128"/>
      <c r="H31" t="s">
        <v>77</v>
      </c>
      <c r="I31" t="s">
        <v>47</v>
      </c>
      <c r="K31" s="77" t="s">
        <v>254</v>
      </c>
      <c r="L31" s="78" t="str">
        <f t="shared" si="20"/>
        <v>SwitchConfiguration</v>
      </c>
      <c r="M31" s="79" t="str">
        <f t="shared" si="21"/>
        <v>SwitchConfiguration</v>
      </c>
      <c r="N31" s="79"/>
    </row>
    <row r="32" spans="1:14" x14ac:dyDescent="0.3">
      <c r="A32" s="32" t="str">
        <f t="shared" si="16"/>
        <v>Motor1VoltageSensor</v>
      </c>
      <c r="B32" s="16" t="str">
        <f t="shared" si="17"/>
        <v>[0,270V]</v>
      </c>
      <c r="C32" s="33" t="s">
        <v>65</v>
      </c>
      <c r="D32" s="32" t="str">
        <f t="shared" si="18"/>
        <v>HydraulicPump1PowerSupply</v>
      </c>
      <c r="E32" s="16" t="str">
        <f t="shared" si="19"/>
        <v>[0,28V]</v>
      </c>
      <c r="F32" s="43" t="s">
        <v>88</v>
      </c>
      <c r="G32" s="128"/>
      <c r="H32" t="s">
        <v>79</v>
      </c>
      <c r="I32" t="s">
        <v>80</v>
      </c>
      <c r="K32" s="77" t="s">
        <v>255</v>
      </c>
      <c r="L32" s="78" t="str">
        <f t="shared" ref="L32:L33" si="22">M32</f>
        <v>HydraulicPump1PowerSupply</v>
      </c>
      <c r="M32" s="79" t="str">
        <f t="shared" ref="M32:M33" si="23">D32</f>
        <v>HydraulicPump1PowerSupply</v>
      </c>
      <c r="N32" s="79"/>
    </row>
    <row r="33" spans="1:14" x14ac:dyDescent="0.3">
      <c r="A33" s="32" t="str">
        <f t="shared" si="16"/>
        <v>Motor2VoltageSensor</v>
      </c>
      <c r="B33" s="16" t="str">
        <f t="shared" si="17"/>
        <v>[0,270V]</v>
      </c>
      <c r="C33" s="33" t="s">
        <v>65</v>
      </c>
      <c r="D33" s="32" t="str">
        <f t="shared" si="18"/>
        <v>HydraulicPump2PowerSupply</v>
      </c>
      <c r="E33" s="16" t="str">
        <f t="shared" si="19"/>
        <v>[0,28V]</v>
      </c>
      <c r="F33" s="43" t="s">
        <v>89</v>
      </c>
      <c r="G33" s="128"/>
      <c r="H33" t="s">
        <v>81</v>
      </c>
      <c r="I33" t="s">
        <v>82</v>
      </c>
      <c r="K33" s="77" t="s">
        <v>256</v>
      </c>
      <c r="L33" s="78" t="str">
        <f t="shared" si="22"/>
        <v>HydraulicPump2PowerSupply</v>
      </c>
      <c r="M33" s="79" t="str">
        <f t="shared" si="23"/>
        <v>HydraulicPump2PowerSupply</v>
      </c>
      <c r="N33" s="79"/>
    </row>
    <row r="34" spans="1:14" ht="26.4" x14ac:dyDescent="0.3">
      <c r="A34" s="32" t="str">
        <f t="shared" ref="A34:A36" si="24">LEFT(H34,SEARCH("(",H34)-1)</f>
        <v xml:space="preserve">pSensor </v>
      </c>
      <c r="B34" s="16" t="str">
        <f t="shared" ref="B34:B36" si="25">MID(H34,SEARCH("(",H34)+1,LEN(H34)-SEARCH("(",H34)-1)</f>
        <v xml:space="preserve"> [0,28V] continuous signal encoding [-π,+π]</v>
      </c>
      <c r="C34" s="33" t="s">
        <v>84</v>
      </c>
      <c r="D34" s="32"/>
      <c r="E34" s="16"/>
      <c r="F34" s="42"/>
      <c r="H34" s="18" t="s">
        <v>97</v>
      </c>
      <c r="I34">
        <v>0</v>
      </c>
    </row>
    <row r="35" spans="1:14" ht="26.4" x14ac:dyDescent="0.3">
      <c r="A35" s="32" t="str">
        <f t="shared" si="24"/>
        <v xml:space="preserve">pdotSensor </v>
      </c>
      <c r="B35" s="16" t="str">
        <f t="shared" si="25"/>
        <v xml:space="preserve"> [0,28V] continuous signal encoding [-π,+π]</v>
      </c>
      <c r="C35" s="33" t="s">
        <v>84</v>
      </c>
      <c r="D35" s="32"/>
      <c r="E35" s="16"/>
      <c r="F35" s="42"/>
      <c r="H35" s="18" t="s">
        <v>239</v>
      </c>
      <c r="I35">
        <v>0</v>
      </c>
    </row>
    <row r="36" spans="1:14" ht="26.4" x14ac:dyDescent="0.3">
      <c r="A36" s="32" t="str">
        <f t="shared" si="24"/>
        <v xml:space="preserve">qSensor </v>
      </c>
      <c r="B36" s="16" t="str">
        <f t="shared" si="25"/>
        <v xml:space="preserve"> [0,28V] continuous signal encoding [-π,+π]</v>
      </c>
      <c r="C36" s="33" t="s">
        <v>84</v>
      </c>
      <c r="D36" s="32"/>
      <c r="E36" s="16"/>
      <c r="F36" s="42"/>
      <c r="H36" s="18" t="s">
        <v>240</v>
      </c>
      <c r="I36">
        <v>0</v>
      </c>
    </row>
    <row r="37" spans="1:14" x14ac:dyDescent="0.3">
      <c r="A37" s="59" t="s">
        <v>90</v>
      </c>
      <c r="B37" s="60"/>
      <c r="C37" s="53"/>
      <c r="D37" s="38"/>
      <c r="E37" s="39"/>
      <c r="F37" s="15"/>
      <c r="H37" t="s">
        <v>238</v>
      </c>
      <c r="I37">
        <v>0</v>
      </c>
      <c r="K37" s="130" t="s">
        <v>247</v>
      </c>
      <c r="L37" s="131"/>
      <c r="M37" s="77" t="s">
        <v>248</v>
      </c>
      <c r="N37" s="77" t="s">
        <v>249</v>
      </c>
    </row>
    <row r="38" spans="1:14" x14ac:dyDescent="0.3">
      <c r="A38" s="40" t="s">
        <v>39</v>
      </c>
      <c r="B38" s="20" t="s">
        <v>172</v>
      </c>
      <c r="C38" s="55" t="s">
        <v>40</v>
      </c>
      <c r="D38" s="40" t="s">
        <v>41</v>
      </c>
      <c r="E38" s="20" t="s">
        <v>172</v>
      </c>
      <c r="F38" s="41" t="s">
        <v>42</v>
      </c>
      <c r="H38" t="s">
        <v>39</v>
      </c>
      <c r="I38" t="s">
        <v>41</v>
      </c>
      <c r="K38" s="131"/>
      <c r="L38" s="131"/>
      <c r="M38" s="77" t="s">
        <v>250</v>
      </c>
      <c r="N38" s="77" t="s">
        <v>251</v>
      </c>
    </row>
    <row r="39" spans="1:14" x14ac:dyDescent="0.3">
      <c r="A39" s="34" t="str">
        <f>LEFT(H39,SEARCH("(",H39)-1)</f>
        <v>PropulsionTorqueCommand</v>
      </c>
      <c r="B39" s="27" t="str">
        <f>MID(H39,SEARCH("(",H39)+1,LEN(H39)-SEARCH("(",H39)-1)</f>
        <v>float.J</v>
      </c>
      <c r="C39" s="35" t="s">
        <v>50</v>
      </c>
      <c r="D39" s="34" t="str">
        <f t="shared" ref="D39" si="26">LEFT(I39,SEARCH("(",I39)-1)</f>
        <v>PropulsionTorqueCommand</v>
      </c>
      <c r="E39" s="27" t="str">
        <f t="shared" ref="E39" si="27">MID(I39,SEARCH("(",I39)+1,LEN(I39)-SEARCH("(",I39)-1)</f>
        <v>float.J</v>
      </c>
      <c r="F39" s="33" t="s">
        <v>64</v>
      </c>
      <c r="H39" t="s">
        <v>43</v>
      </c>
      <c r="I39" t="s">
        <v>43</v>
      </c>
      <c r="K39" s="77" t="s">
        <v>252</v>
      </c>
      <c r="L39" s="78" t="str">
        <f>M39</f>
        <v>PropulsionTorqueCommand</v>
      </c>
      <c r="M39" s="79" t="str">
        <f>D39</f>
        <v>PropulsionTorqueCommand</v>
      </c>
      <c r="N39" s="79" t="s">
        <v>262</v>
      </c>
    </row>
    <row r="40" spans="1:14" x14ac:dyDescent="0.3">
      <c r="A40" s="32" t="str">
        <f t="shared" ref="A40:A44" si="28">LEFT(H40,SEARCH("(",H40)-1)</f>
        <v>Motor1VoltageCommand</v>
      </c>
      <c r="B40" s="16" t="str">
        <f t="shared" ref="B40:B44" si="29">MID(H40,SEARCH("(",H40)+1,LEN(H40)-SEARCH("(",H40)-1)</f>
        <v>float.V</v>
      </c>
      <c r="C40" s="33" t="s">
        <v>64</v>
      </c>
      <c r="D40" s="32" t="str">
        <f t="shared" ref="D40:D49" si="30">LEFT(I40,SEARCH("(",I40)-1)</f>
        <v>pSensor</v>
      </c>
      <c r="E40" s="16" t="str">
        <f t="shared" ref="E40:E49" si="31">MID(I40,SEARCH("(",I40)+1,LEN(I40)-SEARCH("(",I40)-1)</f>
        <v>float.rad</v>
      </c>
      <c r="F40" s="33" t="s">
        <v>94</v>
      </c>
      <c r="H40" t="s">
        <v>44</v>
      </c>
      <c r="I40" t="s">
        <v>59</v>
      </c>
      <c r="K40" s="77" t="s">
        <v>253</v>
      </c>
      <c r="L40" s="78" t="str">
        <f t="shared" ref="L40:L44" si="32">M40</f>
        <v>pSensor</v>
      </c>
      <c r="M40" s="79" t="str">
        <f t="shared" ref="M40:M44" si="33">D40</f>
        <v>pSensor</v>
      </c>
      <c r="N40" s="79" t="s">
        <v>262</v>
      </c>
    </row>
    <row r="41" spans="1:14" x14ac:dyDescent="0.3">
      <c r="A41" s="32" t="str">
        <f t="shared" si="28"/>
        <v>Motor2VoltageCommand</v>
      </c>
      <c r="B41" s="16" t="str">
        <f t="shared" si="29"/>
        <v>float.V</v>
      </c>
      <c r="C41" s="33" t="s">
        <v>64</v>
      </c>
      <c r="D41" s="32" t="str">
        <f t="shared" si="30"/>
        <v>pdotSensor</v>
      </c>
      <c r="E41" s="16" t="str">
        <f t="shared" si="31"/>
        <v>float.(rad/s)</v>
      </c>
      <c r="F41" s="33" t="s">
        <v>94</v>
      </c>
      <c r="H41" t="s">
        <v>45</v>
      </c>
      <c r="I41" t="s">
        <v>60</v>
      </c>
      <c r="K41" s="77" t="s">
        <v>254</v>
      </c>
      <c r="L41" s="78" t="str">
        <f t="shared" si="32"/>
        <v>pdotSensor</v>
      </c>
      <c r="M41" s="79" t="str">
        <f t="shared" si="33"/>
        <v>pdotSensor</v>
      </c>
      <c r="N41" s="79" t="s">
        <v>262</v>
      </c>
    </row>
    <row r="42" spans="1:14" x14ac:dyDescent="0.3">
      <c r="A42" s="32" t="str">
        <f t="shared" si="28"/>
        <v>SwitchConfiguration</v>
      </c>
      <c r="B42" s="16" t="str">
        <f t="shared" si="29"/>
        <v>{‘1-12’,’1-1’,’1-2’,’2-12’,’2-1’,’2-2’}</v>
      </c>
      <c r="C42" s="33" t="s">
        <v>64</v>
      </c>
      <c r="D42" s="32" t="str">
        <f t="shared" si="30"/>
        <v>qSensor</v>
      </c>
      <c r="E42" s="16" t="str">
        <f t="shared" si="31"/>
        <v>float.rad</v>
      </c>
      <c r="F42" s="33" t="s">
        <v>94</v>
      </c>
      <c r="H42" t="s">
        <v>47</v>
      </c>
      <c r="I42" t="s">
        <v>61</v>
      </c>
      <c r="K42" s="77" t="s">
        <v>255</v>
      </c>
      <c r="L42" s="78" t="str">
        <f t="shared" si="32"/>
        <v>qSensor</v>
      </c>
      <c r="M42" s="79" t="str">
        <f t="shared" si="33"/>
        <v>qSensor</v>
      </c>
      <c r="N42" s="79" t="s">
        <v>262</v>
      </c>
    </row>
    <row r="43" spans="1:14" x14ac:dyDescent="0.3">
      <c r="A43" s="32" t="str">
        <f t="shared" si="28"/>
        <v>PropulsionOK</v>
      </c>
      <c r="B43" s="16" t="str">
        <f t="shared" si="29"/>
        <v>Boolean</v>
      </c>
      <c r="C43" s="33" t="s">
        <v>64</v>
      </c>
      <c r="D43" s="32" t="str">
        <f t="shared" si="30"/>
        <v>PropulsionOK</v>
      </c>
      <c r="E43" s="16" t="str">
        <f t="shared" si="31"/>
        <v>Boolean</v>
      </c>
      <c r="F43" s="33" t="s">
        <v>91</v>
      </c>
      <c r="H43" t="s">
        <v>49</v>
      </c>
      <c r="I43" t="s">
        <v>49</v>
      </c>
      <c r="K43" s="77" t="s">
        <v>256</v>
      </c>
      <c r="L43" s="78" t="str">
        <f t="shared" si="32"/>
        <v>PropulsionOK</v>
      </c>
      <c r="M43" s="79" t="str">
        <f t="shared" si="33"/>
        <v>PropulsionOK</v>
      </c>
      <c r="N43" s="79" t="s">
        <v>31</v>
      </c>
    </row>
    <row r="44" spans="1:14" x14ac:dyDescent="0.3">
      <c r="A44" s="32" t="str">
        <f t="shared" si="28"/>
        <v>BrakingTorqueCommand</v>
      </c>
      <c r="B44" s="16" t="str">
        <f t="shared" si="29"/>
        <v>float.(N/m)</v>
      </c>
      <c r="C44" s="33" t="s">
        <v>91</v>
      </c>
      <c r="D44" s="84" t="str">
        <f t="shared" si="30"/>
        <v>PEPSvoltageSensor</v>
      </c>
      <c r="E44" s="19" t="str">
        <f t="shared" si="31"/>
        <v>float.V</v>
      </c>
      <c r="F44" s="43" t="s">
        <v>95</v>
      </c>
      <c r="G44" s="115" t="s">
        <v>274</v>
      </c>
      <c r="H44" t="s">
        <v>92</v>
      </c>
      <c r="I44" t="s">
        <v>53</v>
      </c>
      <c r="K44" s="77" t="s">
        <v>257</v>
      </c>
      <c r="L44" s="78" t="str">
        <f t="shared" si="32"/>
        <v>PEPSvoltageSensor</v>
      </c>
      <c r="M44" s="79" t="str">
        <f t="shared" si="33"/>
        <v>PEPSvoltageSensor</v>
      </c>
      <c r="N44" s="79" t="s">
        <v>262</v>
      </c>
    </row>
    <row r="45" spans="1:14" x14ac:dyDescent="0.3">
      <c r="A45" s="32"/>
      <c r="B45" s="16"/>
      <c r="C45" s="33"/>
      <c r="D45" s="84" t="str">
        <f t="shared" si="30"/>
        <v>PEPScurrentSensor</v>
      </c>
      <c r="E45" s="19" t="str">
        <f t="shared" si="31"/>
        <v>float.A</v>
      </c>
      <c r="F45" s="43" t="s">
        <v>95</v>
      </c>
      <c r="G45" s="115" t="s">
        <v>274</v>
      </c>
      <c r="H45">
        <v>0</v>
      </c>
      <c r="I45" t="s">
        <v>55</v>
      </c>
      <c r="K45" s="77" t="s">
        <v>258</v>
      </c>
      <c r="L45" s="78" t="str">
        <f t="shared" ref="L45:L49" si="34">M45</f>
        <v>PEPScurrentSensor</v>
      </c>
      <c r="M45" s="79" t="str">
        <f t="shared" ref="M45:M49" si="35">D45</f>
        <v>PEPScurrentSensor</v>
      </c>
      <c r="N45" s="79" t="s">
        <v>262</v>
      </c>
    </row>
    <row r="46" spans="1:14" x14ac:dyDescent="0.3">
      <c r="A46" s="32"/>
      <c r="B46" s="16"/>
      <c r="C46" s="33"/>
      <c r="D46" s="84" t="str">
        <f t="shared" si="30"/>
        <v>SEPSvoltageSensor</v>
      </c>
      <c r="E46" s="19" t="str">
        <f t="shared" si="31"/>
        <v>float.V</v>
      </c>
      <c r="F46" s="43" t="s">
        <v>95</v>
      </c>
      <c r="G46" s="115" t="s">
        <v>274</v>
      </c>
      <c r="H46">
        <v>0</v>
      </c>
      <c r="I46" t="s">
        <v>56</v>
      </c>
      <c r="K46" s="77" t="s">
        <v>259</v>
      </c>
      <c r="L46" s="78" t="str">
        <f t="shared" si="34"/>
        <v>SEPSvoltageSensor</v>
      </c>
      <c r="M46" s="79" t="str">
        <f t="shared" si="35"/>
        <v>SEPSvoltageSensor</v>
      </c>
      <c r="N46" s="79" t="s">
        <v>262</v>
      </c>
    </row>
    <row r="47" spans="1:14" x14ac:dyDescent="0.3">
      <c r="A47" s="32"/>
      <c r="B47" s="16"/>
      <c r="C47" s="33"/>
      <c r="D47" s="32" t="str">
        <f t="shared" si="30"/>
        <v>Motor1VoltageSensor</v>
      </c>
      <c r="E47" s="16" t="str">
        <f t="shared" si="31"/>
        <v>float.V</v>
      </c>
      <c r="F47" s="33" t="s">
        <v>95</v>
      </c>
      <c r="H47">
        <v>0</v>
      </c>
      <c r="I47" t="s">
        <v>57</v>
      </c>
      <c r="K47" s="77" t="s">
        <v>260</v>
      </c>
      <c r="L47" s="78" t="str">
        <f t="shared" si="34"/>
        <v>Motor1VoltageSensor</v>
      </c>
      <c r="M47" s="79" t="str">
        <f t="shared" si="35"/>
        <v>Motor1VoltageSensor</v>
      </c>
      <c r="N47" s="79" t="s">
        <v>262</v>
      </c>
    </row>
    <row r="48" spans="1:14" x14ac:dyDescent="0.3">
      <c r="A48" s="32"/>
      <c r="B48" s="16"/>
      <c r="C48" s="33"/>
      <c r="D48" s="32" t="str">
        <f t="shared" si="30"/>
        <v>Motor2VoltageSensor</v>
      </c>
      <c r="E48" s="16" t="str">
        <f t="shared" si="31"/>
        <v>float.V</v>
      </c>
      <c r="F48" s="33" t="s">
        <v>95</v>
      </c>
      <c r="H48">
        <v>0</v>
      </c>
      <c r="I48" t="s">
        <v>58</v>
      </c>
      <c r="K48" s="77" t="s">
        <v>261</v>
      </c>
      <c r="L48" s="78" t="str">
        <f t="shared" si="34"/>
        <v>Motor2VoltageSensor</v>
      </c>
      <c r="M48" s="79" t="str">
        <f t="shared" si="35"/>
        <v>Motor2VoltageSensor</v>
      </c>
      <c r="N48" s="79" t="s">
        <v>262</v>
      </c>
    </row>
    <row r="49" spans="1:14" x14ac:dyDescent="0.3">
      <c r="A49" s="32"/>
      <c r="B49" s="16"/>
      <c r="C49" s="33"/>
      <c r="D49" s="32" t="str">
        <f t="shared" si="30"/>
        <v>BrakingTorqueCommand</v>
      </c>
      <c r="E49" s="16" t="str">
        <f t="shared" si="31"/>
        <v>float.(N/m)</v>
      </c>
      <c r="F49" s="33" t="s">
        <v>68</v>
      </c>
      <c r="H49">
        <v>0</v>
      </c>
      <c r="I49" t="s">
        <v>92</v>
      </c>
      <c r="K49" s="77" t="s">
        <v>273</v>
      </c>
      <c r="L49" s="78" t="str">
        <f t="shared" si="34"/>
        <v>BrakingTorqueCommand</v>
      </c>
      <c r="M49" s="79" t="str">
        <f t="shared" si="35"/>
        <v>BrakingTorqueCommand</v>
      </c>
      <c r="N49" s="79" t="s">
        <v>262</v>
      </c>
    </row>
    <row r="50" spans="1:14" ht="15.6" x14ac:dyDescent="0.3">
      <c r="A50" s="38"/>
      <c r="B50" s="39"/>
      <c r="C50" s="54" t="s">
        <v>96</v>
      </c>
      <c r="D50" s="38"/>
      <c r="E50" s="39"/>
      <c r="F50" s="15"/>
      <c r="H50">
        <v>0</v>
      </c>
      <c r="I50">
        <v>0</v>
      </c>
      <c r="K50" s="130" t="s">
        <v>247</v>
      </c>
      <c r="L50" s="131"/>
      <c r="M50" s="77" t="s">
        <v>248</v>
      </c>
      <c r="N50" s="77" t="s">
        <v>249</v>
      </c>
    </row>
    <row r="51" spans="1:14" x14ac:dyDescent="0.3">
      <c r="A51" s="40" t="s">
        <v>39</v>
      </c>
      <c r="B51" s="20" t="s">
        <v>172</v>
      </c>
      <c r="C51" s="55" t="s">
        <v>40</v>
      </c>
      <c r="D51" s="40" t="s">
        <v>41</v>
      </c>
      <c r="E51" s="20" t="s">
        <v>172</v>
      </c>
      <c r="F51" s="41" t="s">
        <v>42</v>
      </c>
      <c r="H51" t="s">
        <v>39</v>
      </c>
      <c r="I51" t="s">
        <v>41</v>
      </c>
      <c r="K51" s="131"/>
      <c r="L51" s="131"/>
      <c r="M51" s="77" t="s">
        <v>250</v>
      </c>
      <c r="N51" s="77" t="s">
        <v>251</v>
      </c>
    </row>
    <row r="52" spans="1:14" x14ac:dyDescent="0.3">
      <c r="A52" s="32" t="str">
        <f>LEFT(H52,SEARCH("(",H52)-1)</f>
        <v>PEPSvoltageSensor</v>
      </c>
      <c r="B52" s="16" t="str">
        <f>MID(H52,SEARCH("(",H52)+1,LEN(H52)-SEARCH("(",H52)-1)</f>
        <v>float.V</v>
      </c>
      <c r="C52" s="33" t="s">
        <v>65</v>
      </c>
      <c r="D52" s="32" t="str">
        <f t="shared" ref="D52" si="36">LEFT(I52,SEARCH("(",I52)-1)</f>
        <v>FBmotor1</v>
      </c>
      <c r="E52" s="16" t="str">
        <f t="shared" ref="E52" si="37">MID(I52,SEARCH("(",I52)+1,LEN(I52)-SEARCH("(",I52)-1)</f>
        <v>Boolean</v>
      </c>
      <c r="F52" s="33" t="s">
        <v>64</v>
      </c>
      <c r="H52" t="s">
        <v>53</v>
      </c>
      <c r="I52" t="s">
        <v>46</v>
      </c>
      <c r="K52" s="77" t="s">
        <v>252</v>
      </c>
      <c r="L52" s="78" t="str">
        <f>M52</f>
        <v>FBmotor1</v>
      </c>
      <c r="M52" s="79" t="str">
        <f>D52</f>
        <v>FBmotor1</v>
      </c>
      <c r="N52" s="79" t="s">
        <v>31</v>
      </c>
    </row>
    <row r="53" spans="1:14" x14ac:dyDescent="0.3">
      <c r="A53" s="32" t="str">
        <f t="shared" ref="A53:A64" si="38">LEFT(H53,SEARCH("(",H53)-1)</f>
        <v>PEPScurrentSensor</v>
      </c>
      <c r="B53" s="16" t="str">
        <f t="shared" ref="B53:B64" si="39">MID(H53,SEARCH("(",H53)+1,LEN(H53)-SEARCH("(",H53)-1)</f>
        <v>float.A</v>
      </c>
      <c r="C53" s="33" t="s">
        <v>65</v>
      </c>
      <c r="D53" s="32" t="str">
        <f t="shared" ref="D53:D54" si="40">LEFT(I53,SEARCH("(",I53)-1)</f>
        <v>FBmotor2</v>
      </c>
      <c r="E53" s="16" t="str">
        <f t="shared" ref="E53:E54" si="41">MID(I53,SEARCH("(",I53)+1,LEN(I53)-SEARCH("(",I53)-1)</f>
        <v>Boolean</v>
      </c>
      <c r="F53" s="33" t="s">
        <v>64</v>
      </c>
      <c r="H53" t="s">
        <v>55</v>
      </c>
      <c r="I53" t="s">
        <v>48</v>
      </c>
      <c r="K53" s="77" t="s">
        <v>253</v>
      </c>
      <c r="L53" s="78" t="str">
        <f t="shared" ref="L53:L54" si="42">M53</f>
        <v>FBmotor2</v>
      </c>
      <c r="M53" s="79" t="str">
        <f t="shared" ref="M53:M54" si="43">D53</f>
        <v>FBmotor2</v>
      </c>
      <c r="N53" s="79" t="s">
        <v>31</v>
      </c>
    </row>
    <row r="54" spans="1:14" x14ac:dyDescent="0.3">
      <c r="A54" s="32" t="str">
        <f t="shared" si="38"/>
        <v>SEPSvoltageSensor</v>
      </c>
      <c r="B54" s="16" t="str">
        <f t="shared" si="39"/>
        <v>float.V</v>
      </c>
      <c r="C54" s="33" t="s">
        <v>65</v>
      </c>
      <c r="D54" s="32" t="str">
        <f t="shared" si="40"/>
        <v>FBswitch</v>
      </c>
      <c r="E54" s="16" t="str">
        <f t="shared" si="41"/>
        <v>Boolean</v>
      </c>
      <c r="F54" s="33" t="s">
        <v>64</v>
      </c>
      <c r="H54" t="s">
        <v>56</v>
      </c>
      <c r="I54" t="s">
        <v>51</v>
      </c>
      <c r="K54" s="77" t="s">
        <v>254</v>
      </c>
      <c r="L54" s="78" t="str">
        <f t="shared" si="42"/>
        <v>FBswitch</v>
      </c>
      <c r="M54" s="79" t="str">
        <f t="shared" si="43"/>
        <v>FBswitch</v>
      </c>
      <c r="N54" s="79" t="s">
        <v>31</v>
      </c>
    </row>
    <row r="55" spans="1:14" x14ac:dyDescent="0.3">
      <c r="A55" s="32" t="str">
        <f t="shared" si="38"/>
        <v>Motor1VoltageSensor</v>
      </c>
      <c r="B55" s="16" t="str">
        <f t="shared" si="39"/>
        <v>float.V</v>
      </c>
      <c r="C55" s="33" t="s">
        <v>65</v>
      </c>
      <c r="D55" s="32"/>
      <c r="E55" s="16"/>
      <c r="F55" s="42"/>
      <c r="H55" t="s">
        <v>57</v>
      </c>
      <c r="I55">
        <v>0</v>
      </c>
    </row>
    <row r="56" spans="1:14" x14ac:dyDescent="0.3">
      <c r="A56" s="32" t="str">
        <f t="shared" si="38"/>
        <v>Motor2VoltageSensor</v>
      </c>
      <c r="B56" s="16" t="str">
        <f t="shared" si="39"/>
        <v>float.V</v>
      </c>
      <c r="C56" s="33" t="s">
        <v>65</v>
      </c>
      <c r="D56" s="32"/>
      <c r="E56" s="16"/>
      <c r="F56" s="42"/>
      <c r="H56" t="s">
        <v>58</v>
      </c>
      <c r="I56">
        <v>0</v>
      </c>
    </row>
    <row r="57" spans="1:14" x14ac:dyDescent="0.3">
      <c r="A57" s="91" t="str">
        <f t="shared" si="38"/>
        <v>Motor1VoltageCommand</v>
      </c>
      <c r="B57" s="92" t="str">
        <f t="shared" si="39"/>
        <v>float.V</v>
      </c>
      <c r="C57" s="93" t="s">
        <v>64</v>
      </c>
      <c r="D57" s="32"/>
      <c r="E57" s="16"/>
      <c r="F57" s="42"/>
      <c r="H57" t="s">
        <v>44</v>
      </c>
      <c r="I57">
        <v>0</v>
      </c>
    </row>
    <row r="58" spans="1:14" x14ac:dyDescent="0.3">
      <c r="A58" s="91" t="str">
        <f t="shared" si="38"/>
        <v>Motor2VoltageCommand</v>
      </c>
      <c r="B58" s="92" t="str">
        <f t="shared" si="39"/>
        <v>float.V</v>
      </c>
      <c r="C58" s="93" t="s">
        <v>64</v>
      </c>
      <c r="D58" s="32"/>
      <c r="E58" s="16"/>
      <c r="F58" s="42"/>
      <c r="H58" t="s">
        <v>45</v>
      </c>
      <c r="I58">
        <v>0</v>
      </c>
    </row>
    <row r="59" spans="1:14" x14ac:dyDescent="0.3">
      <c r="A59" s="91" t="str">
        <f t="shared" si="38"/>
        <v>SwitchConfiguration</v>
      </c>
      <c r="B59" s="92" t="str">
        <f t="shared" si="39"/>
        <v>{‘1-12’,’1-1’,’1-2’,’2-12’,’2-1’,’2-2’}</v>
      </c>
      <c r="C59" s="93" t="s">
        <v>64</v>
      </c>
      <c r="D59" s="32"/>
      <c r="E59" s="16"/>
      <c r="F59" s="42"/>
      <c r="H59" t="s">
        <v>47</v>
      </c>
      <c r="I59">
        <v>0</v>
      </c>
    </row>
    <row r="60" spans="1:14" x14ac:dyDescent="0.3">
      <c r="A60" s="32" t="str">
        <f t="shared" si="38"/>
        <v>pSensor</v>
      </c>
      <c r="B60" s="16" t="str">
        <f t="shared" si="39"/>
        <v>float.rad</v>
      </c>
      <c r="C60" s="33" t="s">
        <v>65</v>
      </c>
      <c r="D60" s="32"/>
      <c r="E60" s="16"/>
      <c r="F60" s="42"/>
      <c r="H60" t="s">
        <v>59</v>
      </c>
      <c r="I60">
        <v>0</v>
      </c>
    </row>
    <row r="61" spans="1:14" x14ac:dyDescent="0.3">
      <c r="A61" s="32" t="str">
        <f t="shared" si="38"/>
        <v>pdotSensor</v>
      </c>
      <c r="B61" s="16" t="str">
        <f t="shared" si="39"/>
        <v>float.(rad/s)</v>
      </c>
      <c r="C61" s="33" t="s">
        <v>65</v>
      </c>
      <c r="D61" s="32"/>
      <c r="E61" s="16"/>
      <c r="F61" s="42"/>
      <c r="H61" t="s">
        <v>60</v>
      </c>
      <c r="I61">
        <v>0</v>
      </c>
    </row>
    <row r="62" spans="1:14" x14ac:dyDescent="0.3">
      <c r="A62" s="32" t="str">
        <f t="shared" si="38"/>
        <v>qSensor</v>
      </c>
      <c r="B62" s="16" t="str">
        <f t="shared" si="39"/>
        <v>float.rad</v>
      </c>
      <c r="C62" s="33" t="s">
        <v>65</v>
      </c>
      <c r="D62" s="32"/>
      <c r="E62" s="16"/>
      <c r="F62" s="42"/>
      <c r="H62" t="s">
        <v>61</v>
      </c>
      <c r="I62">
        <v>0</v>
      </c>
    </row>
    <row r="63" spans="1:14" x14ac:dyDescent="0.3">
      <c r="A63" s="32" t="str">
        <f t="shared" si="38"/>
        <v>PEPSestimatedCapacity</v>
      </c>
      <c r="B63" s="16" t="str">
        <f t="shared" si="39"/>
        <v>Integer.%</v>
      </c>
      <c r="C63" s="33" t="s">
        <v>68</v>
      </c>
      <c r="D63" s="32"/>
      <c r="E63" s="16"/>
      <c r="F63" s="42"/>
      <c r="H63" t="s">
        <v>62</v>
      </c>
      <c r="I63">
        <v>0</v>
      </c>
    </row>
    <row r="64" spans="1:14" x14ac:dyDescent="0.3">
      <c r="A64" s="32" t="str">
        <f t="shared" si="38"/>
        <v>SEPSestimatedCapacity</v>
      </c>
      <c r="B64" s="16" t="str">
        <f t="shared" si="39"/>
        <v>Integer.%</v>
      </c>
      <c r="C64" s="33" t="s">
        <v>68</v>
      </c>
      <c r="D64" s="32"/>
      <c r="E64" s="16"/>
      <c r="F64" s="42"/>
      <c r="H64" t="s">
        <v>63</v>
      </c>
      <c r="I64">
        <v>0</v>
      </c>
    </row>
    <row r="65" spans="1:14" ht="15" thickBot="1" x14ac:dyDescent="0.35">
      <c r="A65" s="71"/>
      <c r="B65" s="72"/>
      <c r="C65" s="73"/>
      <c r="D65" s="71"/>
      <c r="E65" s="72"/>
      <c r="F65" s="14"/>
      <c r="H65">
        <v>0</v>
      </c>
      <c r="I65">
        <v>0</v>
      </c>
    </row>
    <row r="66" spans="1:14" s="22" customFormat="1" x14ac:dyDescent="0.3">
      <c r="A66" s="66" t="s">
        <v>98</v>
      </c>
      <c r="B66" s="67"/>
      <c r="C66" s="74"/>
      <c r="D66" s="66"/>
      <c r="E66" s="67"/>
      <c r="F66" s="69"/>
      <c r="H66" t="s">
        <v>98</v>
      </c>
      <c r="I66">
        <v>0</v>
      </c>
    </row>
    <row r="67" spans="1:14" ht="15.6" x14ac:dyDescent="0.3">
      <c r="A67" s="38"/>
      <c r="B67" s="39"/>
      <c r="C67" s="54" t="s">
        <v>99</v>
      </c>
      <c r="D67" s="38"/>
      <c r="E67" s="39"/>
      <c r="F67" s="15"/>
      <c r="H67">
        <v>0</v>
      </c>
      <c r="I67">
        <v>0</v>
      </c>
      <c r="K67" s="130" t="s">
        <v>247</v>
      </c>
      <c r="L67" s="131"/>
      <c r="M67" s="77" t="s">
        <v>248</v>
      </c>
      <c r="N67" s="77" t="s">
        <v>249</v>
      </c>
    </row>
    <row r="68" spans="1:14" x14ac:dyDescent="0.3">
      <c r="A68" s="40" t="s">
        <v>39</v>
      </c>
      <c r="B68" s="20" t="s">
        <v>172</v>
      </c>
      <c r="C68" s="55" t="s">
        <v>40</v>
      </c>
      <c r="D68" s="40" t="s">
        <v>41</v>
      </c>
      <c r="E68" s="20" t="s">
        <v>172</v>
      </c>
      <c r="F68" s="41" t="s">
        <v>42</v>
      </c>
      <c r="H68" t="s">
        <v>39</v>
      </c>
      <c r="I68" t="s">
        <v>41</v>
      </c>
      <c r="K68" s="131"/>
      <c r="L68" s="131"/>
      <c r="M68" s="77" t="s">
        <v>250</v>
      </c>
      <c r="N68" s="77" t="s">
        <v>251</v>
      </c>
    </row>
    <row r="69" spans="1:14" x14ac:dyDescent="0.3">
      <c r="A69" s="32" t="str">
        <f t="shared" ref="A69" si="44">LEFT(H69,SEARCH("(",H69)-1)</f>
        <v>BrakingTorqueCommand</v>
      </c>
      <c r="B69" s="16" t="str">
        <f t="shared" ref="B69" si="45">MID(H69,SEARCH("(",H69)+1,LEN(H69)-SEARCH("(",H69)-1)</f>
        <v>float.J</v>
      </c>
      <c r="C69" s="61" t="s">
        <v>124</v>
      </c>
      <c r="D69" s="32" t="str">
        <f t="shared" ref="D69" si="46">LEFT(I69,SEARCH("(",I69)-1)</f>
        <v>Clutch1PressureCommand</v>
      </c>
      <c r="E69" s="16" t="str">
        <f t="shared" ref="E69" si="47">MID(I69,SEARCH("(",I69)+1,LEN(I69)-SEARCH("(",I69)-1)</f>
        <v>float.Pa</v>
      </c>
      <c r="F69" s="44" t="s">
        <v>124</v>
      </c>
      <c r="H69" t="s">
        <v>100</v>
      </c>
      <c r="I69" t="s">
        <v>101</v>
      </c>
      <c r="K69" s="77" t="s">
        <v>252</v>
      </c>
      <c r="L69" s="78" t="str">
        <f>M69</f>
        <v>Clutch1PressureCommand</v>
      </c>
      <c r="M69" s="79" t="str">
        <f>D69</f>
        <v>Clutch1PressureCommand</v>
      </c>
      <c r="N69" s="79" t="s">
        <v>262</v>
      </c>
    </row>
    <row r="70" spans="1:14" x14ac:dyDescent="0.3">
      <c r="A70" s="32" t="str">
        <f t="shared" ref="A70:A84" si="48">LEFT(H70,SEARCH("(",H70)-1)</f>
        <v>ReservoirOilCapacity</v>
      </c>
      <c r="B70" s="16" t="str">
        <f t="shared" ref="B70:B84" si="49">MID(H70,SEARCH("(",H70)+1,LEN(H70)-SEARCH("(",H70)-1)</f>
        <v>float.%</v>
      </c>
      <c r="C70" s="61" t="s">
        <v>124</v>
      </c>
      <c r="D70" s="32" t="str">
        <f t="shared" ref="D70:D78" si="50">LEFT(I70,SEARCH("(",I70)-1)</f>
        <v>Clutch2PressureCommand</v>
      </c>
      <c r="E70" s="16" t="str">
        <f t="shared" ref="E70:E78" si="51">MID(I70,SEARCH("(",I70)+1,LEN(I70)-SEARCH("(",I70)-1)</f>
        <v>float.Pa</v>
      </c>
      <c r="F70" s="44" t="s">
        <v>124</v>
      </c>
      <c r="H70" t="s">
        <v>102</v>
      </c>
      <c r="I70" t="s">
        <v>103</v>
      </c>
      <c r="K70" s="77" t="s">
        <v>253</v>
      </c>
      <c r="L70" s="78" t="str">
        <f t="shared" ref="L70:L78" si="52">M70</f>
        <v>Clutch2PressureCommand</v>
      </c>
      <c r="M70" s="79" t="str">
        <f t="shared" ref="M70:M78" si="53">D70</f>
        <v>Clutch2PressureCommand</v>
      </c>
      <c r="N70" s="79" t="s">
        <v>262</v>
      </c>
    </row>
    <row r="71" spans="1:14" x14ac:dyDescent="0.3">
      <c r="A71" s="32" t="str">
        <f t="shared" si="48"/>
        <v>FBclutch1</v>
      </c>
      <c r="B71" s="16" t="str">
        <f t="shared" si="49"/>
        <v>Boolean</v>
      </c>
      <c r="C71" s="61" t="s">
        <v>123</v>
      </c>
      <c r="D71" s="32" t="str">
        <f t="shared" si="50"/>
        <v>SpoolValve1Command</v>
      </c>
      <c r="E71" s="16" t="str">
        <f t="shared" si="51"/>
        <v>float.%</v>
      </c>
      <c r="F71" s="44" t="s">
        <v>126</v>
      </c>
      <c r="H71" t="s">
        <v>104</v>
      </c>
      <c r="I71" t="s">
        <v>105</v>
      </c>
      <c r="K71" s="77" t="s">
        <v>254</v>
      </c>
      <c r="L71" s="78" t="str">
        <f t="shared" si="52"/>
        <v>SpoolValve1Command</v>
      </c>
      <c r="M71" s="79" t="str">
        <f t="shared" si="53"/>
        <v>SpoolValve1Command</v>
      </c>
      <c r="N71" s="79" t="s">
        <v>262</v>
      </c>
    </row>
    <row r="72" spans="1:14" x14ac:dyDescent="0.3">
      <c r="A72" s="32" t="str">
        <f t="shared" si="48"/>
        <v>FBclutch2</v>
      </c>
      <c r="B72" s="16" t="str">
        <f t="shared" si="49"/>
        <v>Boolean</v>
      </c>
      <c r="C72" s="61" t="s">
        <v>123</v>
      </c>
      <c r="D72" s="32" t="str">
        <f t="shared" si="50"/>
        <v>SpoolValve2Command</v>
      </c>
      <c r="E72" s="16" t="str">
        <f t="shared" si="51"/>
        <v>float.%</v>
      </c>
      <c r="F72" s="44" t="s">
        <v>126</v>
      </c>
      <c r="H72" t="s">
        <v>106</v>
      </c>
      <c r="I72" t="s">
        <v>107</v>
      </c>
      <c r="K72" s="77" t="s">
        <v>255</v>
      </c>
      <c r="L72" s="78" t="str">
        <f t="shared" si="52"/>
        <v>SpoolValve2Command</v>
      </c>
      <c r="M72" s="79" t="str">
        <f t="shared" si="53"/>
        <v>SpoolValve2Command</v>
      </c>
      <c r="N72" s="79" t="s">
        <v>262</v>
      </c>
    </row>
    <row r="73" spans="1:14" x14ac:dyDescent="0.3">
      <c r="A73" s="32" t="str">
        <f t="shared" si="48"/>
        <v>FBspoolValve1</v>
      </c>
      <c r="B73" s="16" t="str">
        <f t="shared" si="49"/>
        <v>Boolean</v>
      </c>
      <c r="C73" s="61" t="s">
        <v>123</v>
      </c>
      <c r="D73" s="32" t="str">
        <f t="shared" si="50"/>
        <v>Pump1ShutOffValveCommand</v>
      </c>
      <c r="E73" s="16" t="str">
        <f t="shared" si="51"/>
        <v>Boolean</v>
      </c>
      <c r="F73" s="44" t="s">
        <v>124</v>
      </c>
      <c r="H73" t="s">
        <v>108</v>
      </c>
      <c r="I73" t="s">
        <v>109</v>
      </c>
      <c r="K73" s="77" t="s">
        <v>256</v>
      </c>
      <c r="L73" s="78" t="str">
        <f t="shared" si="52"/>
        <v>Pump1ShutOffValveCommand</v>
      </c>
      <c r="M73" s="79" t="str">
        <f t="shared" si="53"/>
        <v>Pump1ShutOffValveCommand</v>
      </c>
      <c r="N73" s="79" t="s">
        <v>31</v>
      </c>
    </row>
    <row r="74" spans="1:14" x14ac:dyDescent="0.3">
      <c r="A74" s="32" t="str">
        <f t="shared" si="48"/>
        <v>FBspoolValve2</v>
      </c>
      <c r="B74" s="16" t="str">
        <f t="shared" si="49"/>
        <v>Boolean</v>
      </c>
      <c r="C74" s="61" t="s">
        <v>123</v>
      </c>
      <c r="D74" s="32" t="str">
        <f t="shared" si="50"/>
        <v>Pump2ShutOffValveCommand</v>
      </c>
      <c r="E74" s="16" t="str">
        <f t="shared" si="51"/>
        <v>Boolean</v>
      </c>
      <c r="F74" s="44" t="s">
        <v>124</v>
      </c>
      <c r="H74" t="s">
        <v>110</v>
      </c>
      <c r="I74" t="s">
        <v>111</v>
      </c>
      <c r="K74" s="77" t="s">
        <v>257</v>
      </c>
      <c r="L74" s="78" t="str">
        <f t="shared" si="52"/>
        <v>Pump2ShutOffValveCommand</v>
      </c>
      <c r="M74" s="79" t="str">
        <f t="shared" si="53"/>
        <v>Pump2ShutOffValveCommand</v>
      </c>
      <c r="N74" s="79" t="s">
        <v>31</v>
      </c>
    </row>
    <row r="75" spans="1:14" x14ac:dyDescent="0.3">
      <c r="A75" s="32" t="str">
        <f t="shared" si="48"/>
        <v>Pump1FlowSensor</v>
      </c>
      <c r="B75" s="16" t="str">
        <f t="shared" si="49"/>
        <v>float.(kg/s)</v>
      </c>
      <c r="C75" s="61" t="s">
        <v>124</v>
      </c>
      <c r="D75" s="32" t="str">
        <f t="shared" si="50"/>
        <v>Clutch1ShutOffValveCommand</v>
      </c>
      <c r="E75" s="16" t="str">
        <f t="shared" si="51"/>
        <v>Boolean</v>
      </c>
      <c r="F75" s="44" t="s">
        <v>124</v>
      </c>
      <c r="H75" t="s">
        <v>112</v>
      </c>
      <c r="I75" t="s">
        <v>113</v>
      </c>
      <c r="K75" s="77" t="s">
        <v>258</v>
      </c>
      <c r="L75" s="78" t="str">
        <f t="shared" si="52"/>
        <v>Clutch1ShutOffValveCommand</v>
      </c>
      <c r="M75" s="79" t="str">
        <f t="shared" si="53"/>
        <v>Clutch1ShutOffValveCommand</v>
      </c>
      <c r="N75" s="79" t="s">
        <v>31</v>
      </c>
    </row>
    <row r="76" spans="1:14" x14ac:dyDescent="0.3">
      <c r="A76" s="32" t="str">
        <f t="shared" si="48"/>
        <v>Pump1PressureSensor</v>
      </c>
      <c r="B76" s="16" t="str">
        <f t="shared" si="49"/>
        <v>float.Pa</v>
      </c>
      <c r="C76" s="61" t="s">
        <v>124</v>
      </c>
      <c r="D76" s="32" t="str">
        <f t="shared" si="50"/>
        <v>Clutch2ShutOffValveCommand</v>
      </c>
      <c r="E76" s="16" t="str">
        <f t="shared" si="51"/>
        <v>Boolean</v>
      </c>
      <c r="F76" s="44" t="s">
        <v>124</v>
      </c>
      <c r="H76" t="s">
        <v>114</v>
      </c>
      <c r="I76" t="s">
        <v>115</v>
      </c>
      <c r="K76" s="77" t="s">
        <v>259</v>
      </c>
      <c r="L76" s="78" t="str">
        <f t="shared" si="52"/>
        <v>Clutch2ShutOffValveCommand</v>
      </c>
      <c r="M76" s="79" t="str">
        <f t="shared" si="53"/>
        <v>Clutch2ShutOffValveCommand</v>
      </c>
      <c r="N76" s="79" t="s">
        <v>31</v>
      </c>
    </row>
    <row r="77" spans="1:14" x14ac:dyDescent="0.3">
      <c r="A77" s="32" t="str">
        <f t="shared" si="48"/>
        <v>Pump2FlowSensor</v>
      </c>
      <c r="B77" s="16" t="str">
        <f t="shared" si="49"/>
        <v>float.(kg/s)</v>
      </c>
      <c r="C77" s="61" t="s">
        <v>124</v>
      </c>
      <c r="D77" s="34" t="str">
        <f t="shared" si="50"/>
        <v>BrakingOK</v>
      </c>
      <c r="E77" s="27" t="str">
        <f t="shared" si="51"/>
        <v>Boolean</v>
      </c>
      <c r="F77" s="45" t="s">
        <v>127</v>
      </c>
      <c r="H77" t="s">
        <v>116</v>
      </c>
      <c r="I77" t="s">
        <v>117</v>
      </c>
      <c r="K77" s="77" t="s">
        <v>260</v>
      </c>
      <c r="L77" s="78" t="str">
        <f t="shared" si="52"/>
        <v>BrakingOK</v>
      </c>
      <c r="M77" s="79" t="str">
        <f t="shared" si="53"/>
        <v>BrakingOK</v>
      </c>
      <c r="N77" s="79" t="s">
        <v>31</v>
      </c>
    </row>
    <row r="78" spans="1:14" x14ac:dyDescent="0.3">
      <c r="A78" s="32" t="str">
        <f t="shared" si="48"/>
        <v>Pump2PressureSensor</v>
      </c>
      <c r="B78" s="16" t="str">
        <f t="shared" si="49"/>
        <v>float.Pa</v>
      </c>
      <c r="C78" s="61" t="s">
        <v>124</v>
      </c>
      <c r="D78" s="32" t="str">
        <f t="shared" si="50"/>
        <v>OperatingElectricalPump</v>
      </c>
      <c r="E78" s="16" t="str">
        <f t="shared" si="51"/>
        <v>{‘P1’,’P2’}</v>
      </c>
      <c r="F78" s="44" t="s">
        <v>125</v>
      </c>
      <c r="H78" t="s">
        <v>118</v>
      </c>
      <c r="I78" t="s">
        <v>119</v>
      </c>
      <c r="K78" s="77" t="s">
        <v>261</v>
      </c>
      <c r="L78" s="78" t="str">
        <f t="shared" si="52"/>
        <v>OperatingElectricalPump</v>
      </c>
      <c r="M78" s="79" t="str">
        <f t="shared" si="53"/>
        <v>OperatingElectricalPump</v>
      </c>
    </row>
    <row r="79" spans="1:14" x14ac:dyDescent="0.3">
      <c r="A79" s="32" t="str">
        <f t="shared" si="48"/>
        <v>Clutch1PressureSensor</v>
      </c>
      <c r="B79" s="16" t="str">
        <f t="shared" si="49"/>
        <v>float.Pa</v>
      </c>
      <c r="C79" s="61" t="s">
        <v>124</v>
      </c>
      <c r="D79" s="46"/>
      <c r="E79" s="23"/>
      <c r="F79" s="44"/>
      <c r="H79" t="s">
        <v>120</v>
      </c>
      <c r="I79">
        <v>0</v>
      </c>
    </row>
    <row r="80" spans="1:14" x14ac:dyDescent="0.3">
      <c r="A80" s="32" t="str">
        <f t="shared" si="48"/>
        <v>Clutch2PressureSensor</v>
      </c>
      <c r="B80" s="16" t="str">
        <f t="shared" si="49"/>
        <v>float.Pa</v>
      </c>
      <c r="C80" s="61" t="s">
        <v>124</v>
      </c>
      <c r="D80" s="46"/>
      <c r="E80" s="23"/>
      <c r="F80" s="44"/>
      <c r="H80" t="s">
        <v>121</v>
      </c>
      <c r="I80">
        <v>0</v>
      </c>
    </row>
    <row r="81" spans="1:14" x14ac:dyDescent="0.3">
      <c r="A81" s="32" t="str">
        <f t="shared" si="48"/>
        <v>pSensor</v>
      </c>
      <c r="B81" s="16" t="str">
        <f t="shared" si="49"/>
        <v>float.rad</v>
      </c>
      <c r="C81" s="61" t="s">
        <v>124</v>
      </c>
      <c r="D81" s="46"/>
      <c r="E81" s="23"/>
      <c r="F81" s="44"/>
      <c r="H81" t="s">
        <v>59</v>
      </c>
      <c r="I81">
        <v>0</v>
      </c>
    </row>
    <row r="82" spans="1:14" x14ac:dyDescent="0.3">
      <c r="A82" s="32" t="str">
        <f t="shared" si="48"/>
        <v>pdotSensor</v>
      </c>
      <c r="B82" s="16" t="str">
        <f t="shared" si="49"/>
        <v>float.(rad/s)</v>
      </c>
      <c r="C82" s="61" t="s">
        <v>124</v>
      </c>
      <c r="D82" s="46"/>
      <c r="E82" s="23"/>
      <c r="F82" s="44"/>
      <c r="H82" t="s">
        <v>60</v>
      </c>
      <c r="I82">
        <v>0</v>
      </c>
    </row>
    <row r="83" spans="1:14" x14ac:dyDescent="0.3">
      <c r="A83" s="32" t="str">
        <f t="shared" si="48"/>
        <v>qSensor</v>
      </c>
      <c r="B83" s="16" t="str">
        <f t="shared" si="49"/>
        <v>float.rad</v>
      </c>
      <c r="C83" s="61" t="s">
        <v>124</v>
      </c>
      <c r="D83" s="46"/>
      <c r="E83" s="23"/>
      <c r="F83" s="44"/>
      <c r="H83" t="s">
        <v>61</v>
      </c>
      <c r="I83">
        <v>0</v>
      </c>
    </row>
    <row r="84" spans="1:14" x14ac:dyDescent="0.3">
      <c r="A84" s="32" t="str">
        <f t="shared" si="48"/>
        <v>HydraulicCapacity</v>
      </c>
      <c r="B84" s="16" t="str">
        <f t="shared" si="49"/>
        <v>float.%</v>
      </c>
      <c r="C84" s="61" t="s">
        <v>125</v>
      </c>
      <c r="D84" s="46"/>
      <c r="E84" s="23"/>
      <c r="F84" s="44"/>
      <c r="H84" t="s">
        <v>122</v>
      </c>
      <c r="I84">
        <v>0</v>
      </c>
    </row>
    <row r="85" spans="1:14" ht="15.6" x14ac:dyDescent="0.3">
      <c r="A85" s="38"/>
      <c r="B85" s="39"/>
      <c r="C85" s="54" t="s">
        <v>125</v>
      </c>
      <c r="D85" s="38"/>
      <c r="E85" s="39"/>
      <c r="F85" s="15"/>
      <c r="H85">
        <v>0</v>
      </c>
      <c r="I85">
        <v>0</v>
      </c>
      <c r="K85" s="130" t="s">
        <v>247</v>
      </c>
      <c r="L85" s="131"/>
      <c r="M85" s="77" t="s">
        <v>248</v>
      </c>
      <c r="N85" s="77" t="s">
        <v>249</v>
      </c>
    </row>
    <row r="86" spans="1:14" x14ac:dyDescent="0.3">
      <c r="A86" s="40" t="s">
        <v>39</v>
      </c>
      <c r="B86" s="20" t="s">
        <v>172</v>
      </c>
      <c r="C86" s="55" t="s">
        <v>40</v>
      </c>
      <c r="D86" s="40" t="s">
        <v>41</v>
      </c>
      <c r="E86" s="20" t="s">
        <v>172</v>
      </c>
      <c r="F86" s="41" t="s">
        <v>42</v>
      </c>
      <c r="H86" t="s">
        <v>39</v>
      </c>
      <c r="I86" t="s">
        <v>41</v>
      </c>
      <c r="K86" s="131"/>
      <c r="L86" s="131"/>
      <c r="M86" s="77" t="s">
        <v>250</v>
      </c>
      <c r="N86" s="77" t="s">
        <v>251</v>
      </c>
    </row>
    <row r="87" spans="1:14" x14ac:dyDescent="0.3">
      <c r="A87" s="32" t="str">
        <f t="shared" ref="A87" si="54">LEFT(H87,SEARCH("(",H87)-1)</f>
        <v>Pump1FlowSensor</v>
      </c>
      <c r="B87" s="16" t="str">
        <f t="shared" ref="B87" si="55">MID(H87,SEARCH("(",H87)+1,LEN(H87)-SEARCH("(",H87)-1)</f>
        <v>float.(kg/s)</v>
      </c>
      <c r="C87" s="61" t="s">
        <v>124</v>
      </c>
      <c r="D87" s="32" t="str">
        <f t="shared" ref="D87" si="56">LEFT(I87,SEARCH("(",I87)-1)</f>
        <v>Pump1Command</v>
      </c>
      <c r="E87" s="16" t="str">
        <f t="shared" ref="E87" si="57">MID(I87,SEARCH("(",I87)+1,LEN(I87)-SEARCH("(",I87)-1)</f>
        <v>float.%</v>
      </c>
      <c r="F87" s="44" t="s">
        <v>124</v>
      </c>
      <c r="H87" t="s">
        <v>112</v>
      </c>
      <c r="I87" t="s">
        <v>128</v>
      </c>
      <c r="K87" s="77" t="s">
        <v>252</v>
      </c>
      <c r="L87" s="78" t="str">
        <f>M87</f>
        <v>Pump1Command</v>
      </c>
      <c r="M87" s="79" t="str">
        <f>D87</f>
        <v>Pump1Command</v>
      </c>
      <c r="N87" s="79" t="s">
        <v>262</v>
      </c>
    </row>
    <row r="88" spans="1:14" x14ac:dyDescent="0.3">
      <c r="A88" s="32" t="str">
        <f t="shared" ref="A88:A94" si="58">LEFT(H88,SEARCH("(",H88)-1)</f>
        <v>Pump1PressureSensor</v>
      </c>
      <c r="B88" s="16" t="str">
        <f t="shared" ref="B88:B94" si="59">MID(H88,SEARCH("(",H88)+1,LEN(H88)-SEARCH("(",H88)-1)</f>
        <v>float.Pa</v>
      </c>
      <c r="C88" s="61" t="s">
        <v>124</v>
      </c>
      <c r="D88" s="32" t="str">
        <f t="shared" ref="D88:D89" si="60">LEFT(I88,SEARCH("(",I88)-1)</f>
        <v>Pump2Command</v>
      </c>
      <c r="E88" s="16" t="str">
        <f t="shared" ref="E88:E89" si="61">MID(I88,SEARCH("(",I88)+1,LEN(I88)-SEARCH("(",I88)-1)</f>
        <v>float.%</v>
      </c>
      <c r="F88" s="44" t="s">
        <v>124</v>
      </c>
      <c r="H88" t="s">
        <v>114</v>
      </c>
      <c r="I88" t="s">
        <v>129</v>
      </c>
      <c r="K88" s="77" t="s">
        <v>253</v>
      </c>
      <c r="L88" s="78" t="str">
        <f t="shared" ref="L88:L89" si="62">M88</f>
        <v>Pump2Command</v>
      </c>
      <c r="M88" s="79" t="str">
        <f t="shared" ref="M88:M89" si="63">D88</f>
        <v>Pump2Command</v>
      </c>
      <c r="N88" s="79" t="s">
        <v>262</v>
      </c>
    </row>
    <row r="89" spans="1:14" x14ac:dyDescent="0.3">
      <c r="A89" s="32" t="str">
        <f t="shared" si="58"/>
        <v>Pump2FlowSensor</v>
      </c>
      <c r="B89" s="16" t="str">
        <f t="shared" si="59"/>
        <v>float.(kg/s)</v>
      </c>
      <c r="C89" s="61" t="s">
        <v>124</v>
      </c>
      <c r="D89" s="32" t="str">
        <f t="shared" si="60"/>
        <v>HydraulicCapacity</v>
      </c>
      <c r="E89" s="16" t="str">
        <f t="shared" si="61"/>
        <v>float.%</v>
      </c>
      <c r="F89" s="44" t="s">
        <v>99</v>
      </c>
      <c r="H89" t="s">
        <v>116</v>
      </c>
      <c r="I89" t="s">
        <v>122</v>
      </c>
      <c r="K89" s="77" t="s">
        <v>254</v>
      </c>
      <c r="L89" s="78" t="str">
        <f t="shared" si="62"/>
        <v>HydraulicCapacity</v>
      </c>
      <c r="M89" s="79" t="str">
        <f t="shared" si="63"/>
        <v>HydraulicCapacity</v>
      </c>
      <c r="N89" s="79" t="s">
        <v>262</v>
      </c>
    </row>
    <row r="90" spans="1:14" x14ac:dyDescent="0.3">
      <c r="A90" s="32" t="str">
        <f t="shared" si="58"/>
        <v>Pump2PressureSensor</v>
      </c>
      <c r="B90" s="16" t="str">
        <f t="shared" si="59"/>
        <v>float.Pa</v>
      </c>
      <c r="C90" s="61" t="s">
        <v>124</v>
      </c>
      <c r="D90" s="46"/>
      <c r="E90" s="23"/>
      <c r="F90" s="44"/>
      <c r="H90" t="s">
        <v>118</v>
      </c>
      <c r="I90">
        <v>0</v>
      </c>
    </row>
    <row r="91" spans="1:14" x14ac:dyDescent="0.3">
      <c r="A91" s="32" t="str">
        <f t="shared" si="58"/>
        <v>OperatingElectricalPump</v>
      </c>
      <c r="B91" s="16" t="str">
        <f t="shared" si="59"/>
        <v>{‘P1’,’P2’}</v>
      </c>
      <c r="C91" s="61" t="s">
        <v>99</v>
      </c>
      <c r="D91" s="46"/>
      <c r="E91" s="23"/>
      <c r="F91" s="44"/>
      <c r="H91" t="s">
        <v>119</v>
      </c>
      <c r="I91">
        <v>0</v>
      </c>
    </row>
    <row r="92" spans="1:14" x14ac:dyDescent="0.3">
      <c r="A92" s="32" t="str">
        <f t="shared" si="58"/>
        <v>SpoolValve1Command</v>
      </c>
      <c r="B92" s="16" t="str">
        <f t="shared" si="59"/>
        <v>float.%</v>
      </c>
      <c r="C92" s="61" t="s">
        <v>99</v>
      </c>
      <c r="D92" s="46"/>
      <c r="E92" s="23"/>
      <c r="F92" s="44"/>
      <c r="H92" t="s">
        <v>105</v>
      </c>
      <c r="I92">
        <v>0</v>
      </c>
    </row>
    <row r="93" spans="1:14" x14ac:dyDescent="0.3">
      <c r="A93" s="32" t="str">
        <f t="shared" si="58"/>
        <v>SpoolValve2Command</v>
      </c>
      <c r="B93" s="16" t="str">
        <f t="shared" si="59"/>
        <v>float.%</v>
      </c>
      <c r="C93" s="61" t="s">
        <v>99</v>
      </c>
      <c r="D93" s="46"/>
      <c r="E93" s="23"/>
      <c r="F93" s="44"/>
      <c r="H93" t="s">
        <v>107</v>
      </c>
      <c r="I93">
        <v>0</v>
      </c>
    </row>
    <row r="94" spans="1:14" x14ac:dyDescent="0.3">
      <c r="A94" s="32" t="str">
        <f t="shared" si="58"/>
        <v>ReservoirOilGauge</v>
      </c>
      <c r="B94" s="16" t="str">
        <f t="shared" si="59"/>
        <v>float.%</v>
      </c>
      <c r="C94" s="61" t="s">
        <v>124</v>
      </c>
      <c r="D94" s="46"/>
      <c r="E94" s="23"/>
      <c r="F94" s="44"/>
      <c r="H94" t="s">
        <v>131</v>
      </c>
      <c r="I94">
        <v>0</v>
      </c>
    </row>
    <row r="95" spans="1:14" ht="15.6" x14ac:dyDescent="0.3">
      <c r="A95" s="38"/>
      <c r="B95" s="39"/>
      <c r="C95" s="54" t="s">
        <v>124</v>
      </c>
      <c r="D95" s="38"/>
      <c r="E95" s="39"/>
      <c r="F95" s="15"/>
      <c r="H95">
        <v>0</v>
      </c>
      <c r="I95">
        <v>0</v>
      </c>
    </row>
    <row r="96" spans="1:14" x14ac:dyDescent="0.3">
      <c r="A96" s="62" t="s">
        <v>71</v>
      </c>
      <c r="B96" s="24"/>
      <c r="C96" s="53"/>
      <c r="D96" s="38"/>
      <c r="E96" s="39"/>
      <c r="F96" s="15"/>
      <c r="H96" t="s">
        <v>71</v>
      </c>
      <c r="I96">
        <v>0</v>
      </c>
    </row>
    <row r="97" spans="1:14" x14ac:dyDescent="0.3">
      <c r="A97" s="40" t="s">
        <v>39</v>
      </c>
      <c r="B97" s="20" t="s">
        <v>172</v>
      </c>
      <c r="C97" s="55" t="s">
        <v>40</v>
      </c>
      <c r="D97" s="40" t="s">
        <v>41</v>
      </c>
      <c r="E97" s="20" t="s">
        <v>172</v>
      </c>
      <c r="F97" s="41" t="s">
        <v>42</v>
      </c>
      <c r="H97" t="s">
        <v>39</v>
      </c>
      <c r="I97" t="s">
        <v>41</v>
      </c>
    </row>
    <row r="98" spans="1:14" x14ac:dyDescent="0.3">
      <c r="A98" s="32" t="str">
        <f t="shared" ref="A98" si="64">LEFT(H98,SEARCH("(",H98)-1)</f>
        <v>Pump1FlowSensor</v>
      </c>
      <c r="B98" s="16" t="str">
        <f t="shared" ref="B98" si="65">MID(H98,SEARCH("(",H98)+1,LEN(H98)-SEARCH("(",H98)-1)</f>
        <v>[0, 28V]</v>
      </c>
      <c r="C98" s="61" t="s">
        <v>133</v>
      </c>
      <c r="D98" s="32" t="str">
        <f t="shared" ref="D98" si="66">LEFT(I98,SEARCH("(",I98)-1)</f>
        <v>SpoolValve1Command</v>
      </c>
      <c r="E98" s="16" t="str">
        <f t="shared" ref="E98" si="67">MID(I98,SEARCH("(",I98)+1,LEN(I98)-SEARCH("(",I98)-1)</f>
        <v>[0, 28V]</v>
      </c>
      <c r="F98" s="44" t="s">
        <v>135</v>
      </c>
      <c r="H98" t="s">
        <v>132</v>
      </c>
      <c r="I98" t="s">
        <v>134</v>
      </c>
      <c r="K98" s="77" t="s">
        <v>252</v>
      </c>
      <c r="L98" s="78" t="str">
        <f>M98</f>
        <v>SpoolValve1Command</v>
      </c>
      <c r="M98" s="79" t="str">
        <f>D98</f>
        <v>SpoolValve1Command</v>
      </c>
      <c r="N98" s="79"/>
    </row>
    <row r="99" spans="1:14" x14ac:dyDescent="0.3">
      <c r="A99" s="32" t="str">
        <f t="shared" ref="A99:A107" si="68">LEFT(H99,SEARCH("(",H99)-1)</f>
        <v>Pump1PressureSensor</v>
      </c>
      <c r="B99" s="16" t="str">
        <f t="shared" ref="B99:B107" si="69">MID(H99,SEARCH("(",H99)+1,LEN(H99)-SEARCH("(",H99)-1)</f>
        <v>[0, 28V]</v>
      </c>
      <c r="C99" s="61" t="s">
        <v>133</v>
      </c>
      <c r="D99" s="32" t="str">
        <f t="shared" ref="D99:D102" si="70">LEFT(I99,SEARCH("(",I99)-1)</f>
        <v>SpoolValve2Command</v>
      </c>
      <c r="E99" s="16" t="str">
        <f t="shared" ref="E99:E102" si="71">MID(I99,SEARCH("(",I99)+1,LEN(I99)-SEARCH("(",I99)-1)</f>
        <v>[0, 28V]</v>
      </c>
      <c r="F99" s="44" t="s">
        <v>138</v>
      </c>
      <c r="H99" t="s">
        <v>136</v>
      </c>
      <c r="I99" t="s">
        <v>137</v>
      </c>
      <c r="K99" s="77" t="s">
        <v>253</v>
      </c>
      <c r="L99" s="78" t="str">
        <f t="shared" ref="L99:L102" si="72">M99</f>
        <v>SpoolValve2Command</v>
      </c>
      <c r="M99" s="79" t="str">
        <f t="shared" ref="M99:M100" si="73">D99</f>
        <v>SpoolValve2Command</v>
      </c>
      <c r="N99" s="79"/>
    </row>
    <row r="100" spans="1:14" x14ac:dyDescent="0.3">
      <c r="A100" s="32" t="str">
        <f t="shared" si="68"/>
        <v>Pump2FlowSensor</v>
      </c>
      <c r="B100" s="16" t="str">
        <f t="shared" si="69"/>
        <v>[0, 28V]</v>
      </c>
      <c r="C100" s="61" t="s">
        <v>140</v>
      </c>
      <c r="D100" s="32" t="str">
        <f t="shared" si="70"/>
        <v>ShutOffValve1Command</v>
      </c>
      <c r="E100" s="16" t="str">
        <f t="shared" si="71"/>
        <v>[0, 28V]</v>
      </c>
      <c r="F100" s="44" t="s">
        <v>142</v>
      </c>
      <c r="H100" t="s">
        <v>139</v>
      </c>
      <c r="I100" t="s">
        <v>141</v>
      </c>
      <c r="K100" s="77" t="s">
        <v>254</v>
      </c>
      <c r="L100" s="78" t="str">
        <f t="shared" si="72"/>
        <v>ShutOffValve1Command</v>
      </c>
      <c r="M100" s="79" t="str">
        <f t="shared" si="73"/>
        <v>ShutOffValve1Command</v>
      </c>
      <c r="N100" s="79"/>
    </row>
    <row r="101" spans="1:14" x14ac:dyDescent="0.3">
      <c r="A101" s="32" t="str">
        <f t="shared" si="68"/>
        <v>Pump2PressureSensor</v>
      </c>
      <c r="B101" s="16" t="str">
        <f t="shared" si="69"/>
        <v>[0, 28V]</v>
      </c>
      <c r="C101" s="61" t="s">
        <v>140</v>
      </c>
      <c r="D101" s="32" t="str">
        <f t="shared" si="70"/>
        <v>ShutOffValve2Command</v>
      </c>
      <c r="E101" s="16" t="str">
        <f t="shared" si="71"/>
        <v>[0, 28V]</v>
      </c>
      <c r="F101" s="44" t="s">
        <v>145</v>
      </c>
      <c r="H101" t="s">
        <v>143</v>
      </c>
      <c r="I101" t="s">
        <v>144</v>
      </c>
      <c r="K101" s="77" t="s">
        <v>255</v>
      </c>
      <c r="L101" s="78" t="str">
        <f>M101</f>
        <v>ShutOffValve2Command</v>
      </c>
      <c r="M101" s="79" t="str">
        <f>D101</f>
        <v>ShutOffValve2Command</v>
      </c>
      <c r="N101" s="79"/>
    </row>
    <row r="102" spans="1:14" x14ac:dyDescent="0.3">
      <c r="A102" s="32" t="str">
        <f t="shared" si="68"/>
        <v>ReservoirOilGauge</v>
      </c>
      <c r="B102" s="16" t="str">
        <f t="shared" si="69"/>
        <v>[0, 28V]</v>
      </c>
      <c r="C102" s="61" t="s">
        <v>147</v>
      </c>
      <c r="D102" s="84" t="str">
        <f t="shared" si="70"/>
        <v>Pump1Command</v>
      </c>
      <c r="E102" s="19" t="str">
        <f t="shared" si="71"/>
        <v>[0, 28V]</v>
      </c>
      <c r="F102" s="109" t="s">
        <v>133</v>
      </c>
      <c r="H102" t="s">
        <v>146</v>
      </c>
      <c r="I102" t="s">
        <v>148</v>
      </c>
      <c r="K102" s="77" t="s">
        <v>256</v>
      </c>
      <c r="L102" s="78" t="str">
        <f t="shared" si="72"/>
        <v>Pump1Command</v>
      </c>
      <c r="M102" s="79" t="str">
        <f t="shared" ref="M102" si="74">D102</f>
        <v>Pump1Command</v>
      </c>
      <c r="N102" s="79"/>
    </row>
    <row r="103" spans="1:14" x14ac:dyDescent="0.3">
      <c r="A103" s="32" t="str">
        <f t="shared" si="68"/>
        <v>Clutch1PressureSensor</v>
      </c>
      <c r="B103" s="16" t="str">
        <f t="shared" si="69"/>
        <v>[0, 28V]</v>
      </c>
      <c r="C103" s="61" t="s">
        <v>150</v>
      </c>
      <c r="D103" s="110" t="s">
        <v>281</v>
      </c>
      <c r="E103" s="111"/>
      <c r="F103" s="112"/>
      <c r="H103" t="s">
        <v>149</v>
      </c>
      <c r="I103">
        <v>0</v>
      </c>
    </row>
    <row r="104" spans="1:14" x14ac:dyDescent="0.3">
      <c r="A104" s="32" t="str">
        <f t="shared" si="68"/>
        <v>Clutch2PressureSensor</v>
      </c>
      <c r="B104" s="16" t="str">
        <f t="shared" si="69"/>
        <v>[0, 28V]</v>
      </c>
      <c r="C104" s="61" t="s">
        <v>152</v>
      </c>
      <c r="D104" s="46"/>
      <c r="E104" s="23"/>
      <c r="F104" s="44"/>
      <c r="H104" t="s">
        <v>151</v>
      </c>
      <c r="I104">
        <v>0</v>
      </c>
    </row>
    <row r="105" spans="1:14" x14ac:dyDescent="0.3">
      <c r="A105" s="32" t="str">
        <f t="shared" si="68"/>
        <v>pSensor</v>
      </c>
      <c r="B105" s="16" t="str">
        <f t="shared" si="69"/>
        <v>[0, 28V]</v>
      </c>
      <c r="C105" s="61" t="s">
        <v>84</v>
      </c>
      <c r="D105" s="46"/>
      <c r="E105" s="23"/>
      <c r="F105" s="44"/>
      <c r="H105" t="s">
        <v>153</v>
      </c>
      <c r="I105">
        <v>0</v>
      </c>
    </row>
    <row r="106" spans="1:14" x14ac:dyDescent="0.3">
      <c r="A106" s="32" t="str">
        <f t="shared" si="68"/>
        <v>pdotSensor</v>
      </c>
      <c r="B106" s="16" t="str">
        <f t="shared" si="69"/>
        <v>[0, 28V]</v>
      </c>
      <c r="C106" s="61" t="s">
        <v>84</v>
      </c>
      <c r="D106" s="46"/>
      <c r="E106" s="23"/>
      <c r="F106" s="44"/>
      <c r="H106" t="s">
        <v>154</v>
      </c>
      <c r="I106">
        <v>0</v>
      </c>
    </row>
    <row r="107" spans="1:14" x14ac:dyDescent="0.3">
      <c r="A107" s="32" t="str">
        <f t="shared" si="68"/>
        <v>qSensor</v>
      </c>
      <c r="B107" s="16" t="str">
        <f t="shared" si="69"/>
        <v>[0, 28V]</v>
      </c>
      <c r="C107" s="61" t="s">
        <v>84</v>
      </c>
      <c r="D107" s="46"/>
      <c r="E107" s="23"/>
      <c r="F107" s="44"/>
      <c r="H107" t="s">
        <v>155</v>
      </c>
      <c r="I107">
        <v>0</v>
      </c>
    </row>
    <row r="108" spans="1:14" x14ac:dyDescent="0.3">
      <c r="A108" s="63" t="s">
        <v>156</v>
      </c>
      <c r="B108" s="24"/>
      <c r="C108" s="53"/>
      <c r="D108" s="38"/>
      <c r="E108" s="39"/>
      <c r="F108" s="15"/>
      <c r="H108" t="s">
        <v>156</v>
      </c>
      <c r="I108">
        <v>0</v>
      </c>
    </row>
    <row r="109" spans="1:14" x14ac:dyDescent="0.3">
      <c r="A109" s="40" t="s">
        <v>39</v>
      </c>
      <c r="B109" s="20" t="s">
        <v>172</v>
      </c>
      <c r="C109" s="55" t="s">
        <v>40</v>
      </c>
      <c r="D109" s="40" t="s">
        <v>41</v>
      </c>
      <c r="E109" s="20" t="s">
        <v>172</v>
      </c>
      <c r="F109" s="41" t="s">
        <v>42</v>
      </c>
      <c r="H109" t="s">
        <v>39</v>
      </c>
      <c r="I109" t="s">
        <v>41</v>
      </c>
    </row>
    <row r="110" spans="1:14" x14ac:dyDescent="0.3">
      <c r="A110" s="84" t="str">
        <f t="shared" ref="A110" si="75">LEFT(H110,SEARCH("(",H110)-1)</f>
        <v>BrakingTorqueCommand</v>
      </c>
      <c r="B110" s="19" t="str">
        <f t="shared" ref="B110" si="76">MID(H110,SEARCH("(",H110)+1,LEN(H110)-SEARCH("(",H110)-1)</f>
        <v>float.(m.N)</v>
      </c>
      <c r="C110" s="113" t="s">
        <v>282</v>
      </c>
      <c r="D110" s="32" t="str">
        <f t="shared" ref="D110" si="77">LEFT(I110,SEARCH("(",I110)-1)</f>
        <v>Pump1FlowSensor</v>
      </c>
      <c r="E110" s="16" t="str">
        <f t="shared" ref="E110" si="78">MID(I110,SEARCH("(",I110)+1,LEN(I110)-SEARCH("(",I110)-1)</f>
        <v>float.(kg/s)</v>
      </c>
      <c r="F110" s="44" t="s">
        <v>158</v>
      </c>
      <c r="H110" t="s">
        <v>157</v>
      </c>
      <c r="I110" t="s">
        <v>112</v>
      </c>
      <c r="K110" s="77" t="s">
        <v>252</v>
      </c>
      <c r="L110" s="78" t="str">
        <f>M110</f>
        <v>Pump1FlowSensor</v>
      </c>
      <c r="M110" s="79" t="str">
        <f>D110</f>
        <v>Pump1FlowSensor</v>
      </c>
      <c r="N110" s="79" t="s">
        <v>263</v>
      </c>
    </row>
    <row r="111" spans="1:14" x14ac:dyDescent="0.3">
      <c r="A111" s="32" t="str">
        <f t="shared" ref="A111:A116" si="79">LEFT(H111,SEARCH("(",H111)-1)</f>
        <v>SpoolValve1Command</v>
      </c>
      <c r="B111" s="16" t="str">
        <f t="shared" ref="B111:B116" si="80">MID(H111,SEARCH("(",H111)+1,LEN(H111)-SEARCH("(",H111)-1)</f>
        <v>float.%</v>
      </c>
      <c r="C111" s="61" t="s">
        <v>130</v>
      </c>
      <c r="D111" s="32" t="str">
        <f t="shared" ref="D111:D119" si="81">LEFT(I111,SEARCH("(",I111)-1)</f>
        <v>Pump1PressureSensor</v>
      </c>
      <c r="E111" s="16" t="str">
        <f t="shared" ref="E111:E119" si="82">MID(I111,SEARCH("(",I111)+1,LEN(I111)-SEARCH("(",I111)-1)</f>
        <v>float.Pa</v>
      </c>
      <c r="F111" s="44" t="s">
        <v>158</v>
      </c>
      <c r="H111" t="s">
        <v>105</v>
      </c>
      <c r="I111" t="s">
        <v>114</v>
      </c>
      <c r="K111" s="77" t="s">
        <v>253</v>
      </c>
      <c r="L111" s="78" t="str">
        <f t="shared" ref="L111:L119" si="83">M111</f>
        <v>Pump1PressureSensor</v>
      </c>
      <c r="M111" s="79" t="str">
        <f t="shared" ref="M111:M112" si="84">D111</f>
        <v>Pump1PressureSensor</v>
      </c>
      <c r="N111" s="79" t="s">
        <v>263</v>
      </c>
    </row>
    <row r="112" spans="1:14" x14ac:dyDescent="0.3">
      <c r="A112" s="32" t="str">
        <f t="shared" si="79"/>
        <v>SpoolValve2Command</v>
      </c>
      <c r="B112" s="16" t="str">
        <f t="shared" si="80"/>
        <v>float.%</v>
      </c>
      <c r="C112" s="61" t="s">
        <v>130</v>
      </c>
      <c r="D112" s="32" t="str">
        <f t="shared" si="81"/>
        <v>Pump2FlowSensor</v>
      </c>
      <c r="E112" s="16" t="str">
        <f t="shared" si="82"/>
        <v>float.(kg/s)</v>
      </c>
      <c r="F112" s="44" t="s">
        <v>158</v>
      </c>
      <c r="H112" t="s">
        <v>107</v>
      </c>
      <c r="I112" t="s">
        <v>116</v>
      </c>
      <c r="K112" s="77" t="s">
        <v>254</v>
      </c>
      <c r="L112" s="78" t="str">
        <f t="shared" si="83"/>
        <v>Pump2FlowSensor</v>
      </c>
      <c r="M112" s="79" t="str">
        <f t="shared" si="84"/>
        <v>Pump2FlowSensor</v>
      </c>
      <c r="N112" s="79" t="s">
        <v>263</v>
      </c>
    </row>
    <row r="113" spans="1:14" x14ac:dyDescent="0.3">
      <c r="A113" s="32" t="str">
        <f t="shared" si="79"/>
        <v>ShutOffValve1Command</v>
      </c>
      <c r="B113" s="16" t="str">
        <f t="shared" si="80"/>
        <v>Boolean</v>
      </c>
      <c r="C113" s="61" t="s">
        <v>130</v>
      </c>
      <c r="D113" s="32" t="str">
        <f t="shared" si="81"/>
        <v>Pump2PressureSensor</v>
      </c>
      <c r="E113" s="16" t="str">
        <f t="shared" si="82"/>
        <v>float.Pa</v>
      </c>
      <c r="F113" s="44" t="s">
        <v>158</v>
      </c>
      <c r="H113" t="s">
        <v>159</v>
      </c>
      <c r="I113" t="s">
        <v>118</v>
      </c>
      <c r="K113" s="77" t="s">
        <v>255</v>
      </c>
      <c r="L113" s="78" t="str">
        <f>M113</f>
        <v>Pump2PressureSensor</v>
      </c>
      <c r="M113" s="79" t="str">
        <f>D113</f>
        <v>Pump2PressureSensor</v>
      </c>
      <c r="N113" s="79" t="s">
        <v>263</v>
      </c>
    </row>
    <row r="114" spans="1:14" x14ac:dyDescent="0.3">
      <c r="A114" s="32" t="str">
        <f t="shared" si="79"/>
        <v>ShutOffValve2Command</v>
      </c>
      <c r="B114" s="16" t="str">
        <f t="shared" si="80"/>
        <v>Boolean</v>
      </c>
      <c r="C114" s="61" t="s">
        <v>130</v>
      </c>
      <c r="D114" s="32" t="str">
        <f t="shared" si="81"/>
        <v>ReservoirOilGauge</v>
      </c>
      <c r="E114" s="16" t="str">
        <f t="shared" si="82"/>
        <v>float.%</v>
      </c>
      <c r="F114" s="44" t="s">
        <v>93</v>
      </c>
      <c r="H114" t="s">
        <v>160</v>
      </c>
      <c r="I114" t="s">
        <v>131</v>
      </c>
      <c r="K114" s="77" t="s">
        <v>256</v>
      </c>
      <c r="L114" s="78" t="str">
        <f t="shared" si="83"/>
        <v>ReservoirOilGauge</v>
      </c>
      <c r="M114" s="79" t="str">
        <f t="shared" ref="M114" si="85">D114</f>
        <v>ReservoirOilGauge</v>
      </c>
      <c r="N114" s="79" t="s">
        <v>263</v>
      </c>
    </row>
    <row r="115" spans="1:14" x14ac:dyDescent="0.3">
      <c r="A115" s="32" t="str">
        <f t="shared" si="79"/>
        <v>Pump1Command</v>
      </c>
      <c r="B115" s="16" t="str">
        <f t="shared" si="80"/>
        <v>float.%</v>
      </c>
      <c r="C115" s="61" t="s">
        <v>32</v>
      </c>
      <c r="D115" s="32" t="str">
        <f t="shared" si="81"/>
        <v>Clutch1PressureSensor</v>
      </c>
      <c r="E115" s="16" t="str">
        <f t="shared" si="82"/>
        <v>float.Pa</v>
      </c>
      <c r="F115" s="44" t="s">
        <v>93</v>
      </c>
      <c r="H115" t="s">
        <v>128</v>
      </c>
      <c r="I115" t="s">
        <v>120</v>
      </c>
      <c r="K115" s="77" t="s">
        <v>257</v>
      </c>
      <c r="L115" s="78" t="str">
        <f>M115</f>
        <v>Clutch1PressureSensor</v>
      </c>
      <c r="M115" s="79" t="str">
        <f>D115</f>
        <v>Clutch1PressureSensor</v>
      </c>
      <c r="N115" s="79" t="s">
        <v>263</v>
      </c>
    </row>
    <row r="116" spans="1:14" x14ac:dyDescent="0.3">
      <c r="A116" s="32" t="str">
        <f t="shared" si="79"/>
        <v>Pump2Command</v>
      </c>
      <c r="B116" s="16" t="str">
        <f t="shared" si="80"/>
        <v>float.%</v>
      </c>
      <c r="C116" s="61" t="s">
        <v>32</v>
      </c>
      <c r="D116" s="32" t="str">
        <f t="shared" si="81"/>
        <v>Clutch2PressureSensor</v>
      </c>
      <c r="E116" s="16" t="str">
        <f t="shared" si="82"/>
        <v>float.Pa</v>
      </c>
      <c r="F116" s="44" t="s">
        <v>93</v>
      </c>
      <c r="H116" t="s">
        <v>129</v>
      </c>
      <c r="I116" t="s">
        <v>121</v>
      </c>
      <c r="K116" s="77" t="s">
        <v>258</v>
      </c>
      <c r="L116" s="78" t="str">
        <f t="shared" si="83"/>
        <v>Clutch2PressureSensor</v>
      </c>
      <c r="M116" s="79" t="str">
        <f t="shared" ref="M116:M117" si="86">D116</f>
        <v>Clutch2PressureSensor</v>
      </c>
      <c r="N116" s="79" t="s">
        <v>263</v>
      </c>
    </row>
    <row r="117" spans="1:14" x14ac:dyDescent="0.3">
      <c r="A117" s="46"/>
      <c r="B117" s="23"/>
      <c r="C117" s="61"/>
      <c r="D117" s="32" t="str">
        <f t="shared" si="81"/>
        <v>pSensor</v>
      </c>
      <c r="E117" s="16" t="str">
        <f t="shared" si="82"/>
        <v>float.rad</v>
      </c>
      <c r="F117" s="44" t="s">
        <v>161</v>
      </c>
      <c r="H117">
        <v>0</v>
      </c>
      <c r="I117" t="s">
        <v>59</v>
      </c>
      <c r="K117" s="77" t="s">
        <v>259</v>
      </c>
      <c r="L117" s="78" t="str">
        <f t="shared" si="83"/>
        <v>pSensor</v>
      </c>
      <c r="M117" s="79" t="str">
        <f t="shared" si="86"/>
        <v>pSensor</v>
      </c>
      <c r="N117" s="79" t="s">
        <v>263</v>
      </c>
    </row>
    <row r="118" spans="1:14" x14ac:dyDescent="0.3">
      <c r="A118" s="46"/>
      <c r="B118" s="23"/>
      <c r="C118" s="61"/>
      <c r="D118" s="32" t="str">
        <f t="shared" si="81"/>
        <v>pdotSensor</v>
      </c>
      <c r="E118" s="16" t="str">
        <f t="shared" si="82"/>
        <v>float.(rad/s)</v>
      </c>
      <c r="F118" s="44" t="s">
        <v>161</v>
      </c>
      <c r="H118">
        <v>0</v>
      </c>
      <c r="I118" t="s">
        <v>60</v>
      </c>
      <c r="K118" s="77" t="s">
        <v>260</v>
      </c>
      <c r="L118" s="78" t="str">
        <f>M118</f>
        <v>pdotSensor</v>
      </c>
      <c r="M118" s="79" t="str">
        <f>D118</f>
        <v>pdotSensor</v>
      </c>
      <c r="N118" s="79" t="s">
        <v>263</v>
      </c>
    </row>
    <row r="119" spans="1:14" x14ac:dyDescent="0.3">
      <c r="A119" s="46"/>
      <c r="B119" s="23"/>
      <c r="C119" s="61"/>
      <c r="D119" s="32" t="str">
        <f t="shared" si="81"/>
        <v>qSensor</v>
      </c>
      <c r="E119" s="16" t="str">
        <f t="shared" si="82"/>
        <v>float.rad</v>
      </c>
      <c r="F119" s="44" t="s">
        <v>161</v>
      </c>
      <c r="H119">
        <v>0</v>
      </c>
      <c r="I119" t="s">
        <v>61</v>
      </c>
      <c r="K119" s="77" t="s">
        <v>261</v>
      </c>
      <c r="L119" s="78" t="str">
        <f t="shared" si="83"/>
        <v>qSensor</v>
      </c>
      <c r="M119" s="79" t="str">
        <f t="shared" ref="M119" si="87">D119</f>
        <v>qSensor</v>
      </c>
      <c r="N119" s="79" t="s">
        <v>263</v>
      </c>
    </row>
    <row r="120" spans="1:14" ht="15.6" x14ac:dyDescent="0.3">
      <c r="A120" s="38"/>
      <c r="B120" s="39"/>
      <c r="C120" s="54" t="s">
        <v>163</v>
      </c>
      <c r="D120" s="38"/>
      <c r="E120" s="39"/>
      <c r="F120" s="15"/>
      <c r="H120">
        <v>0</v>
      </c>
      <c r="I120">
        <v>0</v>
      </c>
    </row>
    <row r="121" spans="1:14" x14ac:dyDescent="0.3">
      <c r="A121" s="40" t="s">
        <v>39</v>
      </c>
      <c r="B121" s="20" t="s">
        <v>172</v>
      </c>
      <c r="C121" s="55" t="s">
        <v>40</v>
      </c>
      <c r="D121" s="40" t="s">
        <v>41</v>
      </c>
      <c r="E121" s="20" t="s">
        <v>172</v>
      </c>
      <c r="F121" s="41" t="s">
        <v>42</v>
      </c>
      <c r="H121" t="s">
        <v>39</v>
      </c>
      <c r="I121" t="s">
        <v>41</v>
      </c>
    </row>
    <row r="122" spans="1:14" x14ac:dyDescent="0.3">
      <c r="A122" s="32" t="str">
        <f t="shared" ref="A122" si="88">LEFT(H122,SEARCH("(",H122)-1)</f>
        <v>Pump1FlowSensor</v>
      </c>
      <c r="B122" s="16" t="str">
        <f t="shared" ref="B122" si="89">MID(H122,SEARCH("(",H122)+1,LEN(H122)-SEARCH("(",H122)-1)</f>
        <v>float.(kg/s)</v>
      </c>
      <c r="C122" s="61" t="s">
        <v>30</v>
      </c>
      <c r="D122" s="32" t="str">
        <f t="shared" ref="D122" si="90">LEFT(I122,SEARCH("(",I122)-1)</f>
        <v>Pump1FB</v>
      </c>
      <c r="E122" s="16" t="str">
        <f t="shared" ref="E122" si="91">MID(I122,SEARCH("(",I122)+1,LEN(I122)-SEARCH("(",I122)-1)</f>
        <v>Boolean</v>
      </c>
      <c r="F122" s="44" t="s">
        <v>165</v>
      </c>
      <c r="H122" t="s">
        <v>112</v>
      </c>
      <c r="I122" t="s">
        <v>164</v>
      </c>
      <c r="K122" s="77" t="s">
        <v>252</v>
      </c>
      <c r="L122" s="78" t="str">
        <f>M122</f>
        <v>Pump1FB</v>
      </c>
      <c r="M122" s="79" t="str">
        <f>D122</f>
        <v>Pump1FB</v>
      </c>
      <c r="N122" s="79" t="s">
        <v>31</v>
      </c>
    </row>
    <row r="123" spans="1:14" x14ac:dyDescent="0.3">
      <c r="A123" s="32" t="str">
        <f t="shared" ref="A123:A128" si="92">LEFT(H123,SEARCH("(",H123)-1)</f>
        <v>Pump1PressureSensor</v>
      </c>
      <c r="B123" s="16" t="str">
        <f t="shared" ref="B123:B128" si="93">MID(H123,SEARCH("(",H123)+1,LEN(H123)-SEARCH("(",H123)-1)</f>
        <v>float.Pa</v>
      </c>
      <c r="C123" s="61" t="s">
        <v>30</v>
      </c>
      <c r="D123" s="32" t="str">
        <f t="shared" ref="D123:D127" si="94">LEFT(I123,SEARCH("(",I123)-1)</f>
        <v>Pump2FB</v>
      </c>
      <c r="E123" s="16" t="str">
        <f t="shared" ref="E123:E127" si="95">MID(I123,SEARCH("(",I123)+1,LEN(I123)-SEARCH("(",I123)-1)</f>
        <v>Boolean</v>
      </c>
      <c r="F123" s="44" t="s">
        <v>167</v>
      </c>
      <c r="H123" t="s">
        <v>114</v>
      </c>
      <c r="I123" t="s">
        <v>166</v>
      </c>
      <c r="K123" s="77" t="s">
        <v>253</v>
      </c>
      <c r="L123" s="78" t="str">
        <f t="shared" ref="L123:L133" si="96">M123</f>
        <v>Pump2FB</v>
      </c>
      <c r="M123" s="79" t="str">
        <f t="shared" ref="M123:M124" si="97">D123</f>
        <v>Pump2FB</v>
      </c>
      <c r="N123" s="79" t="s">
        <v>31</v>
      </c>
    </row>
    <row r="124" spans="1:14" x14ac:dyDescent="0.3">
      <c r="A124" s="32" t="str">
        <f t="shared" si="92"/>
        <v>Pump2FlowSensor</v>
      </c>
      <c r="B124" s="16" t="str">
        <f t="shared" si="93"/>
        <v>float.(kg/s)</v>
      </c>
      <c r="C124" s="61" t="s">
        <v>30</v>
      </c>
      <c r="D124" s="32" t="str">
        <f t="shared" si="94"/>
        <v>Clutch1FB</v>
      </c>
      <c r="E124" s="16" t="str">
        <f t="shared" si="95"/>
        <v>Boolean</v>
      </c>
      <c r="F124" s="44" t="s">
        <v>167</v>
      </c>
      <c r="H124" t="s">
        <v>116</v>
      </c>
      <c r="I124" t="s">
        <v>168</v>
      </c>
      <c r="K124" s="77" t="s">
        <v>254</v>
      </c>
      <c r="L124" s="78" t="str">
        <f t="shared" si="96"/>
        <v>Clutch1FB</v>
      </c>
      <c r="M124" s="79" t="str">
        <f t="shared" si="97"/>
        <v>Clutch1FB</v>
      </c>
      <c r="N124" s="79" t="s">
        <v>31</v>
      </c>
    </row>
    <row r="125" spans="1:14" x14ac:dyDescent="0.3">
      <c r="A125" s="32" t="str">
        <f t="shared" si="92"/>
        <v>Pump2PressureSensor</v>
      </c>
      <c r="B125" s="16" t="str">
        <f t="shared" si="93"/>
        <v>float.Pa</v>
      </c>
      <c r="C125" s="61" t="s">
        <v>30</v>
      </c>
      <c r="D125" s="32" t="str">
        <f t="shared" si="94"/>
        <v>Clutch2FB</v>
      </c>
      <c r="E125" s="16" t="str">
        <f t="shared" si="95"/>
        <v>Boolean</v>
      </c>
      <c r="F125" s="44" t="s">
        <v>167</v>
      </c>
      <c r="H125" t="s">
        <v>118</v>
      </c>
      <c r="I125" t="s">
        <v>169</v>
      </c>
      <c r="K125" s="77" t="s">
        <v>255</v>
      </c>
      <c r="L125" s="78" t="str">
        <f>M125</f>
        <v>Clutch2FB</v>
      </c>
      <c r="M125" s="79" t="str">
        <f>D125</f>
        <v>Clutch2FB</v>
      </c>
      <c r="N125" s="79" t="s">
        <v>31</v>
      </c>
    </row>
    <row r="126" spans="1:14" x14ac:dyDescent="0.3">
      <c r="A126" s="32" t="str">
        <f t="shared" si="92"/>
        <v>pSensor</v>
      </c>
      <c r="B126" s="16" t="str">
        <f t="shared" si="93"/>
        <v>float.rad</v>
      </c>
      <c r="C126" s="61" t="s">
        <v>30</v>
      </c>
      <c r="D126" s="32" t="str">
        <f t="shared" si="94"/>
        <v>SpoolValve1FB</v>
      </c>
      <c r="E126" s="16" t="str">
        <f t="shared" si="95"/>
        <v>Boolean</v>
      </c>
      <c r="F126" s="44" t="s">
        <v>130</v>
      </c>
      <c r="H126" t="s">
        <v>59</v>
      </c>
      <c r="I126" t="s">
        <v>170</v>
      </c>
      <c r="K126" s="77" t="s">
        <v>256</v>
      </c>
      <c r="L126" s="78" t="str">
        <f t="shared" si="96"/>
        <v>SpoolValve1FB</v>
      </c>
      <c r="M126" s="79" t="str">
        <f t="shared" ref="M126" si="98">D126</f>
        <v>SpoolValve1FB</v>
      </c>
      <c r="N126" s="79" t="s">
        <v>31</v>
      </c>
    </row>
    <row r="127" spans="1:14" x14ac:dyDescent="0.3">
      <c r="A127" s="32" t="str">
        <f t="shared" si="92"/>
        <v>pdotSensor</v>
      </c>
      <c r="B127" s="16" t="str">
        <f t="shared" si="93"/>
        <v>float.(rad/s)</v>
      </c>
      <c r="C127" s="61" t="s">
        <v>30</v>
      </c>
      <c r="D127" s="32" t="str">
        <f t="shared" si="94"/>
        <v>SpoolValve2FB</v>
      </c>
      <c r="E127" s="16" t="str">
        <f t="shared" si="95"/>
        <v>Boolean</v>
      </c>
      <c r="F127" s="44" t="s">
        <v>130</v>
      </c>
      <c r="H127" t="s">
        <v>60</v>
      </c>
      <c r="I127" t="s">
        <v>171</v>
      </c>
      <c r="K127" s="77" t="s">
        <v>257</v>
      </c>
      <c r="L127" s="78" t="str">
        <f>M127</f>
        <v>SpoolValve2FB</v>
      </c>
      <c r="M127" s="79" t="str">
        <f>D127</f>
        <v>SpoolValve2FB</v>
      </c>
      <c r="N127" s="79" t="s">
        <v>31</v>
      </c>
    </row>
    <row r="128" spans="1:14" x14ac:dyDescent="0.3">
      <c r="A128" s="32" t="str">
        <f t="shared" si="92"/>
        <v>qSensor</v>
      </c>
      <c r="B128" s="16" t="str">
        <f t="shared" si="93"/>
        <v>float.rad</v>
      </c>
      <c r="C128" s="61" t="s">
        <v>30</v>
      </c>
      <c r="D128" s="46"/>
      <c r="E128" s="23"/>
      <c r="F128" s="44"/>
      <c r="H128" t="s">
        <v>61</v>
      </c>
      <c r="I128">
        <v>0</v>
      </c>
    </row>
    <row r="129" spans="1:29" ht="15.6" x14ac:dyDescent="0.3">
      <c r="A129" s="38"/>
      <c r="B129" s="39"/>
      <c r="C129" s="54" t="s">
        <v>173</v>
      </c>
      <c r="D129" s="38"/>
      <c r="E129" s="39"/>
      <c r="F129" s="15"/>
      <c r="H129">
        <v>0</v>
      </c>
      <c r="I129">
        <v>0</v>
      </c>
    </row>
    <row r="130" spans="1:29" x14ac:dyDescent="0.3">
      <c r="A130" s="40" t="s">
        <v>39</v>
      </c>
      <c r="B130" s="20" t="s">
        <v>172</v>
      </c>
      <c r="C130" s="55" t="s">
        <v>40</v>
      </c>
      <c r="D130" s="40" t="s">
        <v>41</v>
      </c>
      <c r="E130" s="20" t="s">
        <v>172</v>
      </c>
      <c r="F130" s="41" t="s">
        <v>42</v>
      </c>
      <c r="H130" t="s">
        <v>39</v>
      </c>
      <c r="I130" t="s">
        <v>41</v>
      </c>
    </row>
    <row r="131" spans="1:29" x14ac:dyDescent="0.3">
      <c r="A131" s="32" t="str">
        <f t="shared" ref="A131" si="99">LEFT(H131,SEARCH("(",H131)-1)</f>
        <v>pSensor</v>
      </c>
      <c r="B131" s="16" t="str">
        <f t="shared" ref="B131" si="100">MID(H131,SEARCH("(",H131)+1,LEN(H131)-SEARCH("(",H131)-1)</f>
        <v>float.rad</v>
      </c>
      <c r="C131" s="33" t="s">
        <v>30</v>
      </c>
      <c r="D131" s="32" t="str">
        <f t="shared" ref="D131" si="101">LEFT(I131,SEARCH("(",I131)-1)</f>
        <v>Clutch1PressureCommand</v>
      </c>
      <c r="E131" s="16" t="str">
        <f t="shared" ref="E131" si="102">MID(I131,SEARCH("(",I131)+1,LEN(I131)-SEARCH("(",I131)-1)</f>
        <v>float.Pa</v>
      </c>
      <c r="F131" s="36" t="s">
        <v>30</v>
      </c>
      <c r="H131" t="s">
        <v>59</v>
      </c>
      <c r="I131" t="s">
        <v>101</v>
      </c>
      <c r="K131" s="77" t="s">
        <v>252</v>
      </c>
      <c r="L131" s="78" t="str">
        <f>M131</f>
        <v>Clutch1PressureCommand</v>
      </c>
      <c r="M131" s="79" t="str">
        <f>D131</f>
        <v>Clutch1PressureCommand</v>
      </c>
      <c r="N131" s="79" t="s">
        <v>263</v>
      </c>
    </row>
    <row r="132" spans="1:29" x14ac:dyDescent="0.3">
      <c r="A132" s="32" t="str">
        <f t="shared" ref="A132:A137" si="103">LEFT(H132,SEARCH("(",H132)-1)</f>
        <v>pdotSensor</v>
      </c>
      <c r="B132" s="16" t="str">
        <f t="shared" ref="B132:B137" si="104">MID(H132,SEARCH("(",H132)+1,LEN(H132)-SEARCH("(",H132)-1)</f>
        <v>float.(rad/s)</v>
      </c>
      <c r="C132" s="33" t="s">
        <v>30</v>
      </c>
      <c r="D132" s="32" t="str">
        <f t="shared" ref="D132:D134" si="105">LEFT(I132,SEARCH("(",I132)-1)</f>
        <v>Clutch2PressureCommand</v>
      </c>
      <c r="E132" s="16" t="str">
        <f t="shared" ref="E132:E134" si="106">MID(I132,SEARCH("(",I132)+1,LEN(I132)-SEARCH("(",I132)-1)</f>
        <v>float.Pa</v>
      </c>
      <c r="F132" s="36" t="s">
        <v>30</v>
      </c>
      <c r="H132" t="s">
        <v>60</v>
      </c>
      <c r="I132" t="s">
        <v>103</v>
      </c>
      <c r="K132" s="77" t="s">
        <v>253</v>
      </c>
      <c r="L132" s="78" t="str">
        <f t="shared" si="96"/>
        <v>Clutch2PressureCommand</v>
      </c>
      <c r="M132" s="79" t="str">
        <f t="shared" ref="M132:M133" si="107">D132</f>
        <v>Clutch2PressureCommand</v>
      </c>
      <c r="N132" s="79" t="s">
        <v>263</v>
      </c>
    </row>
    <row r="133" spans="1:29" x14ac:dyDescent="0.3">
      <c r="A133" s="32" t="str">
        <f t="shared" si="103"/>
        <v>qSensor</v>
      </c>
      <c r="B133" s="16" t="str">
        <f t="shared" si="104"/>
        <v>float.rad</v>
      </c>
      <c r="C133" s="33" t="s">
        <v>30</v>
      </c>
      <c r="D133" s="32" t="str">
        <f t="shared" si="105"/>
        <v>SpoolValve1Command</v>
      </c>
      <c r="E133" s="16" t="str">
        <f t="shared" si="106"/>
        <v>float.%</v>
      </c>
      <c r="F133" s="36" t="s">
        <v>30</v>
      </c>
      <c r="H133" t="s">
        <v>61</v>
      </c>
      <c r="I133" t="s">
        <v>105</v>
      </c>
      <c r="K133" s="77" t="s">
        <v>254</v>
      </c>
      <c r="L133" s="78" t="str">
        <f t="shared" si="96"/>
        <v>SpoolValve1Command</v>
      </c>
      <c r="M133" s="79" t="str">
        <f t="shared" si="107"/>
        <v>SpoolValve1Command</v>
      </c>
      <c r="N133" s="79" t="s">
        <v>263</v>
      </c>
    </row>
    <row r="134" spans="1:29" x14ac:dyDescent="0.3">
      <c r="A134" s="32" t="str">
        <f t="shared" si="103"/>
        <v>HydraulicCapacity</v>
      </c>
      <c r="B134" s="16" t="str">
        <f t="shared" si="104"/>
        <v>float.%</v>
      </c>
      <c r="C134" s="33" t="s">
        <v>32</v>
      </c>
      <c r="D134" s="32" t="str">
        <f t="shared" si="105"/>
        <v>SpoolValve2Command</v>
      </c>
      <c r="E134" s="16" t="str">
        <f t="shared" si="106"/>
        <v>float.%</v>
      </c>
      <c r="F134" s="36" t="s">
        <v>30</v>
      </c>
      <c r="H134" t="s">
        <v>122</v>
      </c>
      <c r="I134" t="s">
        <v>107</v>
      </c>
      <c r="K134" s="77" t="s">
        <v>255</v>
      </c>
      <c r="L134" s="78" t="str">
        <f>M134</f>
        <v>SpoolValve2Command</v>
      </c>
      <c r="M134" s="79" t="str">
        <f>D134</f>
        <v>SpoolValve2Command</v>
      </c>
      <c r="N134" s="79" t="s">
        <v>263</v>
      </c>
    </row>
    <row r="135" spans="1:29" x14ac:dyDescent="0.3">
      <c r="A135" s="32" t="str">
        <f t="shared" si="103"/>
        <v>Pump1PressureSensor</v>
      </c>
      <c r="B135" s="16" t="str">
        <f t="shared" si="104"/>
        <v>float.Pa</v>
      </c>
      <c r="C135" s="33" t="s">
        <v>30</v>
      </c>
      <c r="D135" s="37"/>
      <c r="E135" s="17"/>
      <c r="F135" s="44"/>
      <c r="H135" t="s">
        <v>114</v>
      </c>
      <c r="I135">
        <v>0</v>
      </c>
    </row>
    <row r="136" spans="1:29" x14ac:dyDescent="0.3">
      <c r="A136" s="32" t="str">
        <f t="shared" si="103"/>
        <v>Pump2PressureSensor</v>
      </c>
      <c r="B136" s="16" t="str">
        <f t="shared" si="104"/>
        <v>float.Pa</v>
      </c>
      <c r="C136" s="33" t="s">
        <v>30</v>
      </c>
      <c r="D136" s="37"/>
      <c r="E136" s="17"/>
      <c r="F136" s="44"/>
      <c r="H136" t="s">
        <v>118</v>
      </c>
      <c r="I136">
        <v>0</v>
      </c>
    </row>
    <row r="137" spans="1:29" x14ac:dyDescent="0.3">
      <c r="A137" s="32" t="str">
        <f t="shared" si="103"/>
        <v>StartEmergencyLanding</v>
      </c>
      <c r="B137" s="16" t="str">
        <f t="shared" si="104"/>
        <v>Boolean</v>
      </c>
      <c r="C137" s="33" t="s">
        <v>50</v>
      </c>
      <c r="D137" s="32"/>
      <c r="E137" s="16"/>
      <c r="F137" s="44"/>
      <c r="H137" t="s">
        <v>174</v>
      </c>
      <c r="I137">
        <v>0</v>
      </c>
    </row>
    <row r="138" spans="1:29" ht="15.6" x14ac:dyDescent="0.3">
      <c r="A138" s="38"/>
      <c r="B138" s="39"/>
      <c r="C138" s="58"/>
      <c r="D138" s="38"/>
      <c r="E138" s="39"/>
      <c r="F138" s="15"/>
      <c r="H138">
        <v>0</v>
      </c>
      <c r="I138">
        <v>0</v>
      </c>
    </row>
    <row r="139" spans="1:29" ht="16.2" thickBot="1" x14ac:dyDescent="0.35">
      <c r="A139" s="71"/>
      <c r="B139" s="72"/>
      <c r="C139" s="75"/>
      <c r="D139" s="71"/>
      <c r="E139" s="72"/>
      <c r="F139" s="14"/>
      <c r="H139">
        <v>0</v>
      </c>
      <c r="I139">
        <v>0</v>
      </c>
    </row>
    <row r="140" spans="1:29" s="22" customFormat="1" x14ac:dyDescent="0.3">
      <c r="A140" s="66" t="s">
        <v>175</v>
      </c>
      <c r="B140" s="67"/>
      <c r="C140" s="74"/>
      <c r="D140" s="66"/>
      <c r="E140" s="67"/>
      <c r="F140" s="69"/>
      <c r="H140" t="s">
        <v>175</v>
      </c>
      <c r="I140">
        <v>0</v>
      </c>
    </row>
    <row r="141" spans="1:29" ht="15.6" x14ac:dyDescent="0.3">
      <c r="A141" s="38"/>
      <c r="B141" s="39"/>
      <c r="C141" s="54" t="s">
        <v>50</v>
      </c>
      <c r="D141" s="38"/>
      <c r="E141" s="39"/>
      <c r="F141" s="15"/>
      <c r="H141">
        <v>0</v>
      </c>
      <c r="I141">
        <v>0</v>
      </c>
      <c r="P141" s="38"/>
      <c r="Q141" s="39"/>
      <c r="R141" s="54" t="s">
        <v>276</v>
      </c>
      <c r="S141" s="38"/>
      <c r="T141" s="39"/>
      <c r="U141" s="15"/>
      <c r="V141" s="76"/>
      <c r="W141" s="76">
        <v>0</v>
      </c>
      <c r="X141" s="76">
        <v>0</v>
      </c>
      <c r="Y141" s="76"/>
      <c r="Z141" s="76"/>
      <c r="AA141" s="76"/>
      <c r="AB141" s="76"/>
      <c r="AC141" s="76"/>
    </row>
    <row r="142" spans="1:29" x14ac:dyDescent="0.3">
      <c r="A142" s="47" t="s">
        <v>39</v>
      </c>
      <c r="B142" s="25" t="s">
        <v>172</v>
      </c>
      <c r="C142" s="64" t="s">
        <v>40</v>
      </c>
      <c r="D142" s="47" t="s">
        <v>41</v>
      </c>
      <c r="E142" s="25" t="s">
        <v>172</v>
      </c>
      <c r="F142" s="48" t="s">
        <v>42</v>
      </c>
      <c r="H142" t="s">
        <v>39</v>
      </c>
      <c r="I142" t="s">
        <v>41</v>
      </c>
      <c r="P142" s="47" t="s">
        <v>39</v>
      </c>
      <c r="Q142" s="25" t="s">
        <v>172</v>
      </c>
      <c r="R142" s="64" t="s">
        <v>40</v>
      </c>
      <c r="S142" s="47" t="s">
        <v>41</v>
      </c>
      <c r="T142" s="25" t="s">
        <v>172</v>
      </c>
      <c r="U142" s="48" t="s">
        <v>42</v>
      </c>
      <c r="V142" s="76"/>
      <c r="W142" s="76" t="s">
        <v>39</v>
      </c>
      <c r="X142" s="76" t="s">
        <v>41</v>
      </c>
      <c r="Y142" s="76"/>
      <c r="Z142" s="76"/>
      <c r="AA142" s="76"/>
      <c r="AB142" s="76"/>
      <c r="AC142" s="76"/>
    </row>
    <row r="143" spans="1:29" ht="26.4" x14ac:dyDescent="0.3">
      <c r="A143" s="102" t="str">
        <f t="shared" ref="A143" si="108">LEFT(H143,SEARCH("(",H143)-1)</f>
        <v>NavigationParameters</v>
      </c>
      <c r="B143" s="103" t="str">
        <f>MID(H143,SEARCH("(",H143)+1,LEN(H143)-SEARCH("(",H143)-1)</f>
        <v xml:space="preserve"> Distance:Integer.m; Altitude:Integer.m;   Speed:Integer.(m/s)]</v>
      </c>
      <c r="C143" s="33" t="s">
        <v>162</v>
      </c>
      <c r="D143" s="32" t="str">
        <f t="shared" ref="D143" si="109">LEFT(I143,SEARCH("(",I143)-1)</f>
        <v>MissionCancelled</v>
      </c>
      <c r="E143" s="16" t="str">
        <f t="shared" ref="E143" si="110">MID(I143,SEARCH("(",I143)+1,LEN(I143)-SEARCH("(",I143)-1)</f>
        <v>Boolean</v>
      </c>
      <c r="F143" s="98" t="s">
        <v>162</v>
      </c>
      <c r="G143" s="129" t="s">
        <v>280</v>
      </c>
      <c r="H143" t="s">
        <v>193</v>
      </c>
      <c r="I143" t="s">
        <v>176</v>
      </c>
      <c r="K143" s="77" t="s">
        <v>252</v>
      </c>
      <c r="L143" s="78" t="str">
        <f>M143</f>
        <v>MissionCancelled</v>
      </c>
      <c r="M143" s="79" t="str">
        <f>D143</f>
        <v>MissionCancelled</v>
      </c>
      <c r="N143" s="79" t="s">
        <v>31</v>
      </c>
      <c r="P143" s="32"/>
      <c r="Q143" s="16"/>
      <c r="R143" s="33"/>
      <c r="S143" s="32"/>
      <c r="T143" s="16"/>
      <c r="U143" s="99" t="s">
        <v>277</v>
      </c>
      <c r="V143" s="76"/>
      <c r="W143" s="76" t="s">
        <v>193</v>
      </c>
      <c r="X143" s="76" t="s">
        <v>176</v>
      </c>
      <c r="Y143" s="76"/>
      <c r="Z143" s="77" t="s">
        <v>252</v>
      </c>
      <c r="AA143" s="78">
        <f>AB143</f>
        <v>0</v>
      </c>
      <c r="AB143" s="79">
        <f>S143</f>
        <v>0</v>
      </c>
      <c r="AC143" s="79"/>
    </row>
    <row r="144" spans="1:29" x14ac:dyDescent="0.3">
      <c r="A144" s="102" t="str">
        <f t="shared" ref="A144:A152" si="111">LEFT(H144,SEARCH("(",H144)-1)</f>
        <v>NavigationOption</v>
      </c>
      <c r="B144" s="103" t="str">
        <f t="shared" ref="B144:B152" si="112">MID(H144,SEARCH("(",H144)+1,LEN(H144)-SEARCH("(",H144)-1)</f>
        <v>‘SPEED’,’ENERGY’</v>
      </c>
      <c r="C144" s="33" t="s">
        <v>162</v>
      </c>
      <c r="D144" s="32" t="str">
        <f t="shared" ref="D144:D148" si="113">LEFT(I144,SEARCH("(",I144)-1)</f>
        <v>MissionComplete</v>
      </c>
      <c r="E144" s="16" t="str">
        <f t="shared" ref="E144:E148" si="114">MID(I144,SEARCH("(",I144)+1,LEN(I144)-SEARCH("(",I144)-1)</f>
        <v>Boolean</v>
      </c>
      <c r="F144" s="98" t="s">
        <v>162</v>
      </c>
      <c r="G144" s="129"/>
      <c r="H144" t="s">
        <v>177</v>
      </c>
      <c r="I144" t="s">
        <v>178</v>
      </c>
      <c r="K144" s="77" t="s">
        <v>253</v>
      </c>
      <c r="L144" s="78" t="str">
        <f t="shared" ref="L144:L145" si="115">M144</f>
        <v>MissionComplete</v>
      </c>
      <c r="M144" s="79" t="str">
        <f t="shared" ref="M144:M145" si="116">D144</f>
        <v>MissionComplete</v>
      </c>
      <c r="N144" s="79" t="s">
        <v>31</v>
      </c>
      <c r="P144" s="32"/>
      <c r="Q144" s="16"/>
      <c r="R144" s="33"/>
      <c r="S144" s="32"/>
      <c r="T144" s="16"/>
      <c r="U144" s="36"/>
      <c r="V144" s="76"/>
      <c r="W144" s="76" t="s">
        <v>177</v>
      </c>
      <c r="X144" s="76" t="s">
        <v>178</v>
      </c>
      <c r="Y144" s="76"/>
      <c r="Z144" s="77" t="s">
        <v>253</v>
      </c>
      <c r="AA144" s="78">
        <f t="shared" ref="AA144:AA145" si="117">AB144</f>
        <v>0</v>
      </c>
      <c r="AB144" s="79">
        <f t="shared" ref="AB144:AB145" si="118">S144</f>
        <v>0</v>
      </c>
      <c r="AC144" s="79"/>
    </row>
    <row r="145" spans="1:29" x14ac:dyDescent="0.3">
      <c r="A145" s="102" t="str">
        <f t="shared" si="111"/>
        <v>NavigationMode</v>
      </c>
      <c r="B145" s="103" t="str">
        <f t="shared" si="112"/>
        <v>{‘A’,’RP’}</v>
      </c>
      <c r="C145" s="33" t="s">
        <v>162</v>
      </c>
      <c r="D145" s="32" t="str">
        <f t="shared" si="113"/>
        <v>MissionAborted</v>
      </c>
      <c r="E145" s="16" t="str">
        <f t="shared" si="114"/>
        <v>Boolean</v>
      </c>
      <c r="F145" s="98" t="s">
        <v>162</v>
      </c>
      <c r="G145" s="129"/>
      <c r="H145" t="s">
        <v>179</v>
      </c>
      <c r="I145" t="s">
        <v>180</v>
      </c>
      <c r="K145" s="77" t="s">
        <v>254</v>
      </c>
      <c r="L145" s="78" t="str">
        <f t="shared" si="115"/>
        <v>MissionAborted</v>
      </c>
      <c r="M145" s="79" t="str">
        <f t="shared" si="116"/>
        <v>MissionAborted</v>
      </c>
      <c r="N145" s="79" t="s">
        <v>31</v>
      </c>
      <c r="P145" s="32"/>
      <c r="Q145" s="16"/>
      <c r="R145" s="33"/>
      <c r="S145" s="32"/>
      <c r="T145" s="16"/>
      <c r="U145" s="36"/>
      <c r="V145" s="76"/>
      <c r="W145" s="76" t="s">
        <v>179</v>
      </c>
      <c r="X145" s="76" t="s">
        <v>180</v>
      </c>
      <c r="Y145" s="76"/>
      <c r="Z145" s="77" t="s">
        <v>254</v>
      </c>
      <c r="AA145" s="78">
        <f t="shared" si="117"/>
        <v>0</v>
      </c>
      <c r="AB145" s="79">
        <f t="shared" si="118"/>
        <v>0</v>
      </c>
      <c r="AC145" s="79"/>
    </row>
    <row r="146" spans="1:29" x14ac:dyDescent="0.3">
      <c r="A146" s="102" t="str">
        <f t="shared" si="111"/>
        <v>PowerSwitch</v>
      </c>
      <c r="B146" s="103" t="str">
        <f t="shared" si="112"/>
        <v>{‘ON’,’OFF’}</v>
      </c>
      <c r="C146" s="33" t="s">
        <v>162</v>
      </c>
      <c r="D146" s="84" t="str">
        <f t="shared" si="113"/>
        <v>PropulsionTorque</v>
      </c>
      <c r="E146" s="19" t="str">
        <f t="shared" si="114"/>
        <v>float.(N.m)</v>
      </c>
      <c r="F146" s="83" t="s">
        <v>183</v>
      </c>
      <c r="G146" s="85" t="s">
        <v>270</v>
      </c>
      <c r="H146" t="s">
        <v>181</v>
      </c>
      <c r="I146" t="s">
        <v>182</v>
      </c>
      <c r="K146" s="77" t="s">
        <v>255</v>
      </c>
      <c r="L146" s="78" t="str">
        <f>M146</f>
        <v>PropulsionTorque</v>
      </c>
      <c r="M146" s="79" t="str">
        <f>D146</f>
        <v>PropulsionTorque</v>
      </c>
      <c r="N146" s="79" t="s">
        <v>263</v>
      </c>
      <c r="P146" s="32"/>
      <c r="Q146" s="16"/>
      <c r="R146" s="33"/>
      <c r="S146" s="94"/>
      <c r="T146" s="95"/>
      <c r="U146" s="87"/>
      <c r="V146" s="96"/>
      <c r="W146" s="76" t="s">
        <v>181</v>
      </c>
      <c r="X146" s="76" t="s">
        <v>182</v>
      </c>
      <c r="Y146" s="76"/>
      <c r="Z146" s="77" t="s">
        <v>255</v>
      </c>
      <c r="AA146" s="78">
        <f>AB146</f>
        <v>0</v>
      </c>
      <c r="AB146" s="79">
        <f>S146</f>
        <v>0</v>
      </c>
      <c r="AC146" s="79"/>
    </row>
    <row r="147" spans="1:29" x14ac:dyDescent="0.3">
      <c r="A147" s="102" t="str">
        <f t="shared" si="111"/>
        <v>PayloadBay</v>
      </c>
      <c r="B147" s="103" t="str">
        <f t="shared" si="112"/>
        <v>‘OPENED’,’CLOSED’</v>
      </c>
      <c r="C147" s="33" t="s">
        <v>162</v>
      </c>
      <c r="D147" s="84" t="str">
        <f t="shared" si="113"/>
        <v>BrakingTorque</v>
      </c>
      <c r="E147" s="19" t="str">
        <f t="shared" si="114"/>
        <v>float.(N.m)</v>
      </c>
      <c r="F147" s="83" t="s">
        <v>183</v>
      </c>
      <c r="G147" s="85" t="s">
        <v>269</v>
      </c>
      <c r="H147" t="s">
        <v>184</v>
      </c>
      <c r="I147" t="s">
        <v>185</v>
      </c>
      <c r="K147" s="77" t="s">
        <v>256</v>
      </c>
      <c r="L147" s="78" t="str">
        <f>M147</f>
        <v>BrakingTorque</v>
      </c>
      <c r="M147" s="79" t="str">
        <f>D147</f>
        <v>BrakingTorque</v>
      </c>
      <c r="N147" s="79" t="s">
        <v>263</v>
      </c>
      <c r="P147" s="32"/>
      <c r="Q147" s="16"/>
      <c r="R147" s="33"/>
      <c r="S147" s="94"/>
      <c r="T147" s="95"/>
      <c r="U147" s="87"/>
      <c r="V147" s="96"/>
      <c r="W147" s="76" t="s">
        <v>184</v>
      </c>
      <c r="X147" s="76" t="s">
        <v>185</v>
      </c>
      <c r="Y147" s="76"/>
      <c r="Z147" s="77" t="s">
        <v>256</v>
      </c>
      <c r="AA147" s="78">
        <f>AB147</f>
        <v>0</v>
      </c>
      <c r="AB147" s="79">
        <f>S147</f>
        <v>0</v>
      </c>
      <c r="AC147" s="79"/>
    </row>
    <row r="148" spans="1:29" x14ac:dyDescent="0.3">
      <c r="A148" s="102" t="str">
        <f t="shared" si="111"/>
        <v>StartButtonPress</v>
      </c>
      <c r="B148" s="103" t="str">
        <f t="shared" si="112"/>
        <v>Booelan</v>
      </c>
      <c r="C148" s="33" t="s">
        <v>162</v>
      </c>
      <c r="D148" s="32" t="str">
        <f t="shared" si="113"/>
        <v>EmergencyLanding</v>
      </c>
      <c r="E148" s="16" t="str">
        <f t="shared" si="114"/>
        <v>Boolean</v>
      </c>
      <c r="F148" s="36" t="s">
        <v>173</v>
      </c>
      <c r="H148" t="s">
        <v>186</v>
      </c>
      <c r="I148" t="s">
        <v>187</v>
      </c>
      <c r="K148" s="77" t="s">
        <v>257</v>
      </c>
      <c r="L148" s="78" t="str">
        <f t="shared" ref="L148" si="119">M148</f>
        <v>EmergencyLanding</v>
      </c>
      <c r="M148" s="79" t="str">
        <f t="shared" ref="M148" si="120">D148</f>
        <v>EmergencyLanding</v>
      </c>
      <c r="N148" s="79" t="s">
        <v>31</v>
      </c>
      <c r="P148" s="32"/>
      <c r="Q148" s="16"/>
      <c r="R148" s="33"/>
      <c r="S148" s="32"/>
      <c r="T148" s="16"/>
      <c r="U148" s="36"/>
      <c r="V148" s="76"/>
      <c r="W148" s="76" t="s">
        <v>186</v>
      </c>
      <c r="X148" s="76" t="s">
        <v>187</v>
      </c>
      <c r="Y148" s="76"/>
      <c r="Z148" s="77" t="s">
        <v>257</v>
      </c>
      <c r="AA148" s="78">
        <f t="shared" ref="AA148" si="121">AB148</f>
        <v>0</v>
      </c>
      <c r="AB148" s="79">
        <f t="shared" ref="AB148" si="122">S148</f>
        <v>0</v>
      </c>
      <c r="AC148" s="79"/>
    </row>
    <row r="149" spans="1:29" x14ac:dyDescent="0.3">
      <c r="A149" s="102" t="str">
        <f t="shared" si="111"/>
        <v>PayloadMass</v>
      </c>
      <c r="B149" s="103" t="str">
        <f t="shared" si="112"/>
        <v>Integer.kg</v>
      </c>
      <c r="C149" s="33" t="s">
        <v>162</v>
      </c>
      <c r="D149" s="37"/>
      <c r="E149" s="17"/>
      <c r="F149" s="36"/>
      <c r="H149" t="s">
        <v>188</v>
      </c>
      <c r="I149">
        <v>0</v>
      </c>
      <c r="P149" s="32"/>
      <c r="Q149" s="16"/>
      <c r="R149" s="33"/>
      <c r="S149" s="37"/>
      <c r="T149" s="17"/>
      <c r="U149" s="36"/>
      <c r="V149" s="76"/>
      <c r="W149" s="76" t="s">
        <v>188</v>
      </c>
      <c r="X149" s="76">
        <v>0</v>
      </c>
      <c r="Y149" s="76"/>
      <c r="Z149" s="76"/>
      <c r="AA149" s="76"/>
      <c r="AB149" s="76"/>
      <c r="AC149" s="76"/>
    </row>
    <row r="150" spans="1:29" x14ac:dyDescent="0.3">
      <c r="A150" s="102" t="str">
        <f t="shared" si="111"/>
        <v>MechanicalSensors</v>
      </c>
      <c r="B150" s="103" t="str">
        <f t="shared" si="112"/>
        <v>p,pdot,q</v>
      </c>
      <c r="C150" s="33" t="s">
        <v>162</v>
      </c>
      <c r="D150" s="37"/>
      <c r="E150" s="17"/>
      <c r="F150" s="36"/>
      <c r="H150" t="s">
        <v>189</v>
      </c>
      <c r="I150">
        <v>0</v>
      </c>
      <c r="P150" s="32"/>
      <c r="Q150" s="16"/>
      <c r="R150" s="33"/>
      <c r="S150" s="37"/>
      <c r="T150" s="17"/>
      <c r="U150" s="36"/>
      <c r="V150" s="76"/>
      <c r="W150" s="76" t="s">
        <v>189</v>
      </c>
      <c r="X150" s="76">
        <v>0</v>
      </c>
      <c r="Y150" s="76"/>
      <c r="Z150" s="76"/>
      <c r="AA150" s="76"/>
      <c r="AB150" s="76"/>
      <c r="AC150" s="76"/>
    </row>
    <row r="151" spans="1:29" x14ac:dyDescent="0.3">
      <c r="A151" s="100" t="str">
        <f t="shared" si="111"/>
        <v>EnergyLevel</v>
      </c>
      <c r="B151" s="101" t="str">
        <f t="shared" si="112"/>
        <v>J</v>
      </c>
      <c r="C151" s="108" t="s">
        <v>191</v>
      </c>
      <c r="D151" s="37"/>
      <c r="E151" s="17"/>
      <c r="F151" s="44"/>
      <c r="H151" t="s">
        <v>190</v>
      </c>
      <c r="I151">
        <v>0</v>
      </c>
      <c r="P151" s="32"/>
      <c r="Q151" s="16"/>
      <c r="R151" s="33"/>
      <c r="S151" s="37"/>
      <c r="T151" s="17"/>
      <c r="U151" s="44"/>
      <c r="V151" s="76"/>
      <c r="W151" s="76" t="s">
        <v>190</v>
      </c>
      <c r="X151" s="76">
        <v>0</v>
      </c>
      <c r="Y151" s="76"/>
      <c r="Z151" s="76"/>
      <c r="AA151" s="76"/>
      <c r="AB151" s="76"/>
      <c r="AC151" s="76"/>
    </row>
    <row r="152" spans="1:29" x14ac:dyDescent="0.3">
      <c r="A152" s="32" t="str">
        <f t="shared" si="111"/>
        <v>RessourcesOK</v>
      </c>
      <c r="B152" s="16" t="str">
        <f t="shared" si="112"/>
        <v>Boolean</v>
      </c>
      <c r="C152" s="33" t="s">
        <v>33</v>
      </c>
      <c r="D152" s="37"/>
      <c r="E152" s="17"/>
      <c r="F152" s="44"/>
      <c r="H152" t="s">
        <v>192</v>
      </c>
      <c r="I152">
        <v>0</v>
      </c>
      <c r="P152" s="32"/>
      <c r="Q152" s="16"/>
      <c r="R152" s="33"/>
      <c r="S152" s="37"/>
      <c r="T152" s="17"/>
      <c r="U152" s="44"/>
      <c r="V152" s="76"/>
      <c r="W152" s="76" t="s">
        <v>192</v>
      </c>
      <c r="X152" s="76">
        <v>0</v>
      </c>
      <c r="Y152" s="76"/>
      <c r="Z152" s="76"/>
      <c r="AA152" s="76"/>
      <c r="AB152" s="76"/>
      <c r="AC152" s="76"/>
    </row>
    <row r="153" spans="1:29" ht="15.6" x14ac:dyDescent="0.3">
      <c r="A153" s="38"/>
      <c r="B153" s="39"/>
      <c r="C153" s="54" t="s">
        <v>194</v>
      </c>
      <c r="D153" s="38"/>
      <c r="E153" s="39"/>
      <c r="F153" s="15"/>
      <c r="H153">
        <v>0</v>
      </c>
      <c r="I153">
        <v>0</v>
      </c>
    </row>
    <row r="154" spans="1:29" x14ac:dyDescent="0.3">
      <c r="A154" s="47" t="s">
        <v>39</v>
      </c>
      <c r="B154" s="25" t="s">
        <v>172</v>
      </c>
      <c r="C154" s="64" t="s">
        <v>40</v>
      </c>
      <c r="D154" s="47" t="s">
        <v>41</v>
      </c>
      <c r="E154" s="25" t="s">
        <v>172</v>
      </c>
      <c r="F154" s="48" t="s">
        <v>42</v>
      </c>
      <c r="H154" t="s">
        <v>39</v>
      </c>
      <c r="I154" t="s">
        <v>41</v>
      </c>
    </row>
    <row r="155" spans="1:29" x14ac:dyDescent="0.3">
      <c r="A155" s="104" t="str">
        <f t="shared" ref="A155" si="123">LEFT(H155,SEARCH("(",H155)-1)</f>
        <v>ConsumedPEPSenergy</v>
      </c>
      <c r="B155" s="105" t="str">
        <f t="shared" ref="B155" si="124">MID(H155,SEARCH("(",H155)+1,LEN(H155)-SEARCH("(",H155)-1)</f>
        <v>float.J</v>
      </c>
      <c r="C155" s="106" t="s">
        <v>91</v>
      </c>
      <c r="D155" s="100" t="str">
        <f t="shared" ref="D155" si="125">LEFT(I155,SEARCH("(",I155)-1)</f>
        <v>EnergieOK</v>
      </c>
      <c r="E155" s="101" t="str">
        <f t="shared" ref="E155" si="126">MID(I155,SEARCH("(",I155)+1,LEN(I155)-SEARCH("(",I155)-1)</f>
        <v>Boolean</v>
      </c>
      <c r="F155" s="107" t="s">
        <v>50</v>
      </c>
      <c r="H155" t="s">
        <v>195</v>
      </c>
      <c r="I155" t="s">
        <v>196</v>
      </c>
      <c r="K155" s="77" t="s">
        <v>252</v>
      </c>
      <c r="L155" s="78" t="str">
        <f>M155</f>
        <v>EnergieOK</v>
      </c>
      <c r="M155" s="79" t="str">
        <f>D155</f>
        <v>EnergieOK</v>
      </c>
      <c r="N155" s="79" t="s">
        <v>31</v>
      </c>
      <c r="P155" t="s">
        <v>279</v>
      </c>
    </row>
    <row r="156" spans="1:29" x14ac:dyDescent="0.3">
      <c r="A156" s="104" t="str">
        <f t="shared" ref="A156:A159" si="127">LEFT(H156,SEARCH("(",H156)-1)</f>
        <v>ConsumedSEPSenergy</v>
      </c>
      <c r="B156" s="105" t="str">
        <f t="shared" ref="B156:B159" si="128">MID(H156,SEARCH("(",H156)+1,LEN(H156)-SEARCH("(",H156)-1)</f>
        <v>float.J</v>
      </c>
      <c r="C156" s="106" t="s">
        <v>91</v>
      </c>
      <c r="D156" s="32"/>
      <c r="E156" s="23"/>
      <c r="F156" s="44"/>
      <c r="H156" t="s">
        <v>197</v>
      </c>
      <c r="I156">
        <v>0</v>
      </c>
      <c r="P156" s="77" t="s">
        <v>252</v>
      </c>
      <c r="Q156" s="78" t="str">
        <f>R156</f>
        <v>NavigationParameters</v>
      </c>
      <c r="R156" s="79" t="str">
        <f>A143</f>
        <v>NavigationParameters</v>
      </c>
      <c r="S156" s="79"/>
    </row>
    <row r="157" spans="1:29" x14ac:dyDescent="0.3">
      <c r="A157" s="32" t="str">
        <f t="shared" si="127"/>
        <v>ConsumedMechanicalEnergy</v>
      </c>
      <c r="B157" s="16" t="str">
        <f t="shared" si="128"/>
        <v>float.J</v>
      </c>
      <c r="C157" s="33" t="s">
        <v>50</v>
      </c>
      <c r="D157" s="32"/>
      <c r="E157" s="23"/>
      <c r="F157" s="44"/>
      <c r="H157" t="s">
        <v>198</v>
      </c>
      <c r="I157">
        <v>0</v>
      </c>
      <c r="P157" s="77" t="s">
        <v>253</v>
      </c>
      <c r="Q157" s="78" t="str">
        <f t="shared" ref="Q157:Q163" si="129">R157</f>
        <v>NavigationOption</v>
      </c>
      <c r="R157" s="79" t="str">
        <f t="shared" ref="R157:R163" si="130">A144</f>
        <v>NavigationOption</v>
      </c>
      <c r="S157" s="79"/>
    </row>
    <row r="158" spans="1:29" x14ac:dyDescent="0.3">
      <c r="A158" s="32" t="str">
        <f t="shared" si="127"/>
        <v>ConsumedHydraulicEnergy</v>
      </c>
      <c r="B158" s="16" t="str">
        <f t="shared" si="128"/>
        <v>float.J</v>
      </c>
      <c r="C158" s="33" t="s">
        <v>91</v>
      </c>
      <c r="D158" s="32"/>
      <c r="E158" s="23"/>
      <c r="F158" s="44"/>
      <c r="H158" t="s">
        <v>199</v>
      </c>
      <c r="I158">
        <v>0</v>
      </c>
      <c r="P158" s="77" t="s">
        <v>254</v>
      </c>
      <c r="Q158" s="78" t="str">
        <f t="shared" si="129"/>
        <v>NavigationMode</v>
      </c>
      <c r="R158" s="79" t="str">
        <f t="shared" si="130"/>
        <v>NavigationMode</v>
      </c>
      <c r="S158" s="79"/>
    </row>
    <row r="159" spans="1:29" x14ac:dyDescent="0.3">
      <c r="A159" s="32" t="str">
        <f t="shared" si="127"/>
        <v>MechanicalEnergyBudget</v>
      </c>
      <c r="B159" s="16" t="str">
        <f t="shared" si="128"/>
        <v>float.J</v>
      </c>
      <c r="C159" s="33" t="s">
        <v>50</v>
      </c>
      <c r="D159" s="32"/>
      <c r="E159" s="23"/>
      <c r="F159" s="44"/>
      <c r="H159" t="s">
        <v>200</v>
      </c>
      <c r="I159">
        <v>0</v>
      </c>
      <c r="P159" s="77" t="s">
        <v>255</v>
      </c>
      <c r="Q159" s="78" t="str">
        <f t="shared" si="129"/>
        <v>PowerSwitch</v>
      </c>
      <c r="R159" s="79" t="str">
        <f t="shared" si="130"/>
        <v>PowerSwitch</v>
      </c>
      <c r="S159" s="79"/>
    </row>
    <row r="160" spans="1:29" ht="15.6" x14ac:dyDescent="0.3">
      <c r="A160" s="38"/>
      <c r="B160" s="39"/>
      <c r="C160" s="54" t="s">
        <v>91</v>
      </c>
      <c r="D160" s="38"/>
      <c r="E160" s="39"/>
      <c r="F160" s="15"/>
      <c r="H160">
        <v>0</v>
      </c>
      <c r="I160">
        <v>0</v>
      </c>
      <c r="P160" s="77" t="s">
        <v>256</v>
      </c>
      <c r="Q160" s="78" t="str">
        <f t="shared" si="129"/>
        <v>PayloadBay</v>
      </c>
      <c r="R160" s="79" t="str">
        <f t="shared" si="130"/>
        <v>PayloadBay</v>
      </c>
      <c r="S160" s="79"/>
    </row>
    <row r="161" spans="1:19" x14ac:dyDescent="0.3">
      <c r="A161" s="62" t="s">
        <v>71</v>
      </c>
      <c r="B161" s="39"/>
      <c r="C161" s="53"/>
      <c r="D161" s="38"/>
      <c r="E161" s="39"/>
      <c r="F161" s="15"/>
      <c r="H161" t="s">
        <v>71</v>
      </c>
      <c r="I161">
        <v>0</v>
      </c>
      <c r="P161" s="77" t="s">
        <v>257</v>
      </c>
      <c r="Q161" s="78" t="str">
        <f t="shared" si="129"/>
        <v>StartButtonPress</v>
      </c>
      <c r="R161" s="79" t="str">
        <f t="shared" si="130"/>
        <v>StartButtonPress</v>
      </c>
      <c r="S161" s="79"/>
    </row>
    <row r="162" spans="1:19" x14ac:dyDescent="0.3">
      <c r="A162" s="47" t="s">
        <v>39</v>
      </c>
      <c r="B162" s="25" t="s">
        <v>172</v>
      </c>
      <c r="C162" s="64" t="s">
        <v>40</v>
      </c>
      <c r="D162" s="47" t="s">
        <v>41</v>
      </c>
      <c r="E162" s="25" t="s">
        <v>172</v>
      </c>
      <c r="F162" s="48" t="s">
        <v>42</v>
      </c>
      <c r="H162" t="s">
        <v>39</v>
      </c>
      <c r="I162" t="s">
        <v>41</v>
      </c>
      <c r="P162" s="77" t="s">
        <v>258</v>
      </c>
      <c r="Q162" s="78" t="str">
        <f t="shared" si="129"/>
        <v>PayloadMass</v>
      </c>
      <c r="R162" s="79" t="str">
        <f t="shared" si="130"/>
        <v>PayloadMass</v>
      </c>
    </row>
    <row r="163" spans="1:19" x14ac:dyDescent="0.3">
      <c r="A163" s="89" t="s">
        <v>83</v>
      </c>
      <c r="B163" s="90" t="s">
        <v>241</v>
      </c>
      <c r="C163" s="97" t="s">
        <v>84</v>
      </c>
      <c r="D163" s="37" t="s">
        <v>201</v>
      </c>
      <c r="E163" s="23" t="s">
        <v>202</v>
      </c>
      <c r="F163" s="82" t="s">
        <v>203</v>
      </c>
      <c r="H163" t="s">
        <v>83</v>
      </c>
      <c r="I163" t="s">
        <v>201</v>
      </c>
      <c r="K163" s="77" t="s">
        <v>252</v>
      </c>
      <c r="L163" s="78" t="str">
        <f>M163</f>
        <v>READY_indicator</v>
      </c>
      <c r="M163" s="79" t="str">
        <f>D163</f>
        <v>READY_indicator</v>
      </c>
      <c r="N163" s="79"/>
      <c r="P163" s="77" t="s">
        <v>259</v>
      </c>
      <c r="Q163" s="78" t="str">
        <f t="shared" si="129"/>
        <v>MechanicalSensors</v>
      </c>
      <c r="R163" s="79" t="str">
        <f t="shared" si="130"/>
        <v>MechanicalSensors</v>
      </c>
    </row>
    <row r="164" spans="1:19" x14ac:dyDescent="0.3">
      <c r="A164" s="89" t="s">
        <v>85</v>
      </c>
      <c r="B164" s="90" t="s">
        <v>241</v>
      </c>
      <c r="C164" s="97" t="s">
        <v>84</v>
      </c>
      <c r="D164" s="37" t="s">
        <v>204</v>
      </c>
      <c r="E164" s="23" t="s">
        <v>202</v>
      </c>
      <c r="F164" s="82" t="s">
        <v>203</v>
      </c>
      <c r="H164" t="s">
        <v>85</v>
      </c>
      <c r="I164" t="s">
        <v>204</v>
      </c>
      <c r="K164" s="77" t="s">
        <v>253</v>
      </c>
      <c r="L164" s="78" t="str">
        <f t="shared" ref="L164:L165" si="131">M164</f>
        <v>CANCELLED_indicator</v>
      </c>
      <c r="M164" s="79" t="str">
        <f t="shared" ref="M164:M165" si="132">D164</f>
        <v>CANCELLED_indicator</v>
      </c>
      <c r="N164" s="79"/>
      <c r="Q164" s="78"/>
      <c r="R164" s="79"/>
    </row>
    <row r="165" spans="1:19" x14ac:dyDescent="0.3">
      <c r="A165" s="89" t="s">
        <v>86</v>
      </c>
      <c r="B165" s="90" t="s">
        <v>241</v>
      </c>
      <c r="C165" s="97" t="s">
        <v>84</v>
      </c>
      <c r="D165" s="37" t="s">
        <v>205</v>
      </c>
      <c r="E165" s="23" t="s">
        <v>202</v>
      </c>
      <c r="F165" s="82" t="s">
        <v>203</v>
      </c>
      <c r="H165" t="s">
        <v>86</v>
      </c>
      <c r="I165" t="s">
        <v>205</v>
      </c>
      <c r="K165" s="77" t="s">
        <v>254</v>
      </c>
      <c r="L165" s="78" t="str">
        <f t="shared" si="131"/>
        <v>COMPLETED_indicator</v>
      </c>
      <c r="M165" s="79" t="str">
        <f t="shared" si="132"/>
        <v>COMPLETED_indicator</v>
      </c>
      <c r="N165" s="79"/>
      <c r="Q165" s="78"/>
      <c r="R165" s="79"/>
    </row>
    <row r="166" spans="1:19" x14ac:dyDescent="0.3">
      <c r="A166" s="37" t="s">
        <v>206</v>
      </c>
      <c r="B166" s="23" t="s">
        <v>202</v>
      </c>
      <c r="C166" s="80" t="s">
        <v>203</v>
      </c>
      <c r="D166" s="37" t="s">
        <v>207</v>
      </c>
      <c r="E166" s="23" t="s">
        <v>202</v>
      </c>
      <c r="F166" s="82" t="s">
        <v>203</v>
      </c>
      <c r="H166" t="s">
        <v>206</v>
      </c>
      <c r="I166" t="s">
        <v>207</v>
      </c>
      <c r="K166" s="77" t="s">
        <v>255</v>
      </c>
      <c r="L166" s="78" t="str">
        <f>M166</f>
        <v>ABORTED_indicator</v>
      </c>
      <c r="M166" s="79" t="str">
        <f>D166</f>
        <v>ABORTED_indicator</v>
      </c>
      <c r="N166" s="79"/>
    </row>
    <row r="167" spans="1:19" x14ac:dyDescent="0.3">
      <c r="A167" s="37" t="s">
        <v>208</v>
      </c>
      <c r="B167" s="23" t="s">
        <v>202</v>
      </c>
      <c r="C167" s="80" t="s">
        <v>203</v>
      </c>
      <c r="D167" s="37" t="s">
        <v>209</v>
      </c>
      <c r="E167" s="23" t="s">
        <v>210</v>
      </c>
      <c r="F167" s="82" t="s">
        <v>203</v>
      </c>
      <c r="H167" t="s">
        <v>208</v>
      </c>
      <c r="I167" t="s">
        <v>209</v>
      </c>
      <c r="K167" s="77" t="s">
        <v>256</v>
      </c>
      <c r="L167" s="78" t="str">
        <f>M167</f>
        <v>CP_LEDs(bitarray[20])</v>
      </c>
      <c r="M167" s="79" t="str">
        <f>D167</f>
        <v>CP_LEDs(bitarray[20])</v>
      </c>
      <c r="N167" s="79"/>
    </row>
    <row r="168" spans="1:19" x14ac:dyDescent="0.3">
      <c r="A168" s="37" t="s">
        <v>211</v>
      </c>
      <c r="B168" s="23" t="s">
        <v>202</v>
      </c>
      <c r="C168" s="80" t="s">
        <v>203</v>
      </c>
      <c r="D168" s="37" t="s">
        <v>212</v>
      </c>
      <c r="E168" s="23" t="s">
        <v>213</v>
      </c>
      <c r="F168" s="82" t="s">
        <v>203</v>
      </c>
      <c r="H168" t="s">
        <v>211</v>
      </c>
      <c r="I168" t="s">
        <v>212</v>
      </c>
      <c r="K168" s="77" t="s">
        <v>257</v>
      </c>
      <c r="L168" s="78" t="str">
        <f t="shared" ref="L168:L169" si="133">M168</f>
        <v>PEPSindicator</v>
      </c>
      <c r="M168" s="79" t="str">
        <f t="shared" ref="M168" si="134">D168</f>
        <v>PEPSindicator</v>
      </c>
      <c r="N168" s="79"/>
    </row>
    <row r="169" spans="1:19" x14ac:dyDescent="0.3">
      <c r="A169" s="37" t="s">
        <v>214</v>
      </c>
      <c r="B169" s="23" t="s">
        <v>202</v>
      </c>
      <c r="C169" s="80" t="s">
        <v>203</v>
      </c>
      <c r="D169" s="37" t="s">
        <v>215</v>
      </c>
      <c r="E169" s="23" t="s">
        <v>213</v>
      </c>
      <c r="F169" s="82" t="s">
        <v>203</v>
      </c>
      <c r="H169" t="s">
        <v>214</v>
      </c>
      <c r="I169" t="s">
        <v>215</v>
      </c>
      <c r="K169" s="77" t="s">
        <v>258</v>
      </c>
      <c r="L169" s="78" t="str">
        <f t="shared" si="133"/>
        <v>SEPSindicator</v>
      </c>
      <c r="M169" s="79" t="str">
        <f t="shared" ref="M169" si="135">D169</f>
        <v>SEPSindicator</v>
      </c>
      <c r="N169" s="79"/>
    </row>
    <row r="170" spans="1:19" x14ac:dyDescent="0.3">
      <c r="A170" s="37" t="s">
        <v>216</v>
      </c>
      <c r="B170" s="23" t="s">
        <v>217</v>
      </c>
      <c r="C170" s="80" t="s">
        <v>203</v>
      </c>
      <c r="D170" s="37"/>
      <c r="E170" s="23"/>
      <c r="F170" s="36"/>
      <c r="H170" t="s">
        <v>216</v>
      </c>
      <c r="I170">
        <v>0</v>
      </c>
    </row>
    <row r="171" spans="1:19" x14ac:dyDescent="0.3">
      <c r="A171" s="37" t="s">
        <v>218</v>
      </c>
      <c r="B171" s="23" t="s">
        <v>217</v>
      </c>
      <c r="C171" s="80" t="s">
        <v>203</v>
      </c>
      <c r="D171" s="37"/>
      <c r="E171" s="23"/>
      <c r="F171" s="36"/>
      <c r="H171" t="s">
        <v>218</v>
      </c>
      <c r="I171">
        <v>0</v>
      </c>
    </row>
    <row r="172" spans="1:19" x14ac:dyDescent="0.3">
      <c r="A172" s="63" t="s">
        <v>156</v>
      </c>
      <c r="B172" s="39"/>
      <c r="C172" s="53"/>
      <c r="D172" s="38"/>
      <c r="E172" s="39"/>
      <c r="F172" s="15"/>
      <c r="H172" t="s">
        <v>156</v>
      </c>
      <c r="I172">
        <v>0</v>
      </c>
    </row>
    <row r="173" spans="1:19" x14ac:dyDescent="0.3">
      <c r="A173" s="47" t="s">
        <v>39</v>
      </c>
      <c r="B173" s="25" t="s">
        <v>172</v>
      </c>
      <c r="C173" s="64" t="s">
        <v>40</v>
      </c>
      <c r="D173" s="47" t="s">
        <v>41</v>
      </c>
      <c r="E173" s="25" t="s">
        <v>172</v>
      </c>
      <c r="F173" s="48" t="s">
        <v>42</v>
      </c>
      <c r="H173" t="s">
        <v>39</v>
      </c>
      <c r="I173" t="s">
        <v>41</v>
      </c>
    </row>
    <row r="174" spans="1:19" x14ac:dyDescent="0.3">
      <c r="A174" s="37" t="s">
        <v>219</v>
      </c>
      <c r="B174" s="23" t="s">
        <v>220</v>
      </c>
      <c r="C174" s="81" t="s">
        <v>203</v>
      </c>
      <c r="D174" s="37"/>
      <c r="E174" s="23"/>
      <c r="F174" s="36"/>
      <c r="H174" t="s">
        <v>219</v>
      </c>
      <c r="I174">
        <v>0</v>
      </c>
    </row>
    <row r="175" spans="1:19" x14ac:dyDescent="0.3">
      <c r="A175" s="37" t="s">
        <v>221</v>
      </c>
      <c r="B175" s="23"/>
      <c r="C175" s="86" t="s">
        <v>222</v>
      </c>
      <c r="D175" s="37" t="s">
        <v>223</v>
      </c>
      <c r="E175" s="23"/>
      <c r="F175" s="87" t="s">
        <v>222</v>
      </c>
      <c r="H175" t="s">
        <v>221</v>
      </c>
      <c r="I175" t="s">
        <v>223</v>
      </c>
      <c r="K175" s="77" t="s">
        <v>252</v>
      </c>
      <c r="L175" s="78" t="str">
        <f>M175</f>
        <v>HandOverECUiToECUj</v>
      </c>
      <c r="M175" s="79" t="str">
        <f>D175</f>
        <v>HandOverECUiToECUj</v>
      </c>
      <c r="N175" s="79"/>
    </row>
    <row r="176" spans="1:19" x14ac:dyDescent="0.3">
      <c r="A176" s="32" t="str">
        <f t="shared" ref="A176" si="136">LEFT(H176,SEARCH("(",H176)-1)</f>
        <v>ConsumedMechanicalEnergy</v>
      </c>
      <c r="B176" s="16" t="str">
        <f t="shared" ref="B176" si="137">MID(H176,SEARCH("(",H176)+1,LEN(H176)-SEARCH("(",H176)-1)</f>
        <v>float.J</v>
      </c>
      <c r="C176" s="86" t="s">
        <v>222</v>
      </c>
      <c r="D176" s="32" t="str">
        <f t="shared" ref="D176" si="138">LEFT(I176,SEARCH("(",I176)-1)</f>
        <v>ConsumedMechanicalEnergy</v>
      </c>
      <c r="E176" s="16" t="str">
        <f t="shared" ref="E176" si="139">MID(I176,SEARCH("(",I176)+1,LEN(I176)-SEARCH("(",I176)-1)</f>
        <v>float.J</v>
      </c>
      <c r="F176" s="87" t="s">
        <v>222</v>
      </c>
      <c r="H176" t="s">
        <v>198</v>
      </c>
      <c r="I176" t="s">
        <v>198</v>
      </c>
      <c r="K176" s="77" t="s">
        <v>253</v>
      </c>
      <c r="L176" s="78" t="str">
        <f t="shared" ref="L176:L177" si="140">M176</f>
        <v>ConsumedMechanicalEnergy</v>
      </c>
      <c r="M176" s="79" t="str">
        <f t="shared" ref="M176:M177" si="141">D176</f>
        <v>ConsumedMechanicalEnergy</v>
      </c>
      <c r="N176" s="79" t="s">
        <v>263</v>
      </c>
    </row>
    <row r="177" spans="1:14" x14ac:dyDescent="0.3">
      <c r="A177" s="32" t="str">
        <f t="shared" ref="A177:A183" si="142">LEFT(H177,SEARCH("(",H177)-1)</f>
        <v>MechanicalEnergyBudget</v>
      </c>
      <c r="B177" s="16" t="str">
        <f t="shared" ref="B177:B183" si="143">MID(H177,SEARCH("(",H177)+1,LEN(H177)-SEARCH("(",H177)-1)</f>
        <v>float.J</v>
      </c>
      <c r="C177" s="86" t="s">
        <v>222</v>
      </c>
      <c r="D177" s="32" t="str">
        <f t="shared" ref="D177:D183" si="144">LEFT(I177,SEARCH("(",I177)-1)</f>
        <v>MechanicalEnergyBudget</v>
      </c>
      <c r="E177" s="16" t="str">
        <f t="shared" ref="E177:E183" si="145">MID(I177,SEARCH("(",I177)+1,LEN(I177)-SEARCH("(",I177)-1)</f>
        <v>float.J</v>
      </c>
      <c r="F177" s="87" t="s">
        <v>222</v>
      </c>
      <c r="H177" t="s">
        <v>200</v>
      </c>
      <c r="I177" t="s">
        <v>200</v>
      </c>
      <c r="K177" s="77" t="s">
        <v>254</v>
      </c>
      <c r="L177" s="78" t="str">
        <f t="shared" si="140"/>
        <v>MechanicalEnergyBudget</v>
      </c>
      <c r="M177" s="79" t="str">
        <f t="shared" si="141"/>
        <v>MechanicalEnergyBudget</v>
      </c>
      <c r="N177" s="79" t="s">
        <v>263</v>
      </c>
    </row>
    <row r="178" spans="1:14" x14ac:dyDescent="0.3">
      <c r="A178" s="32" t="str">
        <f t="shared" si="142"/>
        <v>HealthMonitoringState</v>
      </c>
      <c r="B178" s="16" t="str">
        <f t="shared" si="143"/>
        <v>[bitarray]</v>
      </c>
      <c r="C178" s="86" t="s">
        <v>222</v>
      </c>
      <c r="D178" s="32" t="str">
        <f t="shared" si="144"/>
        <v>HealthMonitoringState</v>
      </c>
      <c r="E178" s="16" t="str">
        <f>MID(I178,SEARCH("(",I178)+1,LEN(I178)-SEARCH("(",I178)-1)</f>
        <v>[bitarray]</v>
      </c>
      <c r="F178" s="87" t="s">
        <v>222</v>
      </c>
      <c r="H178" t="s">
        <v>244</v>
      </c>
      <c r="I178" t="s">
        <v>244</v>
      </c>
      <c r="K178" s="77" t="s">
        <v>255</v>
      </c>
      <c r="L178" s="78" t="str">
        <f>M178</f>
        <v>HealthMonitoringState</v>
      </c>
      <c r="M178" s="79" t="str">
        <f>D178</f>
        <v>HealthMonitoringState</v>
      </c>
      <c r="N178" s="79"/>
    </row>
    <row r="179" spans="1:14" x14ac:dyDescent="0.3">
      <c r="A179" s="32" t="str">
        <f t="shared" si="142"/>
        <v>ConsumedPEPSenergy</v>
      </c>
      <c r="B179" s="16" t="str">
        <f t="shared" si="143"/>
        <v>float.J</v>
      </c>
      <c r="C179" s="86" t="s">
        <v>224</v>
      </c>
      <c r="D179" s="34" t="str">
        <f t="shared" si="144"/>
        <v>PropulsionTorque</v>
      </c>
      <c r="E179" s="27" t="str">
        <f t="shared" si="145"/>
        <v>float.(m.N)</v>
      </c>
      <c r="F179" s="87" t="s">
        <v>224</v>
      </c>
      <c r="H179" t="s">
        <v>195</v>
      </c>
      <c r="I179" t="s">
        <v>225</v>
      </c>
      <c r="K179" s="77" t="s">
        <v>256</v>
      </c>
      <c r="L179" s="78" t="str">
        <f>M179</f>
        <v>PropulsionTorque</v>
      </c>
      <c r="M179" s="79" t="str">
        <f>D179</f>
        <v>PropulsionTorque</v>
      </c>
      <c r="N179" s="79" t="s">
        <v>263</v>
      </c>
    </row>
    <row r="180" spans="1:14" ht="26.4" x14ac:dyDescent="0.3">
      <c r="A180" s="32" t="str">
        <f t="shared" si="142"/>
        <v>ConsumedSEPSenergy</v>
      </c>
      <c r="B180" s="16" t="str">
        <f t="shared" si="143"/>
        <v>float.J</v>
      </c>
      <c r="C180" s="86" t="s">
        <v>224</v>
      </c>
      <c r="D180" s="84" t="str">
        <f t="shared" si="144"/>
        <v>BrakingTorque</v>
      </c>
      <c r="E180" s="19" t="str">
        <f t="shared" si="145"/>
        <v>float.(m.N)</v>
      </c>
      <c r="F180" s="83" t="s">
        <v>286</v>
      </c>
      <c r="H180" t="s">
        <v>197</v>
      </c>
      <c r="I180" t="s">
        <v>226</v>
      </c>
      <c r="K180" s="77" t="s">
        <v>257</v>
      </c>
      <c r="L180" s="78" t="str">
        <f t="shared" ref="L180:L183" si="146">M180</f>
        <v>BrakingTorque</v>
      </c>
      <c r="M180" s="79" t="str">
        <f t="shared" ref="M180:M181" si="147">D180</f>
        <v>BrakingTorque</v>
      </c>
      <c r="N180" s="79" t="s">
        <v>264</v>
      </c>
    </row>
    <row r="181" spans="1:14" ht="26.4" x14ac:dyDescent="0.3">
      <c r="A181" s="32" t="str">
        <f t="shared" si="142"/>
        <v>ConsumedHydraulicEnergy</v>
      </c>
      <c r="B181" s="16" t="str">
        <f t="shared" si="143"/>
        <v>float.J</v>
      </c>
      <c r="C181" s="86" t="s">
        <v>227</v>
      </c>
      <c r="D181" s="88" t="str">
        <f t="shared" si="144"/>
        <v>pSensor</v>
      </c>
      <c r="E181" s="21" t="str">
        <f t="shared" si="145"/>
        <v>float.rad</v>
      </c>
      <c r="F181" s="83" t="s">
        <v>278</v>
      </c>
      <c r="G181" s="128" t="s">
        <v>271</v>
      </c>
      <c r="H181" t="s">
        <v>199</v>
      </c>
      <c r="I181" t="s">
        <v>59</v>
      </c>
      <c r="K181" s="77" t="s">
        <v>258</v>
      </c>
      <c r="L181" s="78" t="str">
        <f t="shared" si="146"/>
        <v>pSensor</v>
      </c>
      <c r="M181" s="79" t="str">
        <f t="shared" si="147"/>
        <v>pSensor</v>
      </c>
      <c r="N181" s="79" t="s">
        <v>265</v>
      </c>
    </row>
    <row r="182" spans="1:14" ht="26.4" x14ac:dyDescent="0.3">
      <c r="A182" s="32" t="str">
        <f t="shared" si="142"/>
        <v>EPSHealthMonitoringState</v>
      </c>
      <c r="B182" s="16" t="str">
        <f t="shared" si="143"/>
        <v>[bitarray]</v>
      </c>
      <c r="C182" s="86" t="s">
        <v>224</v>
      </c>
      <c r="D182" s="88" t="str">
        <f t="shared" si="144"/>
        <v>pdotSensor</v>
      </c>
      <c r="E182" s="21" t="str">
        <f t="shared" si="145"/>
        <v>float.(rad/s)</v>
      </c>
      <c r="F182" s="83" t="s">
        <v>278</v>
      </c>
      <c r="G182" s="128"/>
      <c r="H182" t="s">
        <v>242</v>
      </c>
      <c r="I182" t="s">
        <v>60</v>
      </c>
      <c r="K182" s="77" t="s">
        <v>259</v>
      </c>
      <c r="L182" s="78" t="str">
        <f t="shared" si="146"/>
        <v>pdotSensor</v>
      </c>
      <c r="M182" s="79" t="str">
        <f t="shared" ref="M182:M183" si="148">D182</f>
        <v>pdotSensor</v>
      </c>
      <c r="N182" s="79" t="s">
        <v>266</v>
      </c>
    </row>
    <row r="183" spans="1:14" ht="26.4" x14ac:dyDescent="0.3">
      <c r="A183" s="32" t="str">
        <f t="shared" si="142"/>
        <v>HBSHealthMonitoringState</v>
      </c>
      <c r="B183" s="16" t="str">
        <f t="shared" si="143"/>
        <v>[bitarray]</v>
      </c>
      <c r="C183" s="86" t="s">
        <v>227</v>
      </c>
      <c r="D183" s="88" t="str">
        <f t="shared" si="144"/>
        <v>qSensor</v>
      </c>
      <c r="E183" s="21" t="str">
        <f t="shared" si="145"/>
        <v>float.rad</v>
      </c>
      <c r="F183" s="83" t="s">
        <v>278</v>
      </c>
      <c r="G183" s="128"/>
      <c r="H183" t="s">
        <v>243</v>
      </c>
      <c r="I183" t="s">
        <v>61</v>
      </c>
      <c r="K183" s="77" t="s">
        <v>260</v>
      </c>
      <c r="L183" s="78" t="str">
        <f t="shared" si="146"/>
        <v>qSensor</v>
      </c>
      <c r="M183" s="79" t="str">
        <f t="shared" si="148"/>
        <v>qSensor</v>
      </c>
      <c r="N183" s="79" t="s">
        <v>267</v>
      </c>
    </row>
    <row r="184" spans="1:14" ht="15" thickBot="1" x14ac:dyDescent="0.35">
      <c r="A184" s="71"/>
      <c r="B184" s="72"/>
      <c r="C184" s="73"/>
      <c r="D184" s="71"/>
      <c r="E184" s="72"/>
      <c r="F184" s="14"/>
      <c r="H184">
        <v>0</v>
      </c>
      <c r="I184">
        <v>0</v>
      </c>
    </row>
    <row r="185" spans="1:14" s="22" customFormat="1" x14ac:dyDescent="0.3">
      <c r="A185" s="66" t="s">
        <v>246</v>
      </c>
      <c r="B185" s="67"/>
      <c r="C185" s="74"/>
      <c r="D185" s="66"/>
      <c r="E185" s="67"/>
      <c r="F185" s="69"/>
      <c r="H185" t="s">
        <v>175</v>
      </c>
      <c r="I185">
        <v>0</v>
      </c>
    </row>
    <row r="186" spans="1:14" ht="15.6" x14ac:dyDescent="0.3">
      <c r="A186" s="38"/>
      <c r="B186" s="39"/>
      <c r="C186" s="54" t="s">
        <v>228</v>
      </c>
      <c r="D186" s="38"/>
      <c r="E186" s="39"/>
      <c r="F186" s="15"/>
      <c r="H186">
        <v>0</v>
      </c>
      <c r="I186">
        <v>0</v>
      </c>
    </row>
    <row r="187" spans="1:14" x14ac:dyDescent="0.3">
      <c r="A187" s="40" t="s">
        <v>39</v>
      </c>
      <c r="B187" s="20" t="s">
        <v>172</v>
      </c>
      <c r="C187" s="55" t="s">
        <v>40</v>
      </c>
      <c r="D187" s="40" t="s">
        <v>41</v>
      </c>
      <c r="E187" s="20" t="s">
        <v>172</v>
      </c>
      <c r="F187" s="41" t="s">
        <v>42</v>
      </c>
      <c r="H187" t="s">
        <v>39</v>
      </c>
      <c r="I187" t="s">
        <v>41</v>
      </c>
    </row>
    <row r="188" spans="1:14" ht="26.4" x14ac:dyDescent="0.3">
      <c r="A188" s="37" t="s">
        <v>229</v>
      </c>
      <c r="B188" s="23"/>
      <c r="C188" s="33" t="s">
        <v>230</v>
      </c>
      <c r="D188" s="32" t="str">
        <f t="shared" ref="D188" si="149">LEFT(I188,SEARCH("(",I188)-1)</f>
        <v>CP_LEDs</v>
      </c>
      <c r="E188" s="16" t="str">
        <f t="shared" ref="E188" si="150">MID(I188,SEARCH("(",I188)+1,LEN(I188)-SEARCH("(",I188)-1)</f>
        <v>bitarray[20]</v>
      </c>
      <c r="F188" s="36" t="s">
        <v>231</v>
      </c>
      <c r="H188" t="s">
        <v>229</v>
      </c>
      <c r="I188" t="s">
        <v>209</v>
      </c>
      <c r="K188" s="77" t="s">
        <v>252</v>
      </c>
      <c r="L188" s="78" t="str">
        <f>M188</f>
        <v>CP_LEDs</v>
      </c>
      <c r="M188" s="79" t="str">
        <f>D188</f>
        <v>CP_LEDs</v>
      </c>
      <c r="N188" s="79"/>
    </row>
    <row r="189" spans="1:14" ht="26.4" x14ac:dyDescent="0.3">
      <c r="A189" s="32" t="s">
        <v>232</v>
      </c>
      <c r="B189" s="23"/>
      <c r="C189" s="33" t="s">
        <v>235</v>
      </c>
      <c r="D189" s="32"/>
      <c r="E189" s="23"/>
      <c r="F189" s="42"/>
      <c r="H189" t="s">
        <v>232</v>
      </c>
      <c r="I189">
        <v>0</v>
      </c>
    </row>
    <row r="190" spans="1:14" ht="40.200000000000003" thickBot="1" x14ac:dyDescent="0.35">
      <c r="A190" s="49" t="s">
        <v>233</v>
      </c>
      <c r="B190" s="50"/>
      <c r="C190" s="65" t="s">
        <v>234</v>
      </c>
      <c r="D190" s="49"/>
      <c r="E190" s="50"/>
      <c r="F190" s="51"/>
      <c r="H190" t="s">
        <v>233</v>
      </c>
      <c r="I190">
        <v>0</v>
      </c>
    </row>
  </sheetData>
  <mergeCells count="11">
    <mergeCell ref="G181:G183"/>
    <mergeCell ref="G143:G145"/>
    <mergeCell ref="K67:L68"/>
    <mergeCell ref="K85:L86"/>
    <mergeCell ref="K2:L3"/>
    <mergeCell ref="K19:L20"/>
    <mergeCell ref="K27:L28"/>
    <mergeCell ref="K37:L38"/>
    <mergeCell ref="K50:L51"/>
    <mergeCell ref="G29:G33"/>
    <mergeCell ref="G4:G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Remarks_spec</vt:lpstr>
      <vt:lpstr>interfaces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2016-10-19T14:56:17Z</dcterms:modified>
</cp:coreProperties>
</file>