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21840" windowHeight="6555" tabRatio="481"/>
  </bookViews>
  <sheets>
    <sheet name="Planning journalier" sheetId="2" r:id="rId1"/>
  </sheets>
  <externalReferences>
    <externalReference r:id="rId2"/>
  </externalReferences>
  <definedNames>
    <definedName name="cadence">[1]Recettes!$J$1:$J$65536</definedName>
    <definedName name="Nb_barq_Rang1">[1]Recettes!$H$1:$H$65536</definedName>
    <definedName name="Nb_barq_Rang2">[1]Recettes!$I$1:$I$65536</definedName>
    <definedName name="nb_bq_claie">[1]Recettes!$F$1:$F$65536</definedName>
    <definedName name="nb_claie_embase">[1]Recettes!$G$1:$G$65536</definedName>
    <definedName name="Tableau_donnée">[1]Recettes!$A$1:$J$65536</definedName>
    <definedName name="temps_cycle">[1]Recettes!$C$1:$C$65536</definedName>
  </definedNames>
  <calcPr calcId="124519"/>
</workbook>
</file>

<file path=xl/calcChain.xml><?xml version="1.0" encoding="utf-8"?>
<calcChain xmlns="http://schemas.openxmlformats.org/spreadsheetml/2006/main">
  <c r="G16" i="2"/>
  <c r="E16"/>
  <c r="G15"/>
  <c r="E15" s="1"/>
  <c r="G13"/>
  <c r="E13"/>
  <c r="G12"/>
  <c r="E12"/>
  <c r="E3" l="1"/>
  <c r="E4"/>
  <c r="E5"/>
  <c r="E6"/>
  <c r="E7"/>
  <c r="E8"/>
  <c r="E9"/>
  <c r="E10"/>
  <c r="G10" l="1"/>
  <c r="G9"/>
  <c r="G7"/>
  <c r="G6"/>
  <c r="G4" l="1"/>
  <c r="G3"/>
</calcChain>
</file>

<file path=xl/comments1.xml><?xml version="1.0" encoding="utf-8"?>
<comments xmlns="http://schemas.openxmlformats.org/spreadsheetml/2006/main">
  <authors>
    <author>Denis DV. VAUBRUN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Min  : 50
Max : 100 000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Min  : 6
Max : 40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Min  : 4
Max : 200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Min  : 5
Max : 200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Min  : 1
Max : 60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Min  : 1
Max : 60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Min  : 0
Max : 180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Min  : 0
Max : 300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A - B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Min  : 0
Max : 5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Min  : 0
Max : 60</t>
        </r>
      </text>
    </comment>
  </commentList>
</comments>
</file>

<file path=xl/sharedStrings.xml><?xml version="1.0" encoding="utf-8"?>
<sst xmlns="http://schemas.openxmlformats.org/spreadsheetml/2006/main" count="60" uniqueCount="35">
  <si>
    <t>Plat cuisiné P</t>
  </si>
  <si>
    <t>Dessert D</t>
  </si>
  <si>
    <t>Entree E</t>
  </si>
  <si>
    <t>A</t>
  </si>
  <si>
    <t>B</t>
  </si>
  <si>
    <t>000000LE01</t>
  </si>
  <si>
    <t>000000LP01</t>
  </si>
  <si>
    <t>000000LD01</t>
  </si>
  <si>
    <t>000000LE02</t>
  </si>
  <si>
    <t>000000LP02</t>
  </si>
  <si>
    <t>000000LD02</t>
  </si>
  <si>
    <t>000000LE03</t>
  </si>
  <si>
    <t>000000LP03</t>
  </si>
  <si>
    <t>000000LD03</t>
  </si>
  <si>
    <t>000000LE04</t>
  </si>
  <si>
    <t>000000LP04</t>
  </si>
  <si>
    <t>000000LD04</t>
  </si>
  <si>
    <t>000000LE05</t>
  </si>
  <si>
    <t>000000LP05</t>
  </si>
  <si>
    <t>000000LD05</t>
  </si>
  <si>
    <t>Date</t>
  </si>
  <si>
    <t>Production line N°</t>
  </si>
  <si>
    <t>Identificer</t>
  </si>
  <si>
    <t>Recipe designation</t>
  </si>
  <si>
    <t>Quantity to produce (number of packaging /bundle)</t>
  </si>
  <si>
    <t>Loading per basket / number of levels/basket)</t>
  </si>
  <si>
    <t>Loading per level (number of products per level)</t>
  </si>
  <si>
    <t>Production speed (ppm)</t>
  </si>
  <si>
    <t>Heating (min)</t>
  </si>
  <si>
    <t>Start-up time (min)</t>
  </si>
  <si>
    <t>Sterilisation stage (min)</t>
  </si>
  <si>
    <t>Cooling (min)</t>
  </si>
  <si>
    <t>Type of autoclave (A : glycoled water - 3° ; B : network water - 15°)</t>
  </si>
  <si>
    <t>Number of dysfunctions per hour</t>
  </si>
  <si>
    <t>Duration of dysfunctions (min / default)</t>
  </si>
</sst>
</file>

<file path=xl/styles.xml><?xml version="1.0" encoding="utf-8"?>
<styleSheet xmlns="http://schemas.openxmlformats.org/spreadsheetml/2006/main">
  <numFmts count="1">
    <numFmt numFmtId="164" formatCode="ddmmyy"/>
  </numFmts>
  <fonts count="3">
    <font>
      <sz val="10"/>
      <name val="Arial"/>
      <family val="2"/>
    </font>
    <font>
      <sz val="10"/>
      <color theme="4" tint="-0.249977111117893"/>
      <name val="Arial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textRotation="90" wrapText="1"/>
    </xf>
    <xf numFmtId="0" fontId="1" fillId="0" borderId="0" xfId="0" applyFont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/Projets/Pilotage%20ligne%20frais%203/Recettes%20&#224;%20transmettr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cettes"/>
      <sheetName val="Lundi"/>
      <sheetName val="Mardi"/>
      <sheetName val="Mercredi"/>
      <sheetName val="Jeudi"/>
      <sheetName val="Vendredi"/>
      <sheetName val="Samedi"/>
      <sheetName val="Dimanche"/>
    </sheetNames>
    <sheetDataSet>
      <sheetData sheetId="0">
        <row r="1">
          <cell r="A1" t="str">
            <v>CODE</v>
          </cell>
          <cell r="B1" t="str">
            <v>désignation</v>
          </cell>
          <cell r="C1" t="str">
            <v>Temps de cycle (min)</v>
          </cell>
          <cell r="D1" t="str">
            <v>Type de barquette</v>
          </cell>
          <cell r="E1" t="str">
            <v>Dimensions barquettes</v>
          </cell>
          <cell r="F1" t="str">
            <v>Nb barq / claie</v>
          </cell>
          <cell r="G1" t="str">
            <v>Nb  claie / embase</v>
          </cell>
          <cell r="H1" t="str">
            <v>Nb barq/Rang1</v>
          </cell>
          <cell r="I1" t="str">
            <v>Nb barq/Rang2</v>
          </cell>
          <cell r="J1" t="str">
            <v>cadence cps/min</v>
          </cell>
        </row>
        <row r="3">
          <cell r="A3" t="str">
            <v>FGET01</v>
          </cell>
          <cell r="B3" t="str">
            <v>Emincé de volaille / torsades (193x145 - 90°-159')</v>
          </cell>
          <cell r="C3">
            <v>159</v>
          </cell>
          <cell r="D3" t="str">
            <v>Bi h40</v>
          </cell>
          <cell r="E3" t="str">
            <v>193x145x40</v>
          </cell>
          <cell r="F3">
            <v>40</v>
          </cell>
          <cell r="G3">
            <v>21</v>
          </cell>
          <cell r="H3">
            <v>5</v>
          </cell>
          <cell r="I3">
            <v>5</v>
          </cell>
          <cell r="J3">
            <v>64</v>
          </cell>
        </row>
        <row r="4">
          <cell r="A4" t="str">
            <v>FNHP01</v>
          </cell>
          <cell r="B4" t="str">
            <v>Hachic Parmentier Netto (193x145 - 90°-159')</v>
          </cell>
          <cell r="C4">
            <v>159</v>
          </cell>
          <cell r="D4" t="str">
            <v>Mono h34</v>
          </cell>
          <cell r="E4" t="str">
            <v>193x145x34</v>
          </cell>
          <cell r="F4">
            <v>40</v>
          </cell>
          <cell r="G4">
            <v>21</v>
          </cell>
          <cell r="H4">
            <v>5</v>
          </cell>
          <cell r="I4">
            <v>5</v>
          </cell>
          <cell r="J4">
            <v>64</v>
          </cell>
        </row>
        <row r="5">
          <cell r="A5" t="str">
            <v>FEHP03</v>
          </cell>
          <cell r="B5" t="str">
            <v>Hachis parmentier (193x145 - 90°-159')</v>
          </cell>
          <cell r="C5">
            <v>159</v>
          </cell>
          <cell r="D5" t="str">
            <v>Mono compartiment</v>
          </cell>
          <cell r="E5" t="str">
            <v>193x145x34</v>
          </cell>
          <cell r="F5">
            <v>40</v>
          </cell>
          <cell r="G5">
            <v>21</v>
          </cell>
          <cell r="H5">
            <v>5</v>
          </cell>
          <cell r="I5">
            <v>5</v>
          </cell>
          <cell r="J5">
            <v>64</v>
          </cell>
        </row>
        <row r="6">
          <cell r="A6" t="str">
            <v>FGKP01</v>
          </cell>
          <cell r="B6" t="str">
            <v>Kebab de poulet semoule (193x145 - 90°-159')</v>
          </cell>
          <cell r="C6">
            <v>159</v>
          </cell>
          <cell r="D6" t="str">
            <v>Mono h34</v>
          </cell>
          <cell r="E6" t="str">
            <v>193x145x34</v>
          </cell>
          <cell r="F6">
            <v>40</v>
          </cell>
          <cell r="G6">
            <v>21</v>
          </cell>
          <cell r="H6">
            <v>5</v>
          </cell>
          <cell r="I6">
            <v>5</v>
          </cell>
          <cell r="J6">
            <v>64</v>
          </cell>
        </row>
        <row r="7">
          <cell r="A7" t="str">
            <v>FGML01</v>
          </cell>
          <cell r="B7" t="str">
            <v>Merlu riz et légumes (193x145 - 90°-159')</v>
          </cell>
          <cell r="C7">
            <v>159</v>
          </cell>
          <cell r="D7" t="str">
            <v>Bi h40</v>
          </cell>
          <cell r="E7" t="str">
            <v>193x145x40</v>
          </cell>
          <cell r="F7">
            <v>40</v>
          </cell>
          <cell r="G7">
            <v>21</v>
          </cell>
          <cell r="H7">
            <v>5</v>
          </cell>
          <cell r="I7">
            <v>5</v>
          </cell>
          <cell r="J7">
            <v>64</v>
          </cell>
        </row>
        <row r="8">
          <cell r="A8" t="str">
            <v>FGPL01</v>
          </cell>
          <cell r="B8" t="str">
            <v>Poulet / légumes croquants (193x145 - 90°-159')</v>
          </cell>
          <cell r="C8">
            <v>159</v>
          </cell>
          <cell r="D8" t="str">
            <v>Mono h34</v>
          </cell>
          <cell r="E8" t="str">
            <v>193x145x34</v>
          </cell>
          <cell r="F8">
            <v>40</v>
          </cell>
          <cell r="G8">
            <v>21</v>
          </cell>
          <cell r="H8">
            <v>5</v>
          </cell>
          <cell r="I8">
            <v>5</v>
          </cell>
          <cell r="J8">
            <v>64</v>
          </cell>
        </row>
        <row r="9">
          <cell r="A9" t="str">
            <v>FJPC01</v>
          </cell>
          <cell r="B9" t="str">
            <v>Poulet curry / riz (193x145 - 90°-159')</v>
          </cell>
          <cell r="C9">
            <v>159</v>
          </cell>
          <cell r="D9" t="str">
            <v>Bi h40</v>
          </cell>
          <cell r="E9" t="str">
            <v>193x145x40</v>
          </cell>
          <cell r="F9">
            <v>40</v>
          </cell>
          <cell r="G9">
            <v>21</v>
          </cell>
          <cell r="H9">
            <v>5</v>
          </cell>
          <cell r="I9">
            <v>5</v>
          </cell>
          <cell r="J9">
            <v>64</v>
          </cell>
        </row>
        <row r="10">
          <cell r="A10" t="str">
            <v>FGPM01</v>
          </cell>
          <cell r="B10" t="str">
            <v>Poulet moutarde et riz (193x145 - 90°-159')</v>
          </cell>
          <cell r="C10">
            <v>159</v>
          </cell>
          <cell r="D10" t="str">
            <v>Mono h34</v>
          </cell>
          <cell r="E10" t="str">
            <v>193x145x34</v>
          </cell>
          <cell r="F10">
            <v>40</v>
          </cell>
          <cell r="G10">
            <v>21</v>
          </cell>
          <cell r="H10">
            <v>5</v>
          </cell>
          <cell r="I10">
            <v>5</v>
          </cell>
          <cell r="J10">
            <v>64</v>
          </cell>
        </row>
        <row r="11">
          <cell r="A11" t="str">
            <v>FGPT01</v>
          </cell>
          <cell r="B11" t="str">
            <v>Poulet tandoori et riz (193x145 - 90°-159')</v>
          </cell>
          <cell r="C11">
            <v>159</v>
          </cell>
          <cell r="D11" t="str">
            <v>Bi h40</v>
          </cell>
          <cell r="E11" t="str">
            <v>193x145x40</v>
          </cell>
          <cell r="F11">
            <v>40</v>
          </cell>
          <cell r="G11">
            <v>21</v>
          </cell>
          <cell r="H11">
            <v>5</v>
          </cell>
          <cell r="I11">
            <v>5</v>
          </cell>
          <cell r="J11">
            <v>64</v>
          </cell>
        </row>
        <row r="12">
          <cell r="A12" t="str">
            <v>FGSO01</v>
          </cell>
          <cell r="B12" t="str">
            <v>Saumon oseille / tagliatelles (193x145 - 90°-159')</v>
          </cell>
          <cell r="C12">
            <v>159</v>
          </cell>
          <cell r="D12" t="str">
            <v>Bicompartiment</v>
          </cell>
          <cell r="E12" t="str">
            <v>193x145x40</v>
          </cell>
          <cell r="F12">
            <v>40</v>
          </cell>
          <cell r="G12">
            <v>21</v>
          </cell>
          <cell r="H12">
            <v>5</v>
          </cell>
          <cell r="I12">
            <v>5</v>
          </cell>
          <cell r="J12">
            <v>64</v>
          </cell>
        </row>
        <row r="13">
          <cell r="A13" t="str">
            <v>FGBV01</v>
          </cell>
          <cell r="B13" t="str">
            <v>Blanquette de veau (193x145 - 95°-160')</v>
          </cell>
          <cell r="C13">
            <v>160</v>
          </cell>
          <cell r="D13" t="str">
            <v>Bi h40</v>
          </cell>
          <cell r="E13" t="str">
            <v>193x145x40</v>
          </cell>
          <cell r="F13">
            <v>40</v>
          </cell>
          <cell r="G13">
            <v>21</v>
          </cell>
          <cell r="H13">
            <v>5</v>
          </cell>
          <cell r="I13">
            <v>5</v>
          </cell>
          <cell r="J13">
            <v>64</v>
          </cell>
        </row>
        <row r="14">
          <cell r="A14" t="str">
            <v>FEKP01</v>
          </cell>
          <cell r="B14" t="str">
            <v>Kebab poulet (193x145 - 95°-160')</v>
          </cell>
          <cell r="C14">
            <v>160</v>
          </cell>
          <cell r="D14" t="str">
            <v>Mono h34</v>
          </cell>
          <cell r="E14" t="str">
            <v>193x145x34</v>
          </cell>
          <cell r="F14">
            <v>40</v>
          </cell>
          <cell r="G14">
            <v>21</v>
          </cell>
          <cell r="H14">
            <v>5</v>
          </cell>
          <cell r="I14">
            <v>5</v>
          </cell>
          <cell r="J14">
            <v>64</v>
          </cell>
        </row>
        <row r="15">
          <cell r="A15" t="str">
            <v>FGPQ01</v>
          </cell>
          <cell r="B15" t="str">
            <v>Poulet quinoa (193x145 - 95°-160')</v>
          </cell>
          <cell r="C15">
            <v>160</v>
          </cell>
          <cell r="D15" t="str">
            <v>Mono h34</v>
          </cell>
          <cell r="E15" t="str">
            <v>193x145x34</v>
          </cell>
          <cell r="F15">
            <v>40</v>
          </cell>
          <cell r="G15">
            <v>21</v>
          </cell>
          <cell r="H15">
            <v>5</v>
          </cell>
          <cell r="I15">
            <v>5</v>
          </cell>
          <cell r="J15">
            <v>64</v>
          </cell>
        </row>
        <row r="16">
          <cell r="A16" t="str">
            <v>FGRM01</v>
          </cell>
          <cell r="B16" t="str">
            <v>Risotto mer (193x145 - 95°-160')</v>
          </cell>
          <cell r="C16">
            <v>160</v>
          </cell>
          <cell r="D16" t="str">
            <v>Mono h34</v>
          </cell>
          <cell r="E16" t="str">
            <v>193x145x34</v>
          </cell>
          <cell r="F16">
            <v>40</v>
          </cell>
          <cell r="G16">
            <v>21</v>
          </cell>
          <cell r="H16">
            <v>5</v>
          </cell>
          <cell r="I16">
            <v>5</v>
          </cell>
          <cell r="J16">
            <v>64</v>
          </cell>
        </row>
        <row r="17">
          <cell r="A17" t="str">
            <v>FGCC01</v>
          </cell>
          <cell r="B17" t="str">
            <v>Chili con carne (193x145 - 95°-160')</v>
          </cell>
          <cell r="C17">
            <v>160</v>
          </cell>
          <cell r="D17" t="str">
            <v>Mono h34</v>
          </cell>
          <cell r="E17" t="str">
            <v>193x145x34</v>
          </cell>
          <cell r="F17">
            <v>40</v>
          </cell>
          <cell r="G17">
            <v>21</v>
          </cell>
          <cell r="H17">
            <v>5</v>
          </cell>
          <cell r="I17">
            <v>5</v>
          </cell>
          <cell r="J17">
            <v>64</v>
          </cell>
        </row>
        <row r="18">
          <cell r="A18" t="str">
            <v>FGCA01</v>
          </cell>
          <cell r="B18" t="str">
            <v>Colin d’Alaska, pommes de terre et légumes (193x145 - 95°-160')</v>
          </cell>
          <cell r="C18">
            <v>160</v>
          </cell>
          <cell r="D18" t="str">
            <v>Mono h34</v>
          </cell>
          <cell r="E18" t="str">
            <v>193x145x34</v>
          </cell>
          <cell r="F18">
            <v>40</v>
          </cell>
          <cell r="G18">
            <v>21</v>
          </cell>
          <cell r="H18">
            <v>5</v>
          </cell>
          <cell r="I18">
            <v>5</v>
          </cell>
          <cell r="J18">
            <v>64</v>
          </cell>
        </row>
        <row r="19">
          <cell r="A19" t="str">
            <v>FGCO01</v>
          </cell>
          <cell r="B19" t="str">
            <v>Couscous (193x145 - 95°-160')</v>
          </cell>
          <cell r="C19">
            <v>160</v>
          </cell>
          <cell r="D19" t="str">
            <v>Bi h40</v>
          </cell>
          <cell r="E19" t="str">
            <v>193x145x40</v>
          </cell>
          <cell r="F19">
            <v>40</v>
          </cell>
          <cell r="G19">
            <v>21</v>
          </cell>
          <cell r="H19">
            <v>5</v>
          </cell>
          <cell r="I19">
            <v>5</v>
          </cell>
          <cell r="J19">
            <v>64</v>
          </cell>
        </row>
        <row r="20">
          <cell r="A20" t="str">
            <v>FNCO01</v>
          </cell>
          <cell r="B20" t="str">
            <v>Couscous Netto (193x145 - 95°-160')</v>
          </cell>
          <cell r="C20">
            <v>160</v>
          </cell>
          <cell r="D20" t="str">
            <v>Bi h40</v>
          </cell>
          <cell r="E20" t="str">
            <v>193x145x40</v>
          </cell>
          <cell r="F20">
            <v>40</v>
          </cell>
          <cell r="G20">
            <v>21</v>
          </cell>
          <cell r="H20">
            <v>5</v>
          </cell>
          <cell r="I20">
            <v>5</v>
          </cell>
          <cell r="J20">
            <v>64</v>
          </cell>
        </row>
        <row r="21">
          <cell r="A21" t="str">
            <v>FGMO01</v>
          </cell>
          <cell r="B21" t="str">
            <v>Moussaka (193x145 - 95°-160')</v>
          </cell>
          <cell r="C21">
            <v>160</v>
          </cell>
          <cell r="D21" t="str">
            <v>Mono h34</v>
          </cell>
          <cell r="E21" t="str">
            <v>193x145x34</v>
          </cell>
          <cell r="F21">
            <v>40</v>
          </cell>
          <cell r="G21">
            <v>21</v>
          </cell>
          <cell r="H21">
            <v>5</v>
          </cell>
          <cell r="I21">
            <v>5</v>
          </cell>
          <cell r="J21">
            <v>64</v>
          </cell>
        </row>
        <row r="22">
          <cell r="A22" t="str">
            <v>FGPA01</v>
          </cell>
          <cell r="B22" t="str">
            <v>Paëlla (193x145 - 95°-160')</v>
          </cell>
          <cell r="C22">
            <v>160</v>
          </cell>
          <cell r="D22" t="str">
            <v>Mono h40</v>
          </cell>
          <cell r="E22" t="str">
            <v>193x145x40</v>
          </cell>
          <cell r="F22">
            <v>40</v>
          </cell>
          <cell r="G22">
            <v>21</v>
          </cell>
          <cell r="H22">
            <v>5</v>
          </cell>
          <cell r="I22">
            <v>5</v>
          </cell>
          <cell r="J22">
            <v>64</v>
          </cell>
        </row>
        <row r="23">
          <cell r="A23" t="str">
            <v>FEPP01</v>
          </cell>
          <cell r="B23" t="str">
            <v>Parmentier de poisson (193x145 - 95°-160')</v>
          </cell>
          <cell r="C23">
            <v>160</v>
          </cell>
          <cell r="D23" t="str">
            <v>Mono h34</v>
          </cell>
          <cell r="E23" t="str">
            <v>193x145x34</v>
          </cell>
          <cell r="F23">
            <v>40</v>
          </cell>
          <cell r="G23">
            <v>21</v>
          </cell>
          <cell r="H23">
            <v>5</v>
          </cell>
          <cell r="I23">
            <v>5</v>
          </cell>
          <cell r="J23">
            <v>64</v>
          </cell>
        </row>
        <row r="24">
          <cell r="A24" t="str">
            <v>FGPP01</v>
          </cell>
          <cell r="B24" t="str">
            <v>Parmentier de poulet (193x145 - 95°-160')</v>
          </cell>
          <cell r="C24">
            <v>160</v>
          </cell>
          <cell r="D24" t="str">
            <v>Mono h34</v>
          </cell>
          <cell r="E24" t="str">
            <v>193x145x34</v>
          </cell>
          <cell r="F24">
            <v>40</v>
          </cell>
          <cell r="G24">
            <v>21</v>
          </cell>
          <cell r="H24">
            <v>5</v>
          </cell>
          <cell r="I24">
            <v>5</v>
          </cell>
          <cell r="J24">
            <v>64</v>
          </cell>
        </row>
        <row r="25">
          <cell r="A25" t="str">
            <v>FGPS01</v>
          </cell>
          <cell r="B25" t="str">
            <v>Petit salé aux lentilles (193x145 - 95°-160')</v>
          </cell>
          <cell r="C25">
            <v>160</v>
          </cell>
          <cell r="D25" t="str">
            <v>Mono h40</v>
          </cell>
          <cell r="E25" t="str">
            <v>193x145x40</v>
          </cell>
          <cell r="F25">
            <v>40</v>
          </cell>
          <cell r="G25">
            <v>21</v>
          </cell>
          <cell r="H25">
            <v>5</v>
          </cell>
          <cell r="I25">
            <v>5</v>
          </cell>
          <cell r="J25">
            <v>64</v>
          </cell>
        </row>
        <row r="26">
          <cell r="A26" t="str">
            <v>FJPA01</v>
          </cell>
          <cell r="B26" t="str">
            <v>Porc aigre douce / nouilles (193x145 - 95°-160')</v>
          </cell>
          <cell r="C26">
            <v>160</v>
          </cell>
          <cell r="D26" t="str">
            <v>Bi h40</v>
          </cell>
          <cell r="E26" t="str">
            <v>193x145x40</v>
          </cell>
          <cell r="F26">
            <v>40</v>
          </cell>
          <cell r="G26">
            <v>21</v>
          </cell>
          <cell r="H26">
            <v>5</v>
          </cell>
          <cell r="I26">
            <v>5</v>
          </cell>
          <cell r="J26">
            <v>64</v>
          </cell>
        </row>
        <row r="27">
          <cell r="A27" t="str">
            <v>FERC01</v>
          </cell>
          <cell r="B27" t="str">
            <v>Poulet riz à la crème (193x145 - 95°-160')</v>
          </cell>
          <cell r="C27">
            <v>160</v>
          </cell>
          <cell r="D27" t="str">
            <v>Mono h34</v>
          </cell>
          <cell r="E27" t="str">
            <v>193x145x34</v>
          </cell>
          <cell r="F27">
            <v>40</v>
          </cell>
          <cell r="G27">
            <v>21</v>
          </cell>
          <cell r="H27">
            <v>5</v>
          </cell>
          <cell r="I27">
            <v>5</v>
          </cell>
          <cell r="J27">
            <v>64</v>
          </cell>
        </row>
        <row r="28">
          <cell r="A28" t="str">
            <v>FERCP01</v>
          </cell>
          <cell r="B28" t="str">
            <v>Riz colin façon paëlla (193x145 - 95°-160')</v>
          </cell>
          <cell r="C28">
            <v>160</v>
          </cell>
          <cell r="D28" t="str">
            <v>Mono h34</v>
          </cell>
          <cell r="E28" t="str">
            <v>193x145x34</v>
          </cell>
          <cell r="F28">
            <v>40</v>
          </cell>
          <cell r="G28">
            <v>21</v>
          </cell>
          <cell r="H28">
            <v>5</v>
          </cell>
          <cell r="I28">
            <v>5</v>
          </cell>
          <cell r="J28">
            <v>64</v>
          </cell>
        </row>
        <row r="29">
          <cell r="A29" t="str">
            <v>FGTA01</v>
          </cell>
          <cell r="B29" t="str">
            <v>Tajine d’agneau (193x145 - 95°-160')</v>
          </cell>
          <cell r="C29">
            <v>160</v>
          </cell>
          <cell r="D29" t="str">
            <v>Bi h40</v>
          </cell>
          <cell r="E29" t="str">
            <v>193x145x40</v>
          </cell>
          <cell r="F29">
            <v>40</v>
          </cell>
          <cell r="G29">
            <v>21</v>
          </cell>
          <cell r="H29">
            <v>5</v>
          </cell>
          <cell r="I29">
            <v>5</v>
          </cell>
          <cell r="J29">
            <v>64</v>
          </cell>
        </row>
        <row r="30">
          <cell r="A30" t="str">
            <v>FNTF01</v>
          </cell>
          <cell r="B30" t="str">
            <v>Tomates farcies Netto (193x145 - 95°-160')</v>
          </cell>
          <cell r="C30">
            <v>160</v>
          </cell>
          <cell r="D30" t="str">
            <v>Mono h40</v>
          </cell>
          <cell r="E30" t="str">
            <v>193x145x40</v>
          </cell>
          <cell r="F30">
            <v>40</v>
          </cell>
          <cell r="G30">
            <v>21</v>
          </cell>
          <cell r="H30">
            <v>5</v>
          </cell>
          <cell r="I30">
            <v>5</v>
          </cell>
          <cell r="J30">
            <v>64</v>
          </cell>
        </row>
        <row r="31">
          <cell r="A31" t="str">
            <v>FJRC01</v>
          </cell>
          <cell r="B31" t="str">
            <v>Riz cantonais (193x145 - 98°-160')</v>
          </cell>
          <cell r="C31">
            <v>160</v>
          </cell>
          <cell r="D31" t="str">
            <v>Mono h40</v>
          </cell>
          <cell r="E31" t="str">
            <v>193x145x40</v>
          </cell>
          <cell r="F31">
            <v>40</v>
          </cell>
          <cell r="G31">
            <v>21</v>
          </cell>
          <cell r="H31">
            <v>5</v>
          </cell>
          <cell r="I31">
            <v>5</v>
          </cell>
          <cell r="J31">
            <v>64</v>
          </cell>
        </row>
        <row r="32">
          <cell r="A32" t="str">
            <v>FGRV01</v>
          </cell>
          <cell r="B32" t="str">
            <v>Rognons / purée (193x145 - 98°-160')</v>
          </cell>
          <cell r="C32">
            <v>160</v>
          </cell>
          <cell r="D32" t="str">
            <v>Bi h40</v>
          </cell>
          <cell r="E32" t="str">
            <v>193x145x40</v>
          </cell>
          <cell r="F32">
            <v>40</v>
          </cell>
          <cell r="G32">
            <v>21</v>
          </cell>
          <cell r="H32">
            <v>5</v>
          </cell>
          <cell r="I32">
            <v>5</v>
          </cell>
          <cell r="J32">
            <v>64</v>
          </cell>
        </row>
        <row r="33">
          <cell r="A33" t="str">
            <v>FETC02</v>
          </cell>
          <cell r="B33" t="str">
            <v>Tagliatelles Carbonara (193x145 - 90°-145')</v>
          </cell>
          <cell r="C33">
            <v>145</v>
          </cell>
          <cell r="D33" t="str">
            <v>Mono h34</v>
          </cell>
          <cell r="E33" t="str">
            <v>193x145x34</v>
          </cell>
          <cell r="F33">
            <v>40</v>
          </cell>
          <cell r="G33">
            <v>21</v>
          </cell>
          <cell r="H33">
            <v>5</v>
          </cell>
          <cell r="I33">
            <v>5</v>
          </cell>
          <cell r="J33">
            <v>64</v>
          </cell>
        </row>
        <row r="34">
          <cell r="A34" t="str">
            <v>FESB01</v>
          </cell>
          <cell r="B34" t="str">
            <v>Spaghetti Bolognaise (193x145 - 90°-145')</v>
          </cell>
          <cell r="C34">
            <v>145</v>
          </cell>
          <cell r="D34" t="str">
            <v>Mono h34</v>
          </cell>
          <cell r="E34" t="str">
            <v>193x145x34</v>
          </cell>
          <cell r="F34">
            <v>40</v>
          </cell>
          <cell r="G34">
            <v>21</v>
          </cell>
          <cell r="H34">
            <v>5</v>
          </cell>
          <cell r="I34">
            <v>5</v>
          </cell>
          <cell r="J34">
            <v>64</v>
          </cell>
        </row>
        <row r="35">
          <cell r="A35" t="str">
            <v>FJCP01</v>
          </cell>
          <cell r="B35" t="str">
            <v>Crevettes / riz (193x145 - 90°-145')</v>
          </cell>
          <cell r="C35">
            <v>145</v>
          </cell>
          <cell r="D35" t="str">
            <v>Bi h40</v>
          </cell>
          <cell r="E35" t="str">
            <v>193x145x40</v>
          </cell>
          <cell r="F35">
            <v>40</v>
          </cell>
          <cell r="G35">
            <v>21</v>
          </cell>
          <cell r="H35">
            <v>5</v>
          </cell>
          <cell r="I35">
            <v>5</v>
          </cell>
          <cell r="J35">
            <v>64</v>
          </cell>
        </row>
        <row r="36">
          <cell r="B36" t="str">
            <v>Blanquette de veau (Ø180 - 110°-140')</v>
          </cell>
          <cell r="C36">
            <v>140</v>
          </cell>
          <cell r="D36" t="str">
            <v>Bi</v>
          </cell>
          <cell r="E36" t="str">
            <v>Diam 180</v>
          </cell>
          <cell r="F36">
            <v>39</v>
          </cell>
          <cell r="G36">
            <v>21</v>
          </cell>
          <cell r="H36">
            <v>6</v>
          </cell>
          <cell r="I36">
            <v>5</v>
          </cell>
        </row>
        <row r="37">
          <cell r="B37" t="str">
            <v>Filet de colin d'Alaska et ses pâtes torsadées (Ø180 - 110°-140')</v>
          </cell>
          <cell r="C37">
            <v>140</v>
          </cell>
          <cell r="D37" t="str">
            <v>Bi</v>
          </cell>
          <cell r="E37" t="str">
            <v>Diam 180</v>
          </cell>
          <cell r="F37">
            <v>39</v>
          </cell>
          <cell r="G37">
            <v>21</v>
          </cell>
          <cell r="H37">
            <v>6</v>
          </cell>
          <cell r="I37">
            <v>5</v>
          </cell>
        </row>
        <row r="38">
          <cell r="B38" t="str">
            <v>Hachis parmentier (Ø180 - 110°-140')</v>
          </cell>
          <cell r="C38">
            <v>140</v>
          </cell>
          <cell r="D38" t="str">
            <v>Mono</v>
          </cell>
          <cell r="E38" t="str">
            <v>Diam 180</v>
          </cell>
          <cell r="F38">
            <v>39</v>
          </cell>
          <cell r="G38">
            <v>21</v>
          </cell>
          <cell r="H38">
            <v>6</v>
          </cell>
          <cell r="I38">
            <v>5</v>
          </cell>
        </row>
        <row r="39">
          <cell r="B39" t="str">
            <v>Lapin aux 2 moutardes (Ø180 - 110°-140')</v>
          </cell>
          <cell r="C39">
            <v>140</v>
          </cell>
          <cell r="D39" t="str">
            <v>Mono</v>
          </cell>
          <cell r="E39" t="str">
            <v>Diam 180</v>
          </cell>
          <cell r="F39">
            <v>39</v>
          </cell>
          <cell r="G39">
            <v>21</v>
          </cell>
          <cell r="H39">
            <v>6</v>
          </cell>
          <cell r="I39">
            <v>5</v>
          </cell>
        </row>
        <row r="40">
          <cell r="B40" t="str">
            <v>Lasagnes à la bolognaise (Ø180 - 110°-140')</v>
          </cell>
          <cell r="C40">
            <v>140</v>
          </cell>
          <cell r="D40" t="str">
            <v>Mono</v>
          </cell>
          <cell r="E40" t="str">
            <v>Diam 180</v>
          </cell>
          <cell r="F40">
            <v>39</v>
          </cell>
          <cell r="G40">
            <v>21</v>
          </cell>
          <cell r="H40">
            <v>6</v>
          </cell>
          <cell r="I40">
            <v>5</v>
          </cell>
        </row>
        <row r="41">
          <cell r="B41" t="str">
            <v>Merlu blanc sauce mousseline (Ø180 - 110°-140')</v>
          </cell>
          <cell r="C41">
            <v>140</v>
          </cell>
          <cell r="D41" t="str">
            <v>Bi</v>
          </cell>
          <cell r="E41" t="str">
            <v>Diam 180</v>
          </cell>
          <cell r="F41">
            <v>39</v>
          </cell>
          <cell r="G41">
            <v>21</v>
          </cell>
          <cell r="H41">
            <v>6</v>
          </cell>
          <cell r="I41">
            <v>5</v>
          </cell>
        </row>
        <row r="42">
          <cell r="B42" t="str">
            <v>Poulet aux légumes du soleil (Ø180 - 110°-140')</v>
          </cell>
          <cell r="C42">
            <v>140</v>
          </cell>
          <cell r="D42" t="str">
            <v>Bi</v>
          </cell>
          <cell r="E42" t="str">
            <v>Diam 180</v>
          </cell>
          <cell r="F42">
            <v>39</v>
          </cell>
          <cell r="G42">
            <v>21</v>
          </cell>
          <cell r="H42">
            <v>6</v>
          </cell>
          <cell r="I42">
            <v>5</v>
          </cell>
        </row>
        <row r="43">
          <cell r="B43" t="str">
            <v>Poulet Colombo et son riz blanc (Ø180 - 110°-140')</v>
          </cell>
          <cell r="C43">
            <v>140</v>
          </cell>
          <cell r="D43" t="str">
            <v>Bi</v>
          </cell>
          <cell r="E43" t="str">
            <v>Diam 180</v>
          </cell>
          <cell r="F43">
            <v>39</v>
          </cell>
          <cell r="G43">
            <v>21</v>
          </cell>
          <cell r="H43">
            <v>6</v>
          </cell>
          <cell r="I43">
            <v>5</v>
          </cell>
        </row>
        <row r="44">
          <cell r="B44" t="str">
            <v>Saumon sauce Oseille (Ø180 - 110°-140')</v>
          </cell>
          <cell r="C44">
            <v>140</v>
          </cell>
          <cell r="D44" t="str">
            <v>Bi</v>
          </cell>
          <cell r="E44" t="str">
            <v>Diam 180</v>
          </cell>
          <cell r="F44">
            <v>39</v>
          </cell>
          <cell r="G44">
            <v>21</v>
          </cell>
          <cell r="H44">
            <v>6</v>
          </cell>
          <cell r="I44">
            <v>5</v>
          </cell>
        </row>
        <row r="45">
          <cell r="B45" t="str">
            <v>Recette bol (Ø135 - 90°-160')</v>
          </cell>
          <cell r="C45">
            <v>160</v>
          </cell>
          <cell r="D45" t="str">
            <v>Bol</v>
          </cell>
          <cell r="E45" t="str">
            <v>Diam 135</v>
          </cell>
          <cell r="F45">
            <v>80</v>
          </cell>
          <cell r="G45">
            <v>9</v>
          </cell>
          <cell r="H45">
            <v>8</v>
          </cell>
          <cell r="I45">
            <v>7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6"/>
  <sheetViews>
    <sheetView tabSelected="1" topLeftCell="C1" workbookViewId="0">
      <selection activeCell="E2" sqref="E2"/>
    </sheetView>
  </sheetViews>
  <sheetFormatPr baseColWidth="10" defaultColWidth="12.7109375" defaultRowHeight="12.75"/>
  <sheetData>
    <row r="1" spans="1:17" s="4" customFormat="1" ht="266.25" customHeight="1">
      <c r="A1" s="6" t="s">
        <v>20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29</v>
      </c>
      <c r="J1" s="6" t="s">
        <v>28</v>
      </c>
      <c r="K1" s="6" t="s">
        <v>30</v>
      </c>
      <c r="L1" s="6" t="s">
        <v>31</v>
      </c>
      <c r="M1" s="6" t="s">
        <v>32</v>
      </c>
      <c r="N1" s="6" t="s">
        <v>33</v>
      </c>
      <c r="O1" s="6" t="s">
        <v>34</v>
      </c>
      <c r="P1" s="5"/>
      <c r="Q1" s="5"/>
    </row>
    <row r="2" spans="1:17" s="2" customFormat="1">
      <c r="A2" s="1">
        <v>43112</v>
      </c>
      <c r="B2" s="2">
        <v>1</v>
      </c>
      <c r="C2" s="2" t="s">
        <v>5</v>
      </c>
      <c r="D2" s="3" t="s">
        <v>2</v>
      </c>
      <c r="E2" s="2">
        <v>5000</v>
      </c>
      <c r="F2" s="2">
        <v>10</v>
      </c>
      <c r="G2" s="2">
        <v>40</v>
      </c>
      <c r="H2" s="2">
        <v>40</v>
      </c>
      <c r="I2" s="2">
        <v>1</v>
      </c>
      <c r="J2" s="2">
        <v>20</v>
      </c>
      <c r="K2" s="2">
        <v>10</v>
      </c>
      <c r="L2" s="2">
        <v>5</v>
      </c>
      <c r="M2" s="2" t="s">
        <v>4</v>
      </c>
      <c r="N2" s="2">
        <v>0</v>
      </c>
      <c r="O2" s="2">
        <v>0</v>
      </c>
    </row>
    <row r="3" spans="1:17" s="2" customFormat="1">
      <c r="A3" s="1">
        <v>43112</v>
      </c>
      <c r="B3" s="2">
        <v>1</v>
      </c>
      <c r="C3" s="2" t="s">
        <v>6</v>
      </c>
      <c r="D3" s="3" t="s">
        <v>0</v>
      </c>
      <c r="E3" s="2">
        <f t="shared" ref="E3:E10" si="0">F3*G3</f>
        <v>546</v>
      </c>
      <c r="F3" s="2">
        <v>13</v>
      </c>
      <c r="G3" s="2">
        <f>6*7</f>
        <v>42</v>
      </c>
      <c r="H3" s="2">
        <v>45</v>
      </c>
      <c r="I3" s="2">
        <v>2</v>
      </c>
      <c r="J3" s="2">
        <v>19</v>
      </c>
      <c r="K3" s="2">
        <v>10</v>
      </c>
      <c r="L3" s="2">
        <v>5</v>
      </c>
      <c r="M3" s="2" t="s">
        <v>4</v>
      </c>
      <c r="N3" s="2">
        <v>1</v>
      </c>
      <c r="O3" s="2">
        <v>1</v>
      </c>
    </row>
    <row r="4" spans="1:17" s="2" customFormat="1">
      <c r="A4" s="1">
        <v>43112</v>
      </c>
      <c r="B4" s="2">
        <v>1</v>
      </c>
      <c r="C4" s="2" t="s">
        <v>7</v>
      </c>
      <c r="D4" s="3" t="s">
        <v>1</v>
      </c>
      <c r="E4" s="2">
        <f t="shared" si="0"/>
        <v>624</v>
      </c>
      <c r="F4" s="2">
        <v>13</v>
      </c>
      <c r="G4" s="2">
        <f>8*6</f>
        <v>48</v>
      </c>
      <c r="H4" s="2">
        <v>30</v>
      </c>
      <c r="I4" s="2">
        <v>3</v>
      </c>
      <c r="J4" s="2">
        <v>18</v>
      </c>
      <c r="K4" s="2">
        <v>10</v>
      </c>
      <c r="L4" s="2">
        <v>5</v>
      </c>
      <c r="M4" s="2" t="s">
        <v>4</v>
      </c>
      <c r="N4" s="2">
        <v>2</v>
      </c>
      <c r="O4" s="2">
        <v>2</v>
      </c>
    </row>
    <row r="5" spans="1:17" s="2" customFormat="1">
      <c r="A5" s="1">
        <v>43112</v>
      </c>
      <c r="B5" s="2">
        <v>2</v>
      </c>
      <c r="C5" s="2" t="s">
        <v>8</v>
      </c>
      <c r="D5" s="3" t="s">
        <v>2</v>
      </c>
      <c r="E5" s="2">
        <f t="shared" si="0"/>
        <v>400</v>
      </c>
      <c r="F5" s="2">
        <v>10</v>
      </c>
      <c r="G5" s="2">
        <v>40</v>
      </c>
      <c r="H5" s="2">
        <v>40</v>
      </c>
      <c r="I5" s="2">
        <v>1</v>
      </c>
      <c r="J5" s="2">
        <v>20</v>
      </c>
      <c r="K5" s="2">
        <v>10</v>
      </c>
      <c r="L5" s="2">
        <v>5</v>
      </c>
      <c r="M5" s="2" t="s">
        <v>3</v>
      </c>
      <c r="N5" s="2">
        <v>0</v>
      </c>
      <c r="O5" s="2">
        <v>0</v>
      </c>
    </row>
    <row r="6" spans="1:17" s="2" customFormat="1">
      <c r="A6" s="1">
        <v>43112</v>
      </c>
      <c r="B6" s="2">
        <v>2</v>
      </c>
      <c r="C6" s="2" t="s">
        <v>9</v>
      </c>
      <c r="D6" s="3" t="s">
        <v>0</v>
      </c>
      <c r="E6" s="2">
        <f t="shared" si="0"/>
        <v>546</v>
      </c>
      <c r="F6" s="2">
        <v>13</v>
      </c>
      <c r="G6" s="2">
        <f>6*7</f>
        <v>42</v>
      </c>
      <c r="H6" s="2">
        <v>45</v>
      </c>
      <c r="I6" s="2">
        <v>2</v>
      </c>
      <c r="J6" s="2">
        <v>19</v>
      </c>
      <c r="K6" s="2">
        <v>10</v>
      </c>
      <c r="L6" s="2">
        <v>5</v>
      </c>
      <c r="M6" s="2" t="s">
        <v>4</v>
      </c>
      <c r="N6" s="2">
        <v>1</v>
      </c>
      <c r="O6" s="2">
        <v>1</v>
      </c>
    </row>
    <row r="7" spans="1:17" s="2" customFormat="1">
      <c r="A7" s="1">
        <v>43112</v>
      </c>
      <c r="B7" s="2">
        <v>2</v>
      </c>
      <c r="C7" s="2" t="s">
        <v>10</v>
      </c>
      <c r="D7" s="3" t="s">
        <v>1</v>
      </c>
      <c r="E7" s="2">
        <f t="shared" si="0"/>
        <v>624</v>
      </c>
      <c r="F7" s="2">
        <v>13</v>
      </c>
      <c r="G7" s="2">
        <f>8*6</f>
        <v>48</v>
      </c>
      <c r="H7" s="2">
        <v>30</v>
      </c>
      <c r="I7" s="2">
        <v>3</v>
      </c>
      <c r="J7" s="2">
        <v>18</v>
      </c>
      <c r="K7" s="2">
        <v>10</v>
      </c>
      <c r="L7" s="2">
        <v>5</v>
      </c>
      <c r="M7" s="2" t="s">
        <v>3</v>
      </c>
      <c r="N7" s="2">
        <v>2</v>
      </c>
      <c r="O7" s="2">
        <v>2</v>
      </c>
    </row>
    <row r="8" spans="1:17" s="2" customFormat="1">
      <c r="A8" s="1">
        <v>43112</v>
      </c>
      <c r="B8" s="2">
        <v>3</v>
      </c>
      <c r="C8" s="2" t="s">
        <v>11</v>
      </c>
      <c r="D8" s="3" t="s">
        <v>2</v>
      </c>
      <c r="E8" s="2">
        <f t="shared" si="0"/>
        <v>400</v>
      </c>
      <c r="F8" s="2">
        <v>10</v>
      </c>
      <c r="G8" s="2">
        <v>40</v>
      </c>
      <c r="H8" s="2">
        <v>40</v>
      </c>
      <c r="I8" s="2">
        <v>1</v>
      </c>
      <c r="J8" s="2">
        <v>20</v>
      </c>
      <c r="K8" s="2">
        <v>10</v>
      </c>
      <c r="L8" s="2">
        <v>5</v>
      </c>
      <c r="M8" s="2" t="s">
        <v>3</v>
      </c>
      <c r="N8" s="2">
        <v>0</v>
      </c>
      <c r="O8" s="2">
        <v>0</v>
      </c>
    </row>
    <row r="9" spans="1:17" s="2" customFormat="1">
      <c r="A9" s="1">
        <v>43112</v>
      </c>
      <c r="B9" s="2">
        <v>3</v>
      </c>
      <c r="C9" s="2" t="s">
        <v>12</v>
      </c>
      <c r="D9" s="3" t="s">
        <v>0</v>
      </c>
      <c r="E9" s="2">
        <f t="shared" si="0"/>
        <v>546</v>
      </c>
      <c r="F9" s="2">
        <v>13</v>
      </c>
      <c r="G9" s="2">
        <f>6*7</f>
        <v>42</v>
      </c>
      <c r="H9" s="2">
        <v>45</v>
      </c>
      <c r="I9" s="2">
        <v>2</v>
      </c>
      <c r="J9" s="2">
        <v>19</v>
      </c>
      <c r="K9" s="2">
        <v>10</v>
      </c>
      <c r="L9" s="2">
        <v>5</v>
      </c>
      <c r="M9" s="2" t="s">
        <v>4</v>
      </c>
      <c r="N9" s="2">
        <v>1</v>
      </c>
      <c r="O9" s="2">
        <v>1</v>
      </c>
    </row>
    <row r="10" spans="1:17" s="2" customFormat="1">
      <c r="A10" s="1">
        <v>43112</v>
      </c>
      <c r="B10" s="2">
        <v>3</v>
      </c>
      <c r="C10" s="2" t="s">
        <v>13</v>
      </c>
      <c r="D10" s="3" t="s">
        <v>1</v>
      </c>
      <c r="E10" s="2">
        <f t="shared" si="0"/>
        <v>624</v>
      </c>
      <c r="F10" s="2">
        <v>13</v>
      </c>
      <c r="G10" s="2">
        <f>8*6</f>
        <v>48</v>
      </c>
      <c r="H10" s="2">
        <v>30</v>
      </c>
      <c r="I10" s="2">
        <v>3</v>
      </c>
      <c r="J10" s="2">
        <v>18</v>
      </c>
      <c r="K10" s="2">
        <v>10</v>
      </c>
      <c r="L10" s="2">
        <v>5</v>
      </c>
      <c r="M10" s="2" t="s">
        <v>3</v>
      </c>
      <c r="N10" s="2">
        <v>2</v>
      </c>
      <c r="O10" s="2">
        <v>2</v>
      </c>
    </row>
    <row r="11" spans="1:17" s="2" customFormat="1">
      <c r="A11" s="1">
        <v>43112</v>
      </c>
      <c r="B11" s="2">
        <v>4</v>
      </c>
      <c r="C11" s="2" t="s">
        <v>14</v>
      </c>
      <c r="D11" s="3" t="s">
        <v>2</v>
      </c>
      <c r="E11" s="2">
        <v>1000</v>
      </c>
      <c r="F11" s="2">
        <v>10</v>
      </c>
      <c r="G11" s="2">
        <v>40</v>
      </c>
      <c r="H11" s="2">
        <v>40</v>
      </c>
      <c r="I11" s="2">
        <v>1</v>
      </c>
      <c r="J11" s="2">
        <v>20</v>
      </c>
      <c r="K11" s="2">
        <v>10</v>
      </c>
      <c r="L11" s="2">
        <v>5</v>
      </c>
      <c r="M11" s="2" t="s">
        <v>4</v>
      </c>
      <c r="N11" s="2">
        <v>0</v>
      </c>
      <c r="O11" s="2">
        <v>0</v>
      </c>
    </row>
    <row r="12" spans="1:17" s="2" customFormat="1">
      <c r="A12" s="1">
        <v>43112</v>
      </c>
      <c r="B12" s="2">
        <v>4</v>
      </c>
      <c r="C12" s="2" t="s">
        <v>15</v>
      </c>
      <c r="D12" s="3" t="s">
        <v>0</v>
      </c>
      <c r="E12" s="2">
        <f t="shared" ref="E12:E13" si="1">F12*G12</f>
        <v>546</v>
      </c>
      <c r="F12" s="2">
        <v>13</v>
      </c>
      <c r="G12" s="2">
        <f>6*7</f>
        <v>42</v>
      </c>
      <c r="H12" s="2">
        <v>45</v>
      </c>
      <c r="I12" s="2">
        <v>2</v>
      </c>
      <c r="J12" s="2">
        <v>19</v>
      </c>
      <c r="K12" s="2">
        <v>10</v>
      </c>
      <c r="L12" s="2">
        <v>5</v>
      </c>
      <c r="M12" s="2" t="s">
        <v>4</v>
      </c>
      <c r="N12" s="2">
        <v>1</v>
      </c>
      <c r="O12" s="2">
        <v>1</v>
      </c>
    </row>
    <row r="13" spans="1:17" s="2" customFormat="1">
      <c r="A13" s="1">
        <v>43112</v>
      </c>
      <c r="B13" s="2">
        <v>4</v>
      </c>
      <c r="C13" s="2" t="s">
        <v>16</v>
      </c>
      <c r="D13" s="3" t="s">
        <v>1</v>
      </c>
      <c r="E13" s="2">
        <f t="shared" si="1"/>
        <v>624</v>
      </c>
      <c r="F13" s="2">
        <v>13</v>
      </c>
      <c r="G13" s="2">
        <f>8*6</f>
        <v>48</v>
      </c>
      <c r="H13" s="2">
        <v>30</v>
      </c>
      <c r="I13" s="2">
        <v>3</v>
      </c>
      <c r="J13" s="2">
        <v>18</v>
      </c>
      <c r="K13" s="2">
        <v>10</v>
      </c>
      <c r="L13" s="2">
        <v>5</v>
      </c>
      <c r="M13" s="2" t="s">
        <v>3</v>
      </c>
      <c r="N13" s="2">
        <v>2</v>
      </c>
      <c r="O13" s="2">
        <v>2</v>
      </c>
    </row>
    <row r="14" spans="1:17" s="2" customFormat="1">
      <c r="A14" s="1">
        <v>43112</v>
      </c>
      <c r="B14" s="2">
        <v>5</v>
      </c>
      <c r="C14" s="2" t="s">
        <v>17</v>
      </c>
      <c r="D14" s="3" t="s">
        <v>2</v>
      </c>
      <c r="E14" s="2">
        <v>1000</v>
      </c>
      <c r="F14" s="2">
        <v>10</v>
      </c>
      <c r="G14" s="2">
        <v>40</v>
      </c>
      <c r="H14" s="2">
        <v>40</v>
      </c>
      <c r="I14" s="2">
        <v>1</v>
      </c>
      <c r="J14" s="2">
        <v>20</v>
      </c>
      <c r="K14" s="2">
        <v>10</v>
      </c>
      <c r="L14" s="2">
        <v>5</v>
      </c>
      <c r="M14" s="2" t="s">
        <v>4</v>
      </c>
      <c r="N14" s="2">
        <v>0</v>
      </c>
      <c r="O14" s="2">
        <v>0</v>
      </c>
    </row>
    <row r="15" spans="1:17" s="2" customFormat="1">
      <c r="A15" s="1">
        <v>43112</v>
      </c>
      <c r="B15" s="2">
        <v>5</v>
      </c>
      <c r="C15" s="2" t="s">
        <v>18</v>
      </c>
      <c r="D15" s="3" t="s">
        <v>0</v>
      </c>
      <c r="E15" s="2">
        <f t="shared" ref="E15:E16" si="2">F15*G15</f>
        <v>546</v>
      </c>
      <c r="F15" s="2">
        <v>13</v>
      </c>
      <c r="G15" s="2">
        <f>6*7</f>
        <v>42</v>
      </c>
      <c r="H15" s="2">
        <v>45</v>
      </c>
      <c r="I15" s="2">
        <v>2</v>
      </c>
      <c r="J15" s="2">
        <v>19</v>
      </c>
      <c r="K15" s="2">
        <v>10</v>
      </c>
      <c r="L15" s="2">
        <v>5</v>
      </c>
      <c r="M15" s="2" t="s">
        <v>4</v>
      </c>
      <c r="N15" s="2">
        <v>1</v>
      </c>
      <c r="O15" s="2">
        <v>1</v>
      </c>
    </row>
    <row r="16" spans="1:17" s="2" customFormat="1">
      <c r="A16" s="1">
        <v>43112</v>
      </c>
      <c r="B16" s="2">
        <v>5</v>
      </c>
      <c r="C16" s="2" t="s">
        <v>19</v>
      </c>
      <c r="D16" s="3" t="s">
        <v>1</v>
      </c>
      <c r="E16" s="2">
        <f t="shared" si="2"/>
        <v>624</v>
      </c>
      <c r="F16" s="2">
        <v>13</v>
      </c>
      <c r="G16" s="2">
        <f>8*6</f>
        <v>48</v>
      </c>
      <c r="H16" s="2">
        <v>30</v>
      </c>
      <c r="I16" s="2">
        <v>3</v>
      </c>
      <c r="J16" s="2">
        <v>18</v>
      </c>
      <c r="K16" s="2">
        <v>10</v>
      </c>
      <c r="L16" s="2">
        <v>5</v>
      </c>
      <c r="M16" s="2" t="s">
        <v>3</v>
      </c>
      <c r="N16" s="2">
        <v>2</v>
      </c>
      <c r="O16" s="2">
        <v>2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 journalier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VAUBRUN</dc:creator>
  <cp:lastModifiedBy>serv1</cp:lastModifiedBy>
  <dcterms:created xsi:type="dcterms:W3CDTF">2010-06-08T13:53:30Z</dcterms:created>
  <dcterms:modified xsi:type="dcterms:W3CDTF">2018-01-08T08:36:15Z</dcterms:modified>
</cp:coreProperties>
</file>