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enemies" sheetId="1" r:id="rId1"/>
    <sheet name="levelDatas@enemies" sheetId="2" r:id="rId2"/>
  </sheets>
  <calcPr calcId="144525"/>
</workbook>
</file>

<file path=xl/sharedStrings.xml><?xml version="1.0" encoding="utf-8"?>
<sst xmlns="http://schemas.openxmlformats.org/spreadsheetml/2006/main" count="42">
  <si>
    <t>怪物ID</t>
  </si>
  <si>
    <t>对应文件</t>
  </si>
  <si>
    <t>名称</t>
  </si>
  <si>
    <t>头像</t>
  </si>
  <si>
    <t>id#id</t>
  </si>
  <si>
    <t>file</t>
  </si>
  <si>
    <t>name</t>
  </si>
  <si>
    <t>icon</t>
  </si>
  <si>
    <t>e1001</t>
  </si>
  <si>
    <t>enemy_1001_json</t>
  </si>
  <si>
    <t>森林守卫</t>
  </si>
  <si>
    <t>e1001.png</t>
  </si>
  <si>
    <t>e1002</t>
  </si>
  <si>
    <t>enemy_1002_json</t>
  </si>
  <si>
    <t>魔塔女妖</t>
  </si>
  <si>
    <t>e1002.png</t>
  </si>
  <si>
    <t>e1003</t>
  </si>
  <si>
    <t>enemy_1003_json</t>
  </si>
  <si>
    <t>寒霜幽魂</t>
  </si>
  <si>
    <t>e1003.png</t>
  </si>
  <si>
    <t>e1004</t>
  </si>
  <si>
    <t>enemy_1004_json</t>
  </si>
  <si>
    <t>荒野石像</t>
  </si>
  <si>
    <t>e1004.png</t>
  </si>
  <si>
    <t>e1005</t>
  </si>
  <si>
    <t>enemy_1005_json</t>
  </si>
  <si>
    <t>千年木灵</t>
  </si>
  <si>
    <t>e1005.png</t>
  </si>
  <si>
    <t>等级</t>
  </si>
  <si>
    <t>生命</t>
  </si>
  <si>
    <t>攻击</t>
  </si>
  <si>
    <t>攻击间隔</t>
  </si>
  <si>
    <t>掉落</t>
  </si>
  <si>
    <t>id#id[]</t>
  </si>
  <si>
    <t>level</t>
  </si>
  <si>
    <t>life</t>
  </si>
  <si>
    <t>attack</t>
  </si>
  <si>
    <t>atk_period</t>
  </si>
  <si>
    <t>bonus#{}</t>
  </si>
  <si>
    <t>unit:</t>
  </si>
  <si>
    <t>gold</t>
  </si>
  <si>
    <t>value: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</si>
</sst>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A7"/>
    </sheetView>
  </sheetViews>
  <sheetFormatPr defaultColWidth="9" defaultRowHeight="16.5" outlineLevelRow="6" outlineLevelCol="3"/>
  <cols>
    <col min="1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3" t="s">
        <v>5</v>
      </c>
      <c r="C2" s="13" t="s">
        <v>6</v>
      </c>
      <c r="D2" s="13" t="s">
        <v>7</v>
      </c>
    </row>
    <row r="3" spans="1:4">
      <c r="A3" s="1" t="s">
        <v>8</v>
      </c>
      <c r="B3" s="13" t="s">
        <v>9</v>
      </c>
      <c r="C3" s="13" t="s">
        <v>10</v>
      </c>
      <c r="D3" s="13" t="s">
        <v>11</v>
      </c>
    </row>
    <row r="4" spans="1:4">
      <c r="A4" s="1" t="s">
        <v>12</v>
      </c>
      <c r="B4" s="13" t="s">
        <v>13</v>
      </c>
      <c r="C4" s="13" t="s">
        <v>14</v>
      </c>
      <c r="D4" s="13" t="s">
        <v>15</v>
      </c>
    </row>
    <row r="5" spans="1:4">
      <c r="A5" s="1" t="s">
        <v>16</v>
      </c>
      <c r="B5" s="13" t="s">
        <v>17</v>
      </c>
      <c r="C5" s="13" t="s">
        <v>18</v>
      </c>
      <c r="D5" s="13" t="s">
        <v>19</v>
      </c>
    </row>
    <row r="6" spans="1:4">
      <c r="A6" s="1" t="s">
        <v>20</v>
      </c>
      <c r="B6" s="13" t="s">
        <v>21</v>
      </c>
      <c r="C6" s="13" t="s">
        <v>22</v>
      </c>
      <c r="D6" s="13" t="s">
        <v>23</v>
      </c>
    </row>
    <row r="7" spans="1:4">
      <c r="A7" s="1" t="s">
        <v>24</v>
      </c>
      <c r="B7" s="13" t="s">
        <v>25</v>
      </c>
      <c r="C7" s="13" t="s">
        <v>26</v>
      </c>
      <c r="D7" s="13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2"/>
  <sheetViews>
    <sheetView tabSelected="1" workbookViewId="0">
      <selection activeCell="O15" sqref="O15"/>
    </sheetView>
  </sheetViews>
  <sheetFormatPr defaultColWidth="9" defaultRowHeight="16.5"/>
  <cols>
    <col min="1" max="3" width="9" style="1"/>
    <col min="4" max="4" width="10.5" style="1" customWidth="1"/>
    <col min="5" max="5" width="11.25" style="1" customWidth="1"/>
    <col min="6" max="6" width="45.625" style="2" customWidth="1"/>
    <col min="7" max="11" width="9" style="1"/>
    <col min="13" max="14" width="9" style="1"/>
    <col min="15" max="15" width="9.25" style="1"/>
    <col min="16" max="16381" width="9" style="1"/>
  </cols>
  <sheetData>
    <row r="1" spans="1:6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</row>
    <row r="2" spans="1:6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2" t="s">
        <v>38</v>
      </c>
    </row>
    <row r="3" spans="1:11">
      <c r="A3" s="1" t="s">
        <v>8</v>
      </c>
      <c r="B3" s="3">
        <v>1</v>
      </c>
      <c r="C3" s="4">
        <v>15</v>
      </c>
      <c r="D3" s="4">
        <v>1</v>
      </c>
      <c r="E3" s="3">
        <v>2.5</v>
      </c>
      <c r="F3" s="2" t="str">
        <f>H3&amp;I3&amp;";"&amp;J3&amp;ROUND(K3,0)</f>
        <v>unit:gold;value:3</v>
      </c>
      <c r="H3" s="1" t="s">
        <v>39</v>
      </c>
      <c r="I3" s="3" t="s">
        <v>40</v>
      </c>
      <c r="J3" s="1" t="s">
        <v>41</v>
      </c>
      <c r="K3" s="4">
        <v>3</v>
      </c>
    </row>
    <row r="4" spans="1:11">
      <c r="A4" s="1" t="str">
        <f>A3</f>
        <v>e1001</v>
      </c>
      <c r="B4" s="3">
        <v>2</v>
      </c>
      <c r="C4" s="4">
        <v>26</v>
      </c>
      <c r="D4" s="4">
        <v>2</v>
      </c>
      <c r="E4" s="3">
        <v>2.5</v>
      </c>
      <c r="F4" s="2" t="str">
        <f t="shared" ref="F4:F35" si="0">H4&amp;I4&amp;";"&amp;J4&amp;ROUND(K4,0)</f>
        <v>unit:gold;value:5</v>
      </c>
      <c r="H4" s="1" t="s">
        <v>39</v>
      </c>
      <c r="I4" s="3" t="s">
        <v>40</v>
      </c>
      <c r="J4" s="1" t="s">
        <v>41</v>
      </c>
      <c r="K4" s="4">
        <v>5.04234363194535</v>
      </c>
    </row>
    <row r="5" spans="1:11">
      <c r="A5" s="1" t="str">
        <f t="shared" ref="A5:A32" si="1">A4</f>
        <v>e1001</v>
      </c>
      <c r="B5" s="3">
        <v>3</v>
      </c>
      <c r="C5" s="4">
        <v>39</v>
      </c>
      <c r="D5" s="4">
        <v>3</v>
      </c>
      <c r="E5" s="3">
        <v>2.5</v>
      </c>
      <c r="F5" s="2" t="str">
        <f t="shared" si="0"/>
        <v>unit:gold;value:8</v>
      </c>
      <c r="H5" s="1" t="s">
        <v>39</v>
      </c>
      <c r="I5" s="3" t="s">
        <v>40</v>
      </c>
      <c r="J5" s="1" t="s">
        <v>41</v>
      </c>
      <c r="K5" s="4">
        <v>7.90461684030454</v>
      </c>
    </row>
    <row r="6" spans="1:11">
      <c r="A6" s="1" t="str">
        <f t="shared" si="1"/>
        <v>e1001</v>
      </c>
      <c r="B6" s="3">
        <v>4</v>
      </c>
      <c r="C6" s="4">
        <v>52</v>
      </c>
      <c r="D6" s="4">
        <v>5</v>
      </c>
      <c r="E6" s="3">
        <v>2.5</v>
      </c>
      <c r="F6" s="2" t="str">
        <f t="shared" si="0"/>
        <v>unit:gold;value:12</v>
      </c>
      <c r="H6" s="1" t="s">
        <v>39</v>
      </c>
      <c r="I6" s="3" t="s">
        <v>40</v>
      </c>
      <c r="J6" s="1" t="s">
        <v>41</v>
      </c>
      <c r="K6" s="4">
        <v>11.738355771758</v>
      </c>
    </row>
    <row r="7" spans="1:11">
      <c r="A7" s="1" t="str">
        <f t="shared" si="1"/>
        <v>e1001</v>
      </c>
      <c r="B7" s="3">
        <v>5</v>
      </c>
      <c r="C7" s="4">
        <v>75</v>
      </c>
      <c r="D7" s="4">
        <v>7</v>
      </c>
      <c r="E7" s="3">
        <v>2.5</v>
      </c>
      <c r="F7" s="2" t="str">
        <f t="shared" si="0"/>
        <v>unit:gold;value:17</v>
      </c>
      <c r="H7" s="1" t="s">
        <v>39</v>
      </c>
      <c r="I7" s="3" t="s">
        <v>40</v>
      </c>
      <c r="J7" s="1" t="s">
        <v>41</v>
      </c>
      <c r="K7" s="4">
        <v>16.6956503212981</v>
      </c>
    </row>
    <row r="8" spans="1:11">
      <c r="A8" s="1" t="str">
        <f t="shared" si="1"/>
        <v>e1001</v>
      </c>
      <c r="B8" s="3">
        <v>6</v>
      </c>
      <c r="C8" s="4">
        <v>107</v>
      </c>
      <c r="D8" s="4">
        <v>8</v>
      </c>
      <c r="E8" s="3">
        <v>2.5</v>
      </c>
      <c r="F8" s="2" t="str">
        <f t="shared" si="0"/>
        <v>unit:gold;value:23</v>
      </c>
      <c r="H8" s="1" t="s">
        <v>39</v>
      </c>
      <c r="I8" s="3" t="s">
        <v>40</v>
      </c>
      <c r="J8" s="1" t="s">
        <v>41</v>
      </c>
      <c r="K8" s="4">
        <v>22.9285791961606</v>
      </c>
    </row>
    <row r="9" spans="1:11">
      <c r="A9" s="1" t="str">
        <f t="shared" si="1"/>
        <v>e1001</v>
      </c>
      <c r="B9" s="3">
        <v>7</v>
      </c>
      <c r="C9" s="4">
        <v>132</v>
      </c>
      <c r="D9" s="4">
        <v>11</v>
      </c>
      <c r="E9" s="3">
        <v>2.5</v>
      </c>
      <c r="F9" s="2" t="str">
        <f t="shared" si="0"/>
        <v>unit:gold;value:31</v>
      </c>
      <c r="H9" s="1" t="s">
        <v>39</v>
      </c>
      <c r="I9" s="3" t="s">
        <v>40</v>
      </c>
      <c r="J9" s="1" t="s">
        <v>41</v>
      </c>
      <c r="K9" s="4">
        <v>30.5888680007229</v>
      </c>
    </row>
    <row r="10" spans="1:11">
      <c r="A10" s="1" t="str">
        <f t="shared" si="1"/>
        <v>e1001</v>
      </c>
      <c r="B10" s="3">
        <v>8</v>
      </c>
      <c r="C10" s="4">
        <v>187</v>
      </c>
      <c r="D10" s="4">
        <v>13</v>
      </c>
      <c r="E10" s="3">
        <v>2.5</v>
      </c>
      <c r="F10" s="2" t="str">
        <f t="shared" si="0"/>
        <v>unit:gold;value:40</v>
      </c>
      <c r="H10" s="1" t="s">
        <v>39</v>
      </c>
      <c r="I10" s="3" t="s">
        <v>40</v>
      </c>
      <c r="J10" s="1" t="s">
        <v>41</v>
      </c>
      <c r="K10" s="4">
        <v>39.8276817820106</v>
      </c>
    </row>
    <row r="11" spans="1:11">
      <c r="A11" s="1" t="str">
        <f t="shared" si="1"/>
        <v>e1001</v>
      </c>
      <c r="B11" s="3">
        <v>9</v>
      </c>
      <c r="C11" s="4">
        <v>216</v>
      </c>
      <c r="D11" s="4">
        <v>15</v>
      </c>
      <c r="E11" s="3">
        <v>2.5</v>
      </c>
      <c r="F11" s="2" t="str">
        <f t="shared" si="0"/>
        <v>unit:gold;value:51</v>
      </c>
      <c r="H11" s="1" t="s">
        <v>39</v>
      </c>
      <c r="I11" s="3" t="s">
        <v>40</v>
      </c>
      <c r="J11" s="1" t="s">
        <v>41</v>
      </c>
      <c r="K11" s="4">
        <v>50.7955006249103</v>
      </c>
    </row>
    <row r="12" spans="1:11">
      <c r="A12" s="1" t="str">
        <f t="shared" si="1"/>
        <v>e1001</v>
      </c>
      <c r="B12" s="3">
        <v>10</v>
      </c>
      <c r="C12" s="4">
        <v>249</v>
      </c>
      <c r="D12" s="4">
        <v>18</v>
      </c>
      <c r="E12" s="3">
        <v>2.5</v>
      </c>
      <c r="F12" s="2" t="str">
        <f t="shared" si="0"/>
        <v>unit:gold;value:64</v>
      </c>
      <c r="H12" s="1" t="s">
        <v>39</v>
      </c>
      <c r="I12" s="3" t="s">
        <v>40</v>
      </c>
      <c r="J12" s="1" t="s">
        <v>41</v>
      </c>
      <c r="K12" s="4">
        <v>63.6420475980433</v>
      </c>
    </row>
    <row r="13" spans="1:11">
      <c r="A13" s="1" t="str">
        <f t="shared" si="1"/>
        <v>e1001</v>
      </c>
      <c r="B13" s="3">
        <v>11</v>
      </c>
      <c r="C13" s="4">
        <v>286</v>
      </c>
      <c r="D13" s="4">
        <v>21</v>
      </c>
      <c r="E13" s="3">
        <v>2.5</v>
      </c>
      <c r="F13" s="2" t="str">
        <f t="shared" si="0"/>
        <v>unit:gold;value:79</v>
      </c>
      <c r="H13" s="1" t="s">
        <v>39</v>
      </c>
      <c r="I13" s="3" t="s">
        <v>40</v>
      </c>
      <c r="J13" s="1" t="s">
        <v>41</v>
      </c>
      <c r="K13" s="4">
        <v>78.5162502308121</v>
      </c>
    </row>
    <row r="14" spans="1:11">
      <c r="A14" s="1" t="str">
        <f t="shared" si="1"/>
        <v>e1001</v>
      </c>
      <c r="B14" s="3">
        <v>12</v>
      </c>
      <c r="C14" s="4">
        <v>325</v>
      </c>
      <c r="D14" s="4">
        <v>24</v>
      </c>
      <c r="E14" s="3">
        <v>2.5</v>
      </c>
      <c r="F14" s="2" t="str">
        <f t="shared" si="0"/>
        <v>unit:gold;value:96</v>
      </c>
      <c r="H14" s="1" t="s">
        <v>39</v>
      </c>
      <c r="I14" s="3" t="s">
        <v>40</v>
      </c>
      <c r="J14" s="1" t="s">
        <v>41</v>
      </c>
      <c r="K14" s="4">
        <v>95.5662237097106</v>
      </c>
    </row>
    <row r="15" spans="1:11">
      <c r="A15" s="1" t="str">
        <f t="shared" si="1"/>
        <v>e1001</v>
      </c>
      <c r="B15" s="3">
        <v>13</v>
      </c>
      <c r="C15" s="4">
        <v>368</v>
      </c>
      <c r="D15" s="4">
        <v>27</v>
      </c>
      <c r="E15" s="3">
        <v>2.5</v>
      </c>
      <c r="F15" s="2" t="str">
        <f t="shared" si="0"/>
        <v>unit:gold;value:115</v>
      </c>
      <c r="H15" s="1" t="s">
        <v>39</v>
      </c>
      <c r="I15" s="3" t="s">
        <v>40</v>
      </c>
      <c r="J15" s="1" t="s">
        <v>41</v>
      </c>
      <c r="K15" s="4">
        <v>114.939268225911</v>
      </c>
    </row>
    <row r="16" spans="1:11">
      <c r="A16" s="1" t="str">
        <f t="shared" si="1"/>
        <v>e1001</v>
      </c>
      <c r="B16" s="3">
        <v>14</v>
      </c>
      <c r="C16" s="4">
        <v>414</v>
      </c>
      <c r="D16" s="4">
        <v>30</v>
      </c>
      <c r="E16" s="3">
        <v>2.5</v>
      </c>
      <c r="F16" s="2" t="str">
        <f t="shared" si="0"/>
        <v>unit:gold;value:137</v>
      </c>
      <c r="H16" s="1" t="s">
        <v>39</v>
      </c>
      <c r="I16" s="3" t="s">
        <v>40</v>
      </c>
      <c r="J16" s="1" t="s">
        <v>41</v>
      </c>
      <c r="K16" s="4">
        <v>136.781875538921</v>
      </c>
    </row>
    <row r="17" spans="1:11">
      <c r="A17" s="1" t="str">
        <f t="shared" si="1"/>
        <v>e1001</v>
      </c>
      <c r="B17" s="3">
        <v>15</v>
      </c>
      <c r="C17" s="4">
        <v>465</v>
      </c>
      <c r="D17" s="4">
        <v>33</v>
      </c>
      <c r="E17" s="3">
        <v>2.5</v>
      </c>
      <c r="F17" s="2" t="str">
        <f t="shared" si="0"/>
        <v>unit:gold;value:161</v>
      </c>
      <c r="H17" s="1" t="s">
        <v>39</v>
      </c>
      <c r="I17" s="3" t="s">
        <v>40</v>
      </c>
      <c r="J17" s="1" t="s">
        <v>41</v>
      </c>
      <c r="K17" s="4">
        <v>161.239741490179</v>
      </c>
    </row>
    <row r="18" spans="1:11">
      <c r="A18" s="1" t="str">
        <f t="shared" si="1"/>
        <v>e1001</v>
      </c>
      <c r="B18" s="3">
        <v>16</v>
      </c>
      <c r="C18" s="4">
        <v>519</v>
      </c>
      <c r="D18" s="4">
        <v>36</v>
      </c>
      <c r="E18" s="3">
        <v>2.5</v>
      </c>
      <c r="F18" s="2" t="str">
        <f t="shared" si="0"/>
        <v>unit:gold;value:188</v>
      </c>
      <c r="H18" s="1" t="s">
        <v>39</v>
      </c>
      <c r="I18" s="3" t="s">
        <v>40</v>
      </c>
      <c r="J18" s="1" t="s">
        <v>41</v>
      </c>
      <c r="K18" s="4">
        <v>188.45778227919</v>
      </c>
    </row>
    <row r="19" spans="1:11">
      <c r="A19" s="1" t="str">
        <f t="shared" si="1"/>
        <v>e1001</v>
      </c>
      <c r="B19" s="3">
        <v>17</v>
      </c>
      <c r="C19" s="4">
        <v>577</v>
      </c>
      <c r="D19" s="4">
        <v>40</v>
      </c>
      <c r="E19" s="3">
        <v>2.5</v>
      </c>
      <c r="F19" s="2" t="str">
        <f t="shared" si="0"/>
        <v>unit:gold;value:176</v>
      </c>
      <c r="H19" s="1" t="s">
        <v>39</v>
      </c>
      <c r="I19" s="3" t="s">
        <v>40</v>
      </c>
      <c r="J19" s="1" t="s">
        <v>41</v>
      </c>
      <c r="K19" s="4">
        <v>175.730120677545</v>
      </c>
    </row>
    <row r="20" spans="1:11">
      <c r="A20" s="1" t="str">
        <f t="shared" si="1"/>
        <v>e1001</v>
      </c>
      <c r="B20" s="3">
        <v>18</v>
      </c>
      <c r="C20" s="4">
        <v>639</v>
      </c>
      <c r="D20" s="4">
        <v>43</v>
      </c>
      <c r="E20" s="3">
        <v>2.5</v>
      </c>
      <c r="F20" s="2" t="str">
        <f t="shared" si="0"/>
        <v>unit:gold;value:189</v>
      </c>
      <c r="H20" s="1" t="s">
        <v>39</v>
      </c>
      <c r="I20" s="3" t="s">
        <v>40</v>
      </c>
      <c r="J20" s="1" t="s">
        <v>41</v>
      </c>
      <c r="K20" s="4">
        <v>188.986444477058</v>
      </c>
    </row>
    <row r="21" spans="1:11">
      <c r="A21" s="1" t="str">
        <f t="shared" si="1"/>
        <v>e1001</v>
      </c>
      <c r="B21" s="3">
        <v>19</v>
      </c>
      <c r="C21" s="4">
        <v>706</v>
      </c>
      <c r="D21" s="4">
        <v>47</v>
      </c>
      <c r="E21" s="3">
        <v>2.5</v>
      </c>
      <c r="F21" s="2" t="str">
        <f t="shared" si="0"/>
        <v>unit:gold;value:203</v>
      </c>
      <c r="H21" s="1" t="s">
        <v>39</v>
      </c>
      <c r="I21" s="3" t="s">
        <v>40</v>
      </c>
      <c r="J21" s="1" t="s">
        <v>41</v>
      </c>
      <c r="K21" s="4">
        <v>202.733678543483</v>
      </c>
    </row>
    <row r="22" spans="1:11">
      <c r="A22" s="1" t="str">
        <f t="shared" si="1"/>
        <v>e1001</v>
      </c>
      <c r="B22" s="3">
        <v>20</v>
      </c>
      <c r="C22" s="4">
        <v>777</v>
      </c>
      <c r="D22" s="4">
        <v>51</v>
      </c>
      <c r="E22" s="3">
        <v>2.5</v>
      </c>
      <c r="F22" s="2" t="str">
        <f t="shared" si="0"/>
        <v>unit:gold;value:217</v>
      </c>
      <c r="H22" s="1" t="s">
        <v>39</v>
      </c>
      <c r="I22" s="3" t="s">
        <v>40</v>
      </c>
      <c r="J22" s="1" t="s">
        <v>41</v>
      </c>
      <c r="K22" s="4">
        <v>216.972136273992</v>
      </c>
    </row>
    <row r="23" spans="1:11">
      <c r="A23" s="1" t="str">
        <f t="shared" si="1"/>
        <v>e1001</v>
      </c>
      <c r="B23" s="3">
        <v>21</v>
      </c>
      <c r="C23" s="4">
        <v>853</v>
      </c>
      <c r="D23" s="4">
        <v>55</v>
      </c>
      <c r="E23" s="3">
        <v>2.5</v>
      </c>
      <c r="F23" s="2" t="str">
        <f t="shared" si="0"/>
        <v>unit:gold;value:232</v>
      </c>
      <c r="H23" s="1" t="s">
        <v>39</v>
      </c>
      <c r="I23" s="3" t="s">
        <v>40</v>
      </c>
      <c r="J23" s="1" t="s">
        <v>41</v>
      </c>
      <c r="K23" s="4">
        <v>231.7021103498</v>
      </c>
    </row>
    <row r="24" spans="1:11">
      <c r="A24" s="1" t="str">
        <f t="shared" si="1"/>
        <v>e1001</v>
      </c>
      <c r="B24" s="3">
        <v>22</v>
      </c>
      <c r="C24" s="4">
        <v>933</v>
      </c>
      <c r="D24" s="4">
        <v>59</v>
      </c>
      <c r="E24" s="3">
        <v>2.5</v>
      </c>
      <c r="F24" s="2" t="str">
        <f t="shared" si="0"/>
        <v>unit:gold;value:247</v>
      </c>
      <c r="H24" s="1" t="s">
        <v>39</v>
      </c>
      <c r="I24" s="3" t="s">
        <v>40</v>
      </c>
      <c r="J24" s="1" t="s">
        <v>41</v>
      </c>
      <c r="K24" s="4">
        <v>246.92387471369</v>
      </c>
    </row>
    <row r="25" spans="1:11">
      <c r="A25" s="1" t="str">
        <f t="shared" si="1"/>
        <v>e1001</v>
      </c>
      <c r="B25" s="3">
        <v>23</v>
      </c>
      <c r="C25" s="4">
        <v>1018</v>
      </c>
      <c r="D25" s="4">
        <v>63</v>
      </c>
      <c r="E25" s="3">
        <v>2.5</v>
      </c>
      <c r="F25" s="2" t="str">
        <f t="shared" si="0"/>
        <v>unit:gold;value:263</v>
      </c>
      <c r="H25" s="1" t="s">
        <v>39</v>
      </c>
      <c r="I25" s="3" t="s">
        <v>40</v>
      </c>
      <c r="J25" s="1" t="s">
        <v>41</v>
      </c>
      <c r="K25" s="4">
        <v>262.637686304571</v>
      </c>
    </row>
    <row r="26" spans="1:11">
      <c r="A26" s="1" t="str">
        <f t="shared" si="1"/>
        <v>e1001</v>
      </c>
      <c r="B26" s="3">
        <v>24</v>
      </c>
      <c r="C26" s="4">
        <v>1109</v>
      </c>
      <c r="D26" s="4">
        <v>68</v>
      </c>
      <c r="E26" s="3">
        <v>2.5</v>
      </c>
      <c r="F26" s="2" t="str">
        <f t="shared" si="0"/>
        <v>unit:gold;value:279</v>
      </c>
      <c r="H26" s="1" t="s">
        <v>39</v>
      </c>
      <c r="I26" s="3" t="s">
        <v>40</v>
      </c>
      <c r="J26" s="1" t="s">
        <v>41</v>
      </c>
      <c r="K26" s="4">
        <v>278.843786585162</v>
      </c>
    </row>
    <row r="27" spans="1:11">
      <c r="A27" s="1" t="str">
        <f t="shared" si="1"/>
        <v>e1001</v>
      </c>
      <c r="B27" s="3">
        <v>25</v>
      </c>
      <c r="C27" s="4">
        <v>1204</v>
      </c>
      <c r="D27" s="4">
        <v>72</v>
      </c>
      <c r="E27" s="3">
        <v>2.5</v>
      </c>
      <c r="F27" s="2" t="str">
        <f t="shared" si="0"/>
        <v>unit:gold;value:296</v>
      </c>
      <c r="H27" s="1" t="s">
        <v>39</v>
      </c>
      <c r="I27" s="3" t="s">
        <v>40</v>
      </c>
      <c r="J27" s="1" t="s">
        <v>41</v>
      </c>
      <c r="K27" s="4">
        <v>295.542402892664</v>
      </c>
    </row>
    <row r="28" spans="1:11">
      <c r="A28" s="1" t="str">
        <f t="shared" si="1"/>
        <v>e1001</v>
      </c>
      <c r="B28" s="3">
        <v>26</v>
      </c>
      <c r="C28" s="4">
        <v>1304</v>
      </c>
      <c r="D28" s="4">
        <v>76</v>
      </c>
      <c r="E28" s="3">
        <v>2.5</v>
      </c>
      <c r="F28" s="2" t="str">
        <f t="shared" si="0"/>
        <v>unit:gold;value:313</v>
      </c>
      <c r="H28" s="1" t="s">
        <v>39</v>
      </c>
      <c r="I28" s="3" t="s">
        <v>40</v>
      </c>
      <c r="J28" s="1" t="s">
        <v>41</v>
      </c>
      <c r="K28" s="4">
        <v>312.733749637252</v>
      </c>
    </row>
    <row r="29" spans="1:11">
      <c r="A29" s="1" t="str">
        <f t="shared" si="1"/>
        <v>e1001</v>
      </c>
      <c r="B29" s="3">
        <v>27</v>
      </c>
      <c r="C29" s="4">
        <v>1410</v>
      </c>
      <c r="D29" s="4">
        <v>81</v>
      </c>
      <c r="E29" s="3">
        <v>2.5</v>
      </c>
      <c r="F29" s="2" t="str">
        <f t="shared" si="0"/>
        <v>unit:gold;value:330</v>
      </c>
      <c r="H29" s="1" t="s">
        <v>39</v>
      </c>
      <c r="I29" s="3" t="s">
        <v>40</v>
      </c>
      <c r="J29" s="1" t="s">
        <v>41</v>
      </c>
      <c r="K29" s="4">
        <v>330.418029369185</v>
      </c>
    </row>
    <row r="30" spans="1:11">
      <c r="A30" s="1" t="str">
        <f t="shared" si="1"/>
        <v>e1001</v>
      </c>
      <c r="B30" s="3">
        <v>28</v>
      </c>
      <c r="C30" s="4">
        <v>1522</v>
      </c>
      <c r="D30" s="4">
        <v>86</v>
      </c>
      <c r="E30" s="3">
        <v>2.5</v>
      </c>
      <c r="F30" s="2" t="str">
        <f t="shared" si="0"/>
        <v>unit:gold;value:349</v>
      </c>
      <c r="H30" s="1" t="s">
        <v>39</v>
      </c>
      <c r="I30" s="3" t="s">
        <v>40</v>
      </c>
      <c r="J30" s="1" t="s">
        <v>41</v>
      </c>
      <c r="K30" s="4">
        <v>348.595433731997</v>
      </c>
    </row>
    <row r="31" spans="1:11">
      <c r="A31" s="1" t="str">
        <f t="shared" si="1"/>
        <v>e1001</v>
      </c>
      <c r="B31" s="3">
        <v>29</v>
      </c>
      <c r="C31" s="4">
        <v>1639</v>
      </c>
      <c r="D31" s="4">
        <v>90</v>
      </c>
      <c r="E31" s="3">
        <v>2.5</v>
      </c>
      <c r="F31" s="2" t="str">
        <f t="shared" si="0"/>
        <v>unit:gold;value:367</v>
      </c>
      <c r="H31" s="1" t="s">
        <v>39</v>
      </c>
      <c r="I31" s="3" t="s">
        <v>40</v>
      </c>
      <c r="J31" s="1" t="s">
        <v>41</v>
      </c>
      <c r="K31" s="4">
        <v>367.266144316546</v>
      </c>
    </row>
    <row r="32" spans="1:11">
      <c r="A32" s="1" t="str">
        <f t="shared" si="1"/>
        <v>e1001</v>
      </c>
      <c r="B32" s="3">
        <v>30</v>
      </c>
      <c r="C32" s="4">
        <v>1762</v>
      </c>
      <c r="D32" s="4">
        <v>95</v>
      </c>
      <c r="E32" s="3">
        <v>2.5</v>
      </c>
      <c r="F32" s="2" t="str">
        <f t="shared" si="0"/>
        <v>unit:gold;value:386</v>
      </c>
      <c r="H32" s="1" t="s">
        <v>39</v>
      </c>
      <c r="I32" s="3" t="s">
        <v>40</v>
      </c>
      <c r="J32" s="1" t="s">
        <v>41</v>
      </c>
      <c r="K32" s="4">
        <v>386.430333428443</v>
      </c>
    </row>
    <row r="33" spans="1:11">
      <c r="A33" s="1" t="s">
        <v>12</v>
      </c>
      <c r="B33" s="5">
        <v>1</v>
      </c>
      <c r="C33" s="6">
        <v>39</v>
      </c>
      <c r="D33" s="6">
        <v>3</v>
      </c>
      <c r="E33" s="5">
        <v>2.7</v>
      </c>
      <c r="F33" s="2" t="str">
        <f t="shared" si="0"/>
        <v>unit:gold;value:5</v>
      </c>
      <c r="H33" s="1" t="s">
        <v>39</v>
      </c>
      <c r="I33" s="3" t="s">
        <v>40</v>
      </c>
      <c r="J33" s="1" t="s">
        <v>41</v>
      </c>
      <c r="K33" s="4">
        <v>5</v>
      </c>
    </row>
    <row r="34" spans="1:11">
      <c r="A34" s="1" t="str">
        <f t="shared" ref="A34:A62" si="2">A33</f>
        <v>e1002</v>
      </c>
      <c r="B34" s="5">
        <v>2</v>
      </c>
      <c r="C34" s="6">
        <v>52</v>
      </c>
      <c r="D34" s="6">
        <v>5</v>
      </c>
      <c r="E34" s="5">
        <v>2.7</v>
      </c>
      <c r="F34" s="2" t="str">
        <f t="shared" si="0"/>
        <v>unit:gold;value:8</v>
      </c>
      <c r="H34" s="1" t="s">
        <v>39</v>
      </c>
      <c r="I34" s="3" t="s">
        <v>40</v>
      </c>
      <c r="J34" s="1" t="s">
        <v>41</v>
      </c>
      <c r="K34" s="4">
        <v>7.84662659712576</v>
      </c>
    </row>
    <row r="35" spans="1:11">
      <c r="A35" s="1" t="str">
        <f t="shared" si="2"/>
        <v>e1002</v>
      </c>
      <c r="B35" s="5">
        <v>3</v>
      </c>
      <c r="C35" s="6">
        <v>75</v>
      </c>
      <c r="D35" s="6">
        <v>7</v>
      </c>
      <c r="E35" s="5">
        <v>2.7</v>
      </c>
      <c r="F35" s="2" t="str">
        <f t="shared" si="0"/>
        <v>unit:gold;value:12</v>
      </c>
      <c r="H35" s="1" t="s">
        <v>39</v>
      </c>
      <c r="I35" s="3" t="s">
        <v>40</v>
      </c>
      <c r="J35" s="1" t="s">
        <v>41</v>
      </c>
      <c r="K35" s="4">
        <v>11.662060557234</v>
      </c>
    </row>
    <row r="36" spans="1:11">
      <c r="A36" s="1" t="str">
        <f t="shared" si="2"/>
        <v>e1002</v>
      </c>
      <c r="B36" s="5">
        <v>4</v>
      </c>
      <c r="C36" s="6">
        <v>107</v>
      </c>
      <c r="D36" s="6">
        <v>8</v>
      </c>
      <c r="E36" s="5">
        <v>2.7</v>
      </c>
      <c r="F36" s="2" t="str">
        <f t="shared" ref="F36:F67" si="3">H36&amp;I36&amp;";"&amp;J36&amp;ROUND(K36,0)</f>
        <v>unit:gold;value:17</v>
      </c>
      <c r="H36" s="1" t="s">
        <v>39</v>
      </c>
      <c r="I36" s="3" t="s">
        <v>40</v>
      </c>
      <c r="J36" s="1" t="s">
        <v>41</v>
      </c>
      <c r="K36" s="4">
        <v>16.598387770392</v>
      </c>
    </row>
    <row r="37" spans="1:11">
      <c r="A37" s="1" t="str">
        <f t="shared" si="2"/>
        <v>e1002</v>
      </c>
      <c r="B37" s="5">
        <v>5</v>
      </c>
      <c r="C37" s="6">
        <v>132</v>
      </c>
      <c r="D37" s="6">
        <v>11</v>
      </c>
      <c r="E37" s="5">
        <v>2.7</v>
      </c>
      <c r="F37" s="2" t="str">
        <f t="shared" si="3"/>
        <v>unit:gold;value:23</v>
      </c>
      <c r="H37" s="1" t="s">
        <v>39</v>
      </c>
      <c r="I37" s="3" t="s">
        <v>40</v>
      </c>
      <c r="J37" s="1" t="s">
        <v>41</v>
      </c>
      <c r="K37" s="4">
        <v>22.8076905724784</v>
      </c>
    </row>
    <row r="38" spans="1:11">
      <c r="A38" s="1" t="str">
        <f t="shared" si="2"/>
        <v>e1002</v>
      </c>
      <c r="B38" s="5">
        <v>6</v>
      </c>
      <c r="C38" s="6">
        <v>187</v>
      </c>
      <c r="D38" s="6">
        <v>13</v>
      </c>
      <c r="E38" s="5">
        <v>2.7</v>
      </c>
      <c r="F38" s="2" t="str">
        <f t="shared" si="3"/>
        <v>unit:gold;value:30</v>
      </c>
      <c r="H38" s="1" t="s">
        <v>39</v>
      </c>
      <c r="I38" s="3" t="s">
        <v>40</v>
      </c>
      <c r="J38" s="1" t="s">
        <v>41</v>
      </c>
      <c r="K38" s="4">
        <v>30.4417028316188</v>
      </c>
    </row>
    <row r="39" spans="1:11">
      <c r="A39" s="1" t="str">
        <f t="shared" si="2"/>
        <v>e1002</v>
      </c>
      <c r="B39" s="5">
        <v>7</v>
      </c>
      <c r="C39" s="6">
        <v>216</v>
      </c>
      <c r="D39" s="6">
        <v>15</v>
      </c>
      <c r="E39" s="5">
        <v>2.7</v>
      </c>
      <c r="F39" s="2" t="str">
        <f t="shared" si="3"/>
        <v>unit:gold;value:40</v>
      </c>
      <c r="H39" s="1" t="s">
        <v>39</v>
      </c>
      <c r="I39" s="3" t="s">
        <v>40</v>
      </c>
      <c r="J39" s="1" t="s">
        <v>41</v>
      </c>
      <c r="K39" s="4">
        <v>39.6516006614771</v>
      </c>
    </row>
    <row r="40" spans="1:11">
      <c r="A40" s="1" t="str">
        <f t="shared" si="2"/>
        <v>e1002</v>
      </c>
      <c r="B40" s="5">
        <v>8</v>
      </c>
      <c r="C40" s="6">
        <v>249</v>
      </c>
      <c r="D40" s="6">
        <v>18</v>
      </c>
      <c r="E40" s="5">
        <v>2.7</v>
      </c>
      <c r="F40" s="2" t="str">
        <f t="shared" si="3"/>
        <v>unit:gold;value:51</v>
      </c>
      <c r="H40" s="1" t="s">
        <v>39</v>
      </c>
      <c r="I40" s="3" t="s">
        <v>40</v>
      </c>
      <c r="J40" s="1" t="s">
        <v>41</v>
      </c>
      <c r="K40" s="4">
        <v>50.5878768717261</v>
      </c>
    </row>
    <row r="41" spans="1:11">
      <c r="A41" s="1" t="str">
        <f t="shared" si="2"/>
        <v>e1002</v>
      </c>
      <c r="B41" s="5">
        <v>9</v>
      </c>
      <c r="C41" s="6">
        <v>286</v>
      </c>
      <c r="D41" s="6">
        <v>21</v>
      </c>
      <c r="E41" s="5">
        <v>2.7</v>
      </c>
      <c r="F41" s="2" t="str">
        <f t="shared" si="3"/>
        <v>unit:gold;value:63</v>
      </c>
      <c r="H41" s="1" t="s">
        <v>39</v>
      </c>
      <c r="I41" s="3" t="s">
        <v>40</v>
      </c>
      <c r="J41" s="1" t="s">
        <v>41</v>
      </c>
      <c r="K41" s="4">
        <v>63.4002681856518</v>
      </c>
    </row>
    <row r="42" spans="1:11">
      <c r="A42" s="1" t="str">
        <f t="shared" si="2"/>
        <v>e1002</v>
      </c>
      <c r="B42" s="5">
        <v>10</v>
      </c>
      <c r="C42" s="6">
        <v>325</v>
      </c>
      <c r="D42" s="6">
        <v>24</v>
      </c>
      <c r="E42" s="5">
        <v>2.7</v>
      </c>
      <c r="F42" s="2" t="str">
        <f t="shared" si="3"/>
        <v>unit:gold;value:78</v>
      </c>
      <c r="H42" s="1" t="s">
        <v>39</v>
      </c>
      <c r="I42" s="3" t="s">
        <v>40</v>
      </c>
      <c r="J42" s="1" t="s">
        <v>41</v>
      </c>
      <c r="K42" s="4">
        <v>78.2377162475771</v>
      </c>
    </row>
    <row r="43" spans="1:11">
      <c r="A43" s="1" t="str">
        <f t="shared" si="2"/>
        <v>e1002</v>
      </c>
      <c r="B43" s="5">
        <v>11</v>
      </c>
      <c r="C43" s="6">
        <v>368</v>
      </c>
      <c r="D43" s="6">
        <v>27</v>
      </c>
      <c r="E43" s="5">
        <v>2.7</v>
      </c>
      <c r="F43" s="2" t="str">
        <f t="shared" si="3"/>
        <v>unit:gold;value:95</v>
      </c>
      <c r="H43" s="1" t="s">
        <v>39</v>
      </c>
      <c r="I43" s="3" t="s">
        <v>40</v>
      </c>
      <c r="J43" s="1" t="s">
        <v>41</v>
      </c>
      <c r="K43" s="4">
        <v>95.2483505137474</v>
      </c>
    </row>
    <row r="44" spans="1:11">
      <c r="A44" s="1" t="str">
        <f t="shared" si="2"/>
        <v>e1002</v>
      </c>
      <c r="B44" s="5">
        <v>12</v>
      </c>
      <c r="C44" s="6">
        <v>414</v>
      </c>
      <c r="D44" s="6">
        <v>30</v>
      </c>
      <c r="E44" s="5">
        <v>2.7</v>
      </c>
      <c r="F44" s="2" t="str">
        <f t="shared" si="3"/>
        <v>unit:gold;value:115</v>
      </c>
      <c r="H44" s="1" t="s">
        <v>39</v>
      </c>
      <c r="I44" s="3" t="s">
        <v>40</v>
      </c>
      <c r="J44" s="1" t="s">
        <v>41</v>
      </c>
      <c r="K44" s="4">
        <v>114.579485400732</v>
      </c>
    </row>
    <row r="45" spans="1:11">
      <c r="A45" s="1" t="str">
        <f t="shared" si="2"/>
        <v>e1002</v>
      </c>
      <c r="B45" s="5">
        <v>13</v>
      </c>
      <c r="C45" s="6">
        <v>465</v>
      </c>
      <c r="D45" s="6">
        <v>33</v>
      </c>
      <c r="E45" s="5">
        <v>2.7</v>
      </c>
      <c r="F45" s="2" t="str">
        <f t="shared" si="3"/>
        <v>unit:gold;value:136</v>
      </c>
      <c r="H45" s="1" t="s">
        <v>39</v>
      </c>
      <c r="I45" s="3" t="s">
        <v>40</v>
      </c>
      <c r="J45" s="1" t="s">
        <v>41</v>
      </c>
      <c r="K45" s="4">
        <v>136.377626719746</v>
      </c>
    </row>
    <row r="46" spans="1:11">
      <c r="A46" s="1" t="str">
        <f t="shared" si="2"/>
        <v>e1002</v>
      </c>
      <c r="B46" s="5">
        <v>14</v>
      </c>
      <c r="C46" s="6">
        <v>519</v>
      </c>
      <c r="D46" s="6">
        <v>36</v>
      </c>
      <c r="E46" s="5">
        <v>2.7</v>
      </c>
      <c r="F46" s="2" t="str">
        <f t="shared" si="3"/>
        <v>unit:gold;value:161</v>
      </c>
      <c r="H46" s="1" t="s">
        <v>39</v>
      </c>
      <c r="I46" s="3" t="s">
        <v>40</v>
      </c>
      <c r="J46" s="1" t="s">
        <v>41</v>
      </c>
      <c r="K46" s="4">
        <v>160.788484107453</v>
      </c>
    </row>
    <row r="47" spans="1:11">
      <c r="A47" s="1" t="str">
        <f t="shared" si="2"/>
        <v>e1002</v>
      </c>
      <c r="B47" s="5">
        <v>15</v>
      </c>
      <c r="C47" s="6">
        <v>577</v>
      </c>
      <c r="D47" s="6">
        <v>40</v>
      </c>
      <c r="E47" s="5">
        <v>2.7</v>
      </c>
      <c r="F47" s="2" t="str">
        <f t="shared" si="3"/>
        <v>unit:gold;value:188</v>
      </c>
      <c r="H47" s="1" t="s">
        <v>39</v>
      </c>
      <c r="I47" s="3" t="s">
        <v>40</v>
      </c>
      <c r="J47" s="1" t="s">
        <v>41</v>
      </c>
      <c r="K47" s="4">
        <v>187.956987250637</v>
      </c>
    </row>
    <row r="48" spans="1:11">
      <c r="A48" s="1" t="str">
        <f t="shared" si="2"/>
        <v>e1002</v>
      </c>
      <c r="B48" s="5">
        <v>16</v>
      </c>
      <c r="C48" s="6">
        <v>639</v>
      </c>
      <c r="D48" s="6">
        <v>43</v>
      </c>
      <c r="E48" s="5">
        <v>2.7</v>
      </c>
      <c r="F48" s="2" t="str">
        <f t="shared" si="3"/>
        <v>unit:gold;value:218</v>
      </c>
      <c r="H48" s="1" t="s">
        <v>39</v>
      </c>
      <c r="I48" s="3" t="s">
        <v>40</v>
      </c>
      <c r="J48" s="1" t="s">
        <v>41</v>
      </c>
      <c r="K48" s="4">
        <v>218.027304416572</v>
      </c>
    </row>
    <row r="49" spans="1:11">
      <c r="A49" s="1" t="str">
        <f t="shared" si="2"/>
        <v>e1002</v>
      </c>
      <c r="B49" s="5">
        <v>17</v>
      </c>
      <c r="C49" s="6">
        <v>706</v>
      </c>
      <c r="D49" s="6">
        <v>47</v>
      </c>
      <c r="E49" s="5">
        <v>2.7</v>
      </c>
      <c r="F49" s="2" t="str">
        <f t="shared" si="3"/>
        <v>unit:gold;value:176</v>
      </c>
      <c r="H49" s="1" t="s">
        <v>39</v>
      </c>
      <c r="I49" s="3" t="s">
        <v>40</v>
      </c>
      <c r="J49" s="1" t="s">
        <v>41</v>
      </c>
      <c r="K49" s="4">
        <v>175.730120677545</v>
      </c>
    </row>
    <row r="50" spans="1:11">
      <c r="A50" s="1" t="str">
        <f t="shared" si="2"/>
        <v>e1002</v>
      </c>
      <c r="B50" s="5">
        <v>18</v>
      </c>
      <c r="C50" s="6">
        <v>777</v>
      </c>
      <c r="D50" s="6">
        <v>51</v>
      </c>
      <c r="E50" s="5">
        <v>2.7</v>
      </c>
      <c r="F50" s="2" t="str">
        <f t="shared" si="3"/>
        <v>unit:gold;value:189</v>
      </c>
      <c r="H50" s="1" t="s">
        <v>39</v>
      </c>
      <c r="I50" s="3" t="s">
        <v>40</v>
      </c>
      <c r="J50" s="1" t="s">
        <v>41</v>
      </c>
      <c r="K50" s="4">
        <v>188.986444477058</v>
      </c>
    </row>
    <row r="51" spans="1:11">
      <c r="A51" s="1" t="str">
        <f t="shared" si="2"/>
        <v>e1002</v>
      </c>
      <c r="B51" s="5">
        <v>19</v>
      </c>
      <c r="C51" s="6">
        <v>853</v>
      </c>
      <c r="D51" s="6">
        <v>55</v>
      </c>
      <c r="E51" s="5">
        <v>2.7</v>
      </c>
      <c r="F51" s="2" t="str">
        <f t="shared" si="3"/>
        <v>unit:gold;value:203</v>
      </c>
      <c r="H51" s="1" t="s">
        <v>39</v>
      </c>
      <c r="I51" s="3" t="s">
        <v>40</v>
      </c>
      <c r="J51" s="1" t="s">
        <v>41</v>
      </c>
      <c r="K51" s="4">
        <v>202.733678543483</v>
      </c>
    </row>
    <row r="52" spans="1:11">
      <c r="A52" s="1" t="str">
        <f t="shared" si="2"/>
        <v>e1002</v>
      </c>
      <c r="B52" s="5">
        <v>20</v>
      </c>
      <c r="C52" s="6">
        <v>933</v>
      </c>
      <c r="D52" s="6">
        <v>59</v>
      </c>
      <c r="E52" s="5">
        <v>2.7</v>
      </c>
      <c r="F52" s="2" t="str">
        <f t="shared" si="3"/>
        <v>unit:gold;value:217</v>
      </c>
      <c r="H52" s="1" t="s">
        <v>39</v>
      </c>
      <c r="I52" s="3" t="s">
        <v>40</v>
      </c>
      <c r="J52" s="1" t="s">
        <v>41</v>
      </c>
      <c r="K52" s="4">
        <v>216.972136273992</v>
      </c>
    </row>
    <row r="53" spans="1:11">
      <c r="A53" s="1" t="str">
        <f t="shared" si="2"/>
        <v>e1002</v>
      </c>
      <c r="B53" s="5">
        <v>21</v>
      </c>
      <c r="C53" s="6">
        <v>1018</v>
      </c>
      <c r="D53" s="6">
        <v>63</v>
      </c>
      <c r="E53" s="5">
        <v>2.7</v>
      </c>
      <c r="F53" s="2" t="str">
        <f t="shared" si="3"/>
        <v>unit:gold;value:232</v>
      </c>
      <c r="H53" s="1" t="s">
        <v>39</v>
      </c>
      <c r="I53" s="3" t="s">
        <v>40</v>
      </c>
      <c r="J53" s="1" t="s">
        <v>41</v>
      </c>
      <c r="K53" s="4">
        <v>231.7021103498</v>
      </c>
    </row>
    <row r="54" spans="1:11">
      <c r="A54" s="1" t="str">
        <f t="shared" si="2"/>
        <v>e1002</v>
      </c>
      <c r="B54" s="5">
        <v>22</v>
      </c>
      <c r="C54" s="6">
        <v>1109</v>
      </c>
      <c r="D54" s="6">
        <v>68</v>
      </c>
      <c r="E54" s="5">
        <v>2.7</v>
      </c>
      <c r="F54" s="2" t="str">
        <f t="shared" si="3"/>
        <v>unit:gold;value:247</v>
      </c>
      <c r="H54" s="1" t="s">
        <v>39</v>
      </c>
      <c r="I54" s="3" t="s">
        <v>40</v>
      </c>
      <c r="J54" s="1" t="s">
        <v>41</v>
      </c>
      <c r="K54" s="4">
        <v>246.92387471369</v>
      </c>
    </row>
    <row r="55" spans="1:11">
      <c r="A55" s="1" t="str">
        <f t="shared" si="2"/>
        <v>e1002</v>
      </c>
      <c r="B55" s="5">
        <v>23</v>
      </c>
      <c r="C55" s="6">
        <v>1204</v>
      </c>
      <c r="D55" s="6">
        <v>72</v>
      </c>
      <c r="E55" s="5">
        <v>2.7</v>
      </c>
      <c r="F55" s="2" t="str">
        <f t="shared" si="3"/>
        <v>unit:gold;value:263</v>
      </c>
      <c r="H55" s="1" t="s">
        <v>39</v>
      </c>
      <c r="I55" s="3" t="s">
        <v>40</v>
      </c>
      <c r="J55" s="1" t="s">
        <v>41</v>
      </c>
      <c r="K55" s="4">
        <v>262.637686304571</v>
      </c>
    </row>
    <row r="56" spans="1:11">
      <c r="A56" s="1" t="str">
        <f t="shared" si="2"/>
        <v>e1002</v>
      </c>
      <c r="B56" s="5">
        <v>24</v>
      </c>
      <c r="C56" s="6">
        <v>1304</v>
      </c>
      <c r="D56" s="6">
        <v>76</v>
      </c>
      <c r="E56" s="5">
        <v>2.7</v>
      </c>
      <c r="F56" s="2" t="str">
        <f t="shared" si="3"/>
        <v>unit:gold;value:279</v>
      </c>
      <c r="H56" s="1" t="s">
        <v>39</v>
      </c>
      <c r="I56" s="3" t="s">
        <v>40</v>
      </c>
      <c r="J56" s="1" t="s">
        <v>41</v>
      </c>
      <c r="K56" s="4">
        <v>278.843786585162</v>
      </c>
    </row>
    <row r="57" spans="1:11">
      <c r="A57" s="1" t="str">
        <f t="shared" si="2"/>
        <v>e1002</v>
      </c>
      <c r="B57" s="5">
        <v>25</v>
      </c>
      <c r="C57" s="6">
        <v>1410</v>
      </c>
      <c r="D57" s="6">
        <v>81</v>
      </c>
      <c r="E57" s="5">
        <v>2.7</v>
      </c>
      <c r="F57" s="2" t="str">
        <f t="shared" si="3"/>
        <v>unit:gold;value:296</v>
      </c>
      <c r="H57" s="1" t="s">
        <v>39</v>
      </c>
      <c r="I57" s="3" t="s">
        <v>40</v>
      </c>
      <c r="J57" s="1" t="s">
        <v>41</v>
      </c>
      <c r="K57" s="4">
        <v>295.542402892664</v>
      </c>
    </row>
    <row r="58" spans="1:11">
      <c r="A58" s="1" t="str">
        <f t="shared" si="2"/>
        <v>e1002</v>
      </c>
      <c r="B58" s="5">
        <v>26</v>
      </c>
      <c r="C58" s="6">
        <v>1522</v>
      </c>
      <c r="D58" s="6">
        <v>86</v>
      </c>
      <c r="E58" s="5">
        <v>2.7</v>
      </c>
      <c r="F58" s="2" t="str">
        <f t="shared" si="3"/>
        <v>unit:gold;value:313</v>
      </c>
      <c r="H58" s="1" t="s">
        <v>39</v>
      </c>
      <c r="I58" s="3" t="s">
        <v>40</v>
      </c>
      <c r="J58" s="1" t="s">
        <v>41</v>
      </c>
      <c r="K58" s="4">
        <v>312.733749637252</v>
      </c>
    </row>
    <row r="59" spans="1:11">
      <c r="A59" s="1" t="str">
        <f t="shared" si="2"/>
        <v>e1002</v>
      </c>
      <c r="B59" s="5">
        <v>27</v>
      </c>
      <c r="C59" s="6">
        <v>1639</v>
      </c>
      <c r="D59" s="6">
        <v>90</v>
      </c>
      <c r="E59" s="5">
        <v>2.7</v>
      </c>
      <c r="F59" s="2" t="str">
        <f t="shared" si="3"/>
        <v>unit:gold;value:330</v>
      </c>
      <c r="H59" s="1" t="s">
        <v>39</v>
      </c>
      <c r="I59" s="3" t="s">
        <v>40</v>
      </c>
      <c r="J59" s="1" t="s">
        <v>41</v>
      </c>
      <c r="K59" s="4">
        <v>330.418029369185</v>
      </c>
    </row>
    <row r="60" spans="1:11">
      <c r="A60" s="1" t="str">
        <f t="shared" si="2"/>
        <v>e1002</v>
      </c>
      <c r="B60" s="5">
        <v>28</v>
      </c>
      <c r="C60" s="6">
        <v>1762</v>
      </c>
      <c r="D60" s="6">
        <v>95</v>
      </c>
      <c r="E60" s="5">
        <v>2.7</v>
      </c>
      <c r="F60" s="2" t="str">
        <f t="shared" si="3"/>
        <v>unit:gold;value:349</v>
      </c>
      <c r="H60" s="1" t="s">
        <v>39</v>
      </c>
      <c r="I60" s="3" t="s">
        <v>40</v>
      </c>
      <c r="J60" s="1" t="s">
        <v>41</v>
      </c>
      <c r="K60" s="4">
        <v>348.595433731997</v>
      </c>
    </row>
    <row r="61" spans="1:11">
      <c r="A61" s="1" t="str">
        <f t="shared" si="2"/>
        <v>e1002</v>
      </c>
      <c r="B61" s="5">
        <v>29</v>
      </c>
      <c r="C61" s="6">
        <v>1891</v>
      </c>
      <c r="D61" s="6">
        <v>100</v>
      </c>
      <c r="E61" s="5">
        <v>2.7</v>
      </c>
      <c r="F61" s="2" t="str">
        <f t="shared" si="3"/>
        <v>unit:gold;value:367</v>
      </c>
      <c r="H61" s="1" t="s">
        <v>39</v>
      </c>
      <c r="I61" s="3" t="s">
        <v>40</v>
      </c>
      <c r="J61" s="1" t="s">
        <v>41</v>
      </c>
      <c r="K61" s="4">
        <v>367.266144316546</v>
      </c>
    </row>
    <row r="62" spans="1:11">
      <c r="A62" s="1" t="str">
        <f t="shared" si="2"/>
        <v>e1002</v>
      </c>
      <c r="B62" s="5">
        <v>30</v>
      </c>
      <c r="C62" s="6">
        <v>2025</v>
      </c>
      <c r="D62" s="6">
        <v>105</v>
      </c>
      <c r="E62" s="5">
        <v>2.7</v>
      </c>
      <c r="F62" s="2" t="str">
        <f t="shared" si="3"/>
        <v>unit:gold;value:386</v>
      </c>
      <c r="H62" s="1" t="s">
        <v>39</v>
      </c>
      <c r="I62" s="3" t="s">
        <v>40</v>
      </c>
      <c r="J62" s="1" t="s">
        <v>41</v>
      </c>
      <c r="K62" s="4">
        <v>386.430333428443</v>
      </c>
    </row>
    <row r="63" spans="1:11">
      <c r="A63" s="1" t="s">
        <v>16</v>
      </c>
      <c r="B63" s="7">
        <v>1</v>
      </c>
      <c r="C63" s="8">
        <v>75</v>
      </c>
      <c r="D63" s="8">
        <v>7</v>
      </c>
      <c r="E63" s="7">
        <v>2.3</v>
      </c>
      <c r="F63" s="2" t="str">
        <f t="shared" si="3"/>
        <v>unit:gold;value:6</v>
      </c>
      <c r="H63" s="1" t="s">
        <v>39</v>
      </c>
      <c r="I63" s="3" t="s">
        <v>40</v>
      </c>
      <c r="J63" s="1" t="s">
        <v>41</v>
      </c>
      <c r="K63" s="4">
        <v>6</v>
      </c>
    </row>
    <row r="64" spans="1:11">
      <c r="A64" s="1" t="str">
        <f t="shared" ref="A64:A92" si="4">A63</f>
        <v>e1003</v>
      </c>
      <c r="B64" s="7">
        <v>2</v>
      </c>
      <c r="C64" s="8">
        <v>107</v>
      </c>
      <c r="D64" s="8">
        <v>8</v>
      </c>
      <c r="E64" s="7">
        <v>2.3</v>
      </c>
      <c r="F64" s="2" t="str">
        <f t="shared" si="3"/>
        <v>unit:gold;value:9</v>
      </c>
      <c r="H64" s="1" t="s">
        <v>39</v>
      </c>
      <c r="I64" s="3" t="s">
        <v>40</v>
      </c>
      <c r="J64" s="1" t="s">
        <v>41</v>
      </c>
      <c r="K64" s="4">
        <v>9.20478067213003</v>
      </c>
    </row>
    <row r="65" spans="1:11">
      <c r="A65" s="1" t="str">
        <f t="shared" si="4"/>
        <v>e1003</v>
      </c>
      <c r="B65" s="7">
        <v>3</v>
      </c>
      <c r="C65" s="8">
        <v>132</v>
      </c>
      <c r="D65" s="8">
        <v>11</v>
      </c>
      <c r="E65" s="7">
        <v>2.3</v>
      </c>
      <c r="F65" s="2" t="str">
        <f t="shared" si="3"/>
        <v>unit:gold;value:13</v>
      </c>
      <c r="H65" s="1" t="s">
        <v>39</v>
      </c>
      <c r="I65" s="3" t="s">
        <v>40</v>
      </c>
      <c r="J65" s="1" t="s">
        <v>41</v>
      </c>
      <c r="K65" s="4">
        <v>13.437395403055</v>
      </c>
    </row>
    <row r="66" spans="1:11">
      <c r="A66" s="1" t="str">
        <f t="shared" si="4"/>
        <v>e1003</v>
      </c>
      <c r="B66" s="7">
        <v>4</v>
      </c>
      <c r="C66" s="8">
        <v>187</v>
      </c>
      <c r="D66" s="8">
        <v>13</v>
      </c>
      <c r="E66" s="7">
        <v>2.3</v>
      </c>
      <c r="F66" s="2" t="str">
        <f t="shared" si="3"/>
        <v>unit:gold;value:19</v>
      </c>
      <c r="H66" s="1" t="s">
        <v>39</v>
      </c>
      <c r="I66" s="3" t="s">
        <v>40</v>
      </c>
      <c r="J66" s="1" t="s">
        <v>41</v>
      </c>
      <c r="K66" s="4">
        <v>18.8499814403282</v>
      </c>
    </row>
    <row r="67" spans="1:11">
      <c r="A67" s="1" t="str">
        <f t="shared" si="4"/>
        <v>e1003</v>
      </c>
      <c r="B67" s="7">
        <v>5</v>
      </c>
      <c r="C67" s="8">
        <v>216</v>
      </c>
      <c r="D67" s="8">
        <v>15</v>
      </c>
      <c r="E67" s="7">
        <v>2.3</v>
      </c>
      <c r="F67" s="2" t="str">
        <f t="shared" si="3"/>
        <v>unit:gold;value:26</v>
      </c>
      <c r="H67" s="1" t="s">
        <v>39</v>
      </c>
      <c r="I67" s="3" t="s">
        <v>40</v>
      </c>
      <c r="J67" s="1" t="s">
        <v>41</v>
      </c>
      <c r="K67" s="4">
        <v>25.5945178345208</v>
      </c>
    </row>
    <row r="68" spans="1:11">
      <c r="A68" s="1" t="str">
        <f t="shared" si="4"/>
        <v>e1003</v>
      </c>
      <c r="B68" s="7">
        <v>6</v>
      </c>
      <c r="C68" s="8">
        <v>249</v>
      </c>
      <c r="D68" s="8">
        <v>18</v>
      </c>
      <c r="E68" s="7">
        <v>2.3</v>
      </c>
      <c r="F68" s="2" t="str">
        <f t="shared" ref="F68:F99" si="5">H68&amp;I68&amp;";"&amp;J68&amp;ROUND(K68,0)</f>
        <v>unit:gold;value:34</v>
      </c>
      <c r="H68" s="1" t="s">
        <v>39</v>
      </c>
      <c r="I68" s="3" t="s">
        <v>40</v>
      </c>
      <c r="J68" s="1" t="s">
        <v>41</v>
      </c>
      <c r="K68" s="4">
        <v>33.8225412527645</v>
      </c>
    </row>
    <row r="69" spans="1:11">
      <c r="A69" s="1" t="str">
        <f t="shared" si="4"/>
        <v>e1003</v>
      </c>
      <c r="B69" s="7">
        <v>7</v>
      </c>
      <c r="C69" s="8">
        <v>286</v>
      </c>
      <c r="D69" s="8">
        <v>21</v>
      </c>
      <c r="E69" s="7">
        <v>2.3</v>
      </c>
      <c r="F69" s="2" t="str">
        <f t="shared" si="5"/>
        <v>unit:gold;value:44</v>
      </c>
      <c r="H69" s="1" t="s">
        <v>39</v>
      </c>
      <c r="I69" s="3" t="s">
        <v>40</v>
      </c>
      <c r="J69" s="1" t="s">
        <v>41</v>
      </c>
      <c r="K69" s="4">
        <v>43.684973957154</v>
      </c>
    </row>
    <row r="70" spans="1:11">
      <c r="A70" s="1" t="str">
        <f t="shared" si="4"/>
        <v>e1003</v>
      </c>
      <c r="B70" s="7">
        <v>8</v>
      </c>
      <c r="C70" s="8">
        <v>325</v>
      </c>
      <c r="D70" s="8">
        <v>24</v>
      </c>
      <c r="E70" s="7">
        <v>2.3</v>
      </c>
      <c r="F70" s="2" t="str">
        <f t="shared" si="5"/>
        <v>unit:gold;value:55</v>
      </c>
      <c r="H70" s="1" t="s">
        <v>39</v>
      </c>
      <c r="I70" s="3" t="s">
        <v>40</v>
      </c>
      <c r="J70" s="1" t="s">
        <v>41</v>
      </c>
      <c r="K70" s="4">
        <v>55.3320216204899</v>
      </c>
    </row>
    <row r="71" spans="1:11">
      <c r="A71" s="1" t="str">
        <f t="shared" si="4"/>
        <v>e1003</v>
      </c>
      <c r="B71" s="7">
        <v>9</v>
      </c>
      <c r="C71" s="8">
        <v>368</v>
      </c>
      <c r="D71" s="8">
        <v>27</v>
      </c>
      <c r="E71" s="7">
        <v>2.3</v>
      </c>
      <c r="F71" s="2" t="str">
        <f t="shared" si="5"/>
        <v>unit:gold;value:69</v>
      </c>
      <c r="H71" s="1" t="s">
        <v>39</v>
      </c>
      <c r="I71" s="3" t="s">
        <v>40</v>
      </c>
      <c r="J71" s="1" t="s">
        <v>41</v>
      </c>
      <c r="K71" s="4">
        <v>68.9131154494706</v>
      </c>
    </row>
    <row r="72" spans="1:11">
      <c r="A72" s="1" t="str">
        <f t="shared" si="4"/>
        <v>e1003</v>
      </c>
      <c r="B72" s="7">
        <v>10</v>
      </c>
      <c r="C72" s="8">
        <v>414</v>
      </c>
      <c r="D72" s="8">
        <v>30</v>
      </c>
      <c r="E72" s="7">
        <v>2.3</v>
      </c>
      <c r="F72" s="2" t="str">
        <f t="shared" si="5"/>
        <v>unit:gold;value:85</v>
      </c>
      <c r="H72" s="1" t="s">
        <v>39</v>
      </c>
      <c r="I72" s="3" t="s">
        <v>40</v>
      </c>
      <c r="J72" s="1" t="s">
        <v>41</v>
      </c>
      <c r="K72" s="4">
        <v>84.5768828220811</v>
      </c>
    </row>
    <row r="73" spans="1:11">
      <c r="A73" s="1" t="str">
        <f t="shared" si="4"/>
        <v>e1003</v>
      </c>
      <c r="B73" s="7">
        <v>11</v>
      </c>
      <c r="C73" s="8">
        <v>465</v>
      </c>
      <c r="D73" s="8">
        <v>33</v>
      </c>
      <c r="E73" s="7">
        <v>2.3</v>
      </c>
      <c r="F73" s="2" t="str">
        <f t="shared" si="5"/>
        <v>unit:gold;value:102</v>
      </c>
      <c r="H73" s="1" t="s">
        <v>39</v>
      </c>
      <c r="I73" s="3" t="s">
        <v>40</v>
      </c>
      <c r="J73" s="1" t="s">
        <v>41</v>
      </c>
      <c r="K73" s="4">
        <v>102.471136447174</v>
      </c>
    </row>
    <row r="74" spans="1:11">
      <c r="A74" s="1" t="str">
        <f t="shared" si="4"/>
        <v>e1003</v>
      </c>
      <c r="B74" s="7">
        <v>12</v>
      </c>
      <c r="C74" s="8">
        <v>519</v>
      </c>
      <c r="D74" s="8">
        <v>36</v>
      </c>
      <c r="E74" s="7">
        <v>2.3</v>
      </c>
      <c r="F74" s="2" t="str">
        <f t="shared" si="5"/>
        <v>unit:gold;value:123</v>
      </c>
      <c r="H74" s="1" t="s">
        <v>39</v>
      </c>
      <c r="I74" s="3" t="s">
        <v>40</v>
      </c>
      <c r="J74" s="1" t="s">
        <v>41</v>
      </c>
      <c r="K74" s="4">
        <v>122.742875600046</v>
      </c>
    </row>
    <row r="75" spans="1:11">
      <c r="A75" s="1" t="str">
        <f t="shared" si="4"/>
        <v>e1003</v>
      </c>
      <c r="B75" s="7">
        <v>13</v>
      </c>
      <c r="C75" s="8">
        <v>577</v>
      </c>
      <c r="D75" s="8">
        <v>40</v>
      </c>
      <c r="E75" s="7">
        <v>2.3</v>
      </c>
      <c r="F75" s="2" t="str">
        <f t="shared" si="5"/>
        <v>unit:gold;value:146</v>
      </c>
      <c r="H75" s="1" t="s">
        <v>39</v>
      </c>
      <c r="I75" s="3" t="s">
        <v>40</v>
      </c>
      <c r="J75" s="1" t="s">
        <v>41</v>
      </c>
      <c r="K75" s="4">
        <v>145.538295205867</v>
      </c>
    </row>
    <row r="76" spans="1:11">
      <c r="A76" s="1" t="str">
        <f t="shared" si="4"/>
        <v>e1003</v>
      </c>
      <c r="B76" s="7">
        <v>14</v>
      </c>
      <c r="C76" s="8">
        <v>639</v>
      </c>
      <c r="D76" s="8">
        <v>43</v>
      </c>
      <c r="E76" s="7">
        <v>2.3</v>
      </c>
      <c r="F76" s="2" t="str">
        <f t="shared" si="5"/>
        <v>unit:gold;value:171</v>
      </c>
      <c r="H76" s="1" t="s">
        <v>39</v>
      </c>
      <c r="I76" s="3" t="s">
        <v>40</v>
      </c>
      <c r="J76" s="1" t="s">
        <v>41</v>
      </c>
      <c r="K76" s="4">
        <v>171.002799959481</v>
      </c>
    </row>
    <row r="77" spans="1:11">
      <c r="A77" s="1" t="str">
        <f t="shared" si="4"/>
        <v>e1003</v>
      </c>
      <c r="B77" s="7">
        <v>15</v>
      </c>
      <c r="C77" s="8">
        <v>706</v>
      </c>
      <c r="D77" s="8">
        <v>47</v>
      </c>
      <c r="E77" s="7">
        <v>2.3</v>
      </c>
      <c r="F77" s="2" t="str">
        <f t="shared" si="5"/>
        <v>unit:gold;value:199</v>
      </c>
      <c r="H77" s="1" t="s">
        <v>39</v>
      </c>
      <c r="I77" s="3" t="s">
        <v>40</v>
      </c>
      <c r="J77" s="1" t="s">
        <v>41</v>
      </c>
      <c r="K77" s="4">
        <v>199.281021591741</v>
      </c>
    </row>
    <row r="78" spans="1:11">
      <c r="A78" s="1" t="str">
        <f t="shared" si="4"/>
        <v>e1003</v>
      </c>
      <c r="B78" s="7">
        <v>16</v>
      </c>
      <c r="C78" s="8">
        <v>777</v>
      </c>
      <c r="D78" s="8">
        <v>51</v>
      </c>
      <c r="E78" s="7">
        <v>2.3</v>
      </c>
      <c r="F78" s="2" t="str">
        <f t="shared" si="5"/>
        <v>unit:gold;value:231</v>
      </c>
      <c r="H78" s="1" t="s">
        <v>39</v>
      </c>
      <c r="I78" s="3" t="s">
        <v>40</v>
      </c>
      <c r="J78" s="1" t="s">
        <v>41</v>
      </c>
      <c r="K78" s="4">
        <v>230.516838002068</v>
      </c>
    </row>
    <row r="79" spans="1:11">
      <c r="A79" s="1" t="str">
        <f t="shared" si="4"/>
        <v>e1003</v>
      </c>
      <c r="B79" s="7">
        <v>17</v>
      </c>
      <c r="C79" s="8">
        <v>853</v>
      </c>
      <c r="D79" s="8">
        <v>55</v>
      </c>
      <c r="E79" s="7">
        <v>2.3</v>
      </c>
      <c r="F79" s="2" t="str">
        <f t="shared" si="5"/>
        <v>unit:gold;value:176</v>
      </c>
      <c r="H79" s="1" t="s">
        <v>39</v>
      </c>
      <c r="I79" s="3" t="s">
        <v>40</v>
      </c>
      <c r="J79" s="1" t="s">
        <v>41</v>
      </c>
      <c r="K79" s="4">
        <v>175.730120677545</v>
      </c>
    </row>
    <row r="80" spans="1:11">
      <c r="A80" s="1" t="str">
        <f t="shared" si="4"/>
        <v>e1003</v>
      </c>
      <c r="B80" s="7">
        <v>18</v>
      </c>
      <c r="C80" s="8">
        <v>933</v>
      </c>
      <c r="D80" s="8">
        <v>59</v>
      </c>
      <c r="E80" s="7">
        <v>2.3</v>
      </c>
      <c r="F80" s="2" t="str">
        <f t="shared" si="5"/>
        <v>unit:gold;value:189</v>
      </c>
      <c r="H80" s="1" t="s">
        <v>39</v>
      </c>
      <c r="I80" s="3" t="s">
        <v>40</v>
      </c>
      <c r="J80" s="1" t="s">
        <v>41</v>
      </c>
      <c r="K80" s="4">
        <v>188.986444477058</v>
      </c>
    </row>
    <row r="81" spans="1:11">
      <c r="A81" s="1" t="str">
        <f t="shared" si="4"/>
        <v>e1003</v>
      </c>
      <c r="B81" s="7">
        <v>19</v>
      </c>
      <c r="C81" s="8">
        <v>1018</v>
      </c>
      <c r="D81" s="8">
        <v>63</v>
      </c>
      <c r="E81" s="7">
        <v>2.3</v>
      </c>
      <c r="F81" s="2" t="str">
        <f t="shared" si="5"/>
        <v>unit:gold;value:203</v>
      </c>
      <c r="H81" s="1" t="s">
        <v>39</v>
      </c>
      <c r="I81" s="3" t="s">
        <v>40</v>
      </c>
      <c r="J81" s="1" t="s">
        <v>41</v>
      </c>
      <c r="K81" s="4">
        <v>202.733678543483</v>
      </c>
    </row>
    <row r="82" spans="1:11">
      <c r="A82" s="1" t="str">
        <f t="shared" si="4"/>
        <v>e1003</v>
      </c>
      <c r="B82" s="7">
        <v>20</v>
      </c>
      <c r="C82" s="8">
        <v>1109</v>
      </c>
      <c r="D82" s="8">
        <v>68</v>
      </c>
      <c r="E82" s="7">
        <v>2.3</v>
      </c>
      <c r="F82" s="2" t="str">
        <f t="shared" si="5"/>
        <v>unit:gold;value:217</v>
      </c>
      <c r="H82" s="1" t="s">
        <v>39</v>
      </c>
      <c r="I82" s="3" t="s">
        <v>40</v>
      </c>
      <c r="J82" s="1" t="s">
        <v>41</v>
      </c>
      <c r="K82" s="4">
        <v>216.972136273992</v>
      </c>
    </row>
    <row r="83" spans="1:11">
      <c r="A83" s="1" t="str">
        <f t="shared" si="4"/>
        <v>e1003</v>
      </c>
      <c r="B83" s="7">
        <v>21</v>
      </c>
      <c r="C83" s="8">
        <v>1204</v>
      </c>
      <c r="D83" s="8">
        <v>72</v>
      </c>
      <c r="E83" s="7">
        <v>2.3</v>
      </c>
      <c r="F83" s="2" t="str">
        <f t="shared" si="5"/>
        <v>unit:gold;value:232</v>
      </c>
      <c r="H83" s="1" t="s">
        <v>39</v>
      </c>
      <c r="I83" s="3" t="s">
        <v>40</v>
      </c>
      <c r="J83" s="1" t="s">
        <v>41</v>
      </c>
      <c r="K83" s="4">
        <v>231.7021103498</v>
      </c>
    </row>
    <row r="84" spans="1:11">
      <c r="A84" s="1" t="str">
        <f t="shared" si="4"/>
        <v>e1003</v>
      </c>
      <c r="B84" s="7">
        <v>22</v>
      </c>
      <c r="C84" s="8">
        <v>1304</v>
      </c>
      <c r="D84" s="8">
        <v>76</v>
      </c>
      <c r="E84" s="7">
        <v>2.3</v>
      </c>
      <c r="F84" s="2" t="str">
        <f t="shared" si="5"/>
        <v>unit:gold;value:247</v>
      </c>
      <c r="H84" s="1" t="s">
        <v>39</v>
      </c>
      <c r="I84" s="3" t="s">
        <v>40</v>
      </c>
      <c r="J84" s="1" t="s">
        <v>41</v>
      </c>
      <c r="K84" s="4">
        <v>246.92387471369</v>
      </c>
    </row>
    <row r="85" spans="1:11">
      <c r="A85" s="1" t="str">
        <f t="shared" si="4"/>
        <v>e1003</v>
      </c>
      <c r="B85" s="7">
        <v>23</v>
      </c>
      <c r="C85" s="8">
        <v>1410</v>
      </c>
      <c r="D85" s="8">
        <v>81</v>
      </c>
      <c r="E85" s="7">
        <v>2.3</v>
      </c>
      <c r="F85" s="2" t="str">
        <f t="shared" si="5"/>
        <v>unit:gold;value:263</v>
      </c>
      <c r="H85" s="1" t="s">
        <v>39</v>
      </c>
      <c r="I85" s="3" t="s">
        <v>40</v>
      </c>
      <c r="J85" s="1" t="s">
        <v>41</v>
      </c>
      <c r="K85" s="4">
        <v>262.637686304571</v>
      </c>
    </row>
    <row r="86" spans="1:11">
      <c r="A86" s="1" t="str">
        <f t="shared" si="4"/>
        <v>e1003</v>
      </c>
      <c r="B86" s="7">
        <v>24</v>
      </c>
      <c r="C86" s="8">
        <v>1522</v>
      </c>
      <c r="D86" s="8">
        <v>86</v>
      </c>
      <c r="E86" s="7">
        <v>2.3</v>
      </c>
      <c r="F86" s="2" t="str">
        <f t="shared" si="5"/>
        <v>unit:gold;value:279</v>
      </c>
      <c r="H86" s="1" t="s">
        <v>39</v>
      </c>
      <c r="I86" s="3" t="s">
        <v>40</v>
      </c>
      <c r="J86" s="1" t="s">
        <v>41</v>
      </c>
      <c r="K86" s="4">
        <v>278.843786585162</v>
      </c>
    </row>
    <row r="87" spans="1:11">
      <c r="A87" s="1" t="str">
        <f t="shared" si="4"/>
        <v>e1003</v>
      </c>
      <c r="B87" s="7">
        <v>25</v>
      </c>
      <c r="C87" s="8">
        <v>1639</v>
      </c>
      <c r="D87" s="8">
        <v>90</v>
      </c>
      <c r="E87" s="7">
        <v>2.3</v>
      </c>
      <c r="F87" s="2" t="str">
        <f t="shared" si="5"/>
        <v>unit:gold;value:296</v>
      </c>
      <c r="H87" s="1" t="s">
        <v>39</v>
      </c>
      <c r="I87" s="3" t="s">
        <v>40</v>
      </c>
      <c r="J87" s="1" t="s">
        <v>41</v>
      </c>
      <c r="K87" s="4">
        <v>295.542402892664</v>
      </c>
    </row>
    <row r="88" spans="1:11">
      <c r="A88" s="1" t="str">
        <f t="shared" si="4"/>
        <v>e1003</v>
      </c>
      <c r="B88" s="7">
        <v>26</v>
      </c>
      <c r="C88" s="8">
        <v>1762</v>
      </c>
      <c r="D88" s="8">
        <v>95</v>
      </c>
      <c r="E88" s="7">
        <v>2.3</v>
      </c>
      <c r="F88" s="2" t="str">
        <f t="shared" si="5"/>
        <v>unit:gold;value:313</v>
      </c>
      <c r="H88" s="1" t="s">
        <v>39</v>
      </c>
      <c r="I88" s="3" t="s">
        <v>40</v>
      </c>
      <c r="J88" s="1" t="s">
        <v>41</v>
      </c>
      <c r="K88" s="4">
        <v>312.733749637252</v>
      </c>
    </row>
    <row r="89" spans="1:11">
      <c r="A89" s="1" t="str">
        <f t="shared" si="4"/>
        <v>e1003</v>
      </c>
      <c r="B89" s="7">
        <v>27</v>
      </c>
      <c r="C89" s="8">
        <v>1891</v>
      </c>
      <c r="D89" s="8">
        <v>100</v>
      </c>
      <c r="E89" s="7">
        <v>2.3</v>
      </c>
      <c r="F89" s="2" t="str">
        <f t="shared" si="5"/>
        <v>unit:gold;value:330</v>
      </c>
      <c r="H89" s="1" t="s">
        <v>39</v>
      </c>
      <c r="I89" s="3" t="s">
        <v>40</v>
      </c>
      <c r="J89" s="1" t="s">
        <v>41</v>
      </c>
      <c r="K89" s="4">
        <v>330.418029369185</v>
      </c>
    </row>
    <row r="90" spans="1:11">
      <c r="A90" s="1" t="str">
        <f t="shared" si="4"/>
        <v>e1003</v>
      </c>
      <c r="B90" s="7">
        <v>28</v>
      </c>
      <c r="C90" s="8">
        <v>2025</v>
      </c>
      <c r="D90" s="8">
        <v>105</v>
      </c>
      <c r="E90" s="7">
        <v>2.3</v>
      </c>
      <c r="F90" s="2" t="str">
        <f t="shared" si="5"/>
        <v>unit:gold;value:349</v>
      </c>
      <c r="H90" s="1" t="s">
        <v>39</v>
      </c>
      <c r="I90" s="3" t="s">
        <v>40</v>
      </c>
      <c r="J90" s="1" t="s">
        <v>41</v>
      </c>
      <c r="K90" s="4">
        <v>348.595433731997</v>
      </c>
    </row>
    <row r="91" spans="1:11">
      <c r="A91" s="1" t="str">
        <f t="shared" si="4"/>
        <v>e1003</v>
      </c>
      <c r="B91" s="7">
        <v>29</v>
      </c>
      <c r="C91" s="8">
        <v>2166</v>
      </c>
      <c r="D91" s="8">
        <v>110</v>
      </c>
      <c r="E91" s="7">
        <v>2.3</v>
      </c>
      <c r="F91" s="2" t="str">
        <f t="shared" si="5"/>
        <v>unit:gold;value:367</v>
      </c>
      <c r="H91" s="1" t="s">
        <v>39</v>
      </c>
      <c r="I91" s="3" t="s">
        <v>40</v>
      </c>
      <c r="J91" s="1" t="s">
        <v>41</v>
      </c>
      <c r="K91" s="4">
        <v>367.266144316546</v>
      </c>
    </row>
    <row r="92" spans="1:11">
      <c r="A92" s="1" t="str">
        <f t="shared" si="4"/>
        <v>e1003</v>
      </c>
      <c r="B92" s="7">
        <v>30</v>
      </c>
      <c r="C92" s="8">
        <v>2314</v>
      </c>
      <c r="D92" s="8">
        <v>115</v>
      </c>
      <c r="E92" s="7">
        <v>2.3</v>
      </c>
      <c r="F92" s="2" t="str">
        <f t="shared" si="5"/>
        <v>unit:gold;value:386</v>
      </c>
      <c r="H92" s="1" t="s">
        <v>39</v>
      </c>
      <c r="I92" s="3" t="s">
        <v>40</v>
      </c>
      <c r="J92" s="1" t="s">
        <v>41</v>
      </c>
      <c r="K92" s="4">
        <v>386.430333428443</v>
      </c>
    </row>
    <row r="93" spans="1:11">
      <c r="A93" s="1" t="s">
        <v>20</v>
      </c>
      <c r="B93" s="9">
        <v>1</v>
      </c>
      <c r="C93" s="10">
        <v>132</v>
      </c>
      <c r="D93" s="10">
        <v>11</v>
      </c>
      <c r="E93" s="9">
        <v>2.6</v>
      </c>
      <c r="F93" s="2" t="str">
        <f t="shared" si="5"/>
        <v>unit:gold;value:7</v>
      </c>
      <c r="H93" s="1" t="s">
        <v>39</v>
      </c>
      <c r="I93" s="3" t="s">
        <v>40</v>
      </c>
      <c r="J93" s="1" t="s">
        <v>41</v>
      </c>
      <c r="K93" s="4">
        <v>7</v>
      </c>
    </row>
    <row r="94" spans="1:11">
      <c r="A94" s="1" t="str">
        <f t="shared" ref="A94:A122" si="6">A93</f>
        <v>e1004</v>
      </c>
      <c r="B94" s="9">
        <v>2</v>
      </c>
      <c r="C94" s="10">
        <v>187</v>
      </c>
      <c r="D94" s="10">
        <v>13</v>
      </c>
      <c r="E94" s="9">
        <v>2.6</v>
      </c>
      <c r="F94" s="2" t="str">
        <f t="shared" si="5"/>
        <v>unit:gold;value:11</v>
      </c>
      <c r="H94" s="1" t="s">
        <v>39</v>
      </c>
      <c r="I94" s="3" t="s">
        <v>40</v>
      </c>
      <c r="J94" s="1" t="s">
        <v>41</v>
      </c>
      <c r="K94" s="4">
        <v>10.5425315436347</v>
      </c>
    </row>
    <row r="95" spans="1:11">
      <c r="A95" s="1" t="str">
        <f t="shared" si="6"/>
        <v>e1004</v>
      </c>
      <c r="B95" s="9">
        <v>3</v>
      </c>
      <c r="C95" s="10">
        <v>216</v>
      </c>
      <c r="D95" s="10">
        <v>15</v>
      </c>
      <c r="E95" s="9">
        <v>2.6</v>
      </c>
      <c r="F95" s="2" t="str">
        <f t="shared" si="5"/>
        <v>unit:gold;value:15</v>
      </c>
      <c r="H95" s="1" t="s">
        <v>39</v>
      </c>
      <c r="I95" s="3" t="s">
        <v>40</v>
      </c>
      <c r="J95" s="1" t="s">
        <v>41</v>
      </c>
      <c r="K95" s="4">
        <v>15.1654282629711</v>
      </c>
    </row>
    <row r="96" spans="1:11">
      <c r="A96" s="1" t="str">
        <f t="shared" si="6"/>
        <v>e1004</v>
      </c>
      <c r="B96" s="9">
        <v>4</v>
      </c>
      <c r="C96" s="10">
        <v>249</v>
      </c>
      <c r="D96" s="10">
        <v>18</v>
      </c>
      <c r="E96" s="9">
        <v>2.6</v>
      </c>
      <c r="F96" s="2" t="str">
        <f t="shared" si="5"/>
        <v>unit:gold;value:21</v>
      </c>
      <c r="H96" s="1" t="s">
        <v>39</v>
      </c>
      <c r="I96" s="3" t="s">
        <v>40</v>
      </c>
      <c r="J96" s="1" t="s">
        <v>41</v>
      </c>
      <c r="K96" s="4">
        <v>21.0208144163327</v>
      </c>
    </row>
    <row r="97" spans="1:11">
      <c r="A97" s="1" t="str">
        <f t="shared" si="6"/>
        <v>e1004</v>
      </c>
      <c r="B97" s="9">
        <v>5</v>
      </c>
      <c r="C97" s="10">
        <v>286</v>
      </c>
      <c r="D97" s="10">
        <v>21</v>
      </c>
      <c r="E97" s="9">
        <v>2.6</v>
      </c>
      <c r="F97" s="2" t="str">
        <f t="shared" si="5"/>
        <v>unit:gold;value:28</v>
      </c>
      <c r="H97" s="1" t="s">
        <v>39</v>
      </c>
      <c r="I97" s="3" t="s">
        <v>40</v>
      </c>
      <c r="J97" s="1" t="s">
        <v>41</v>
      </c>
      <c r="K97" s="4">
        <v>28.2605415805962</v>
      </c>
    </row>
    <row r="98" spans="1:11">
      <c r="A98" s="1" t="str">
        <f t="shared" si="6"/>
        <v>e1004</v>
      </c>
      <c r="B98" s="9">
        <v>6</v>
      </c>
      <c r="C98" s="10">
        <v>325</v>
      </c>
      <c r="D98" s="10">
        <v>24</v>
      </c>
      <c r="E98" s="9">
        <v>2.6</v>
      </c>
      <c r="F98" s="2" t="str">
        <f t="shared" si="5"/>
        <v>unit:gold;value:37</v>
      </c>
      <c r="H98" s="1" t="s">
        <v>39</v>
      </c>
      <c r="I98" s="3" t="s">
        <v>40</v>
      </c>
      <c r="J98" s="1" t="s">
        <v>41</v>
      </c>
      <c r="K98" s="4">
        <v>37.0359494738587</v>
      </c>
    </row>
    <row r="99" spans="1:11">
      <c r="A99" s="1" t="str">
        <f t="shared" si="6"/>
        <v>e1004</v>
      </c>
      <c r="B99" s="9">
        <v>7</v>
      </c>
      <c r="C99" s="10">
        <v>368</v>
      </c>
      <c r="D99" s="10">
        <v>27</v>
      </c>
      <c r="E99" s="9">
        <v>2.6</v>
      </c>
      <c r="F99" s="2" t="str">
        <f t="shared" si="5"/>
        <v>unit:gold;value:47</v>
      </c>
      <c r="H99" s="1" t="s">
        <v>39</v>
      </c>
      <c r="I99" s="3" t="s">
        <v>40</v>
      </c>
      <c r="J99" s="1" t="s">
        <v>41</v>
      </c>
      <c r="K99" s="4">
        <v>47.4977217863183</v>
      </c>
    </row>
    <row r="100" spans="1:11">
      <c r="A100" s="1" t="str">
        <f t="shared" si="6"/>
        <v>e1004</v>
      </c>
      <c r="B100" s="9">
        <v>8</v>
      </c>
      <c r="C100" s="10">
        <v>414</v>
      </c>
      <c r="D100" s="10">
        <v>30</v>
      </c>
      <c r="E100" s="9">
        <v>2.6</v>
      </c>
      <c r="F100" s="2" t="str">
        <f t="shared" ref="F100:F131" si="7">H100&amp;I100&amp;";"&amp;J100&amp;ROUND(K100,0)</f>
        <v>unit:gold;value:60</v>
      </c>
      <c r="H100" s="1" t="s">
        <v>39</v>
      </c>
      <c r="I100" s="3" t="s">
        <v>40</v>
      </c>
      <c r="J100" s="1" t="s">
        <v>41</v>
      </c>
      <c r="K100" s="4">
        <v>59.7958015802048</v>
      </c>
    </row>
    <row r="101" spans="1:11">
      <c r="A101" s="1" t="str">
        <f t="shared" si="6"/>
        <v>e1004</v>
      </c>
      <c r="B101" s="9">
        <v>9</v>
      </c>
      <c r="C101" s="10">
        <v>465</v>
      </c>
      <c r="D101" s="10">
        <v>33</v>
      </c>
      <c r="E101" s="9">
        <v>2.6</v>
      </c>
      <c r="F101" s="2" t="str">
        <f t="shared" si="7"/>
        <v>unit:gold;value:74</v>
      </c>
      <c r="H101" s="1" t="s">
        <v>39</v>
      </c>
      <c r="I101" s="3" t="s">
        <v>40</v>
      </c>
      <c r="J101" s="1" t="s">
        <v>41</v>
      </c>
      <c r="K101" s="4">
        <v>74.0793446893431</v>
      </c>
    </row>
    <row r="102" spans="1:11">
      <c r="A102" s="1" t="str">
        <f t="shared" si="6"/>
        <v>e1004</v>
      </c>
      <c r="B102" s="9">
        <v>10</v>
      </c>
      <c r="C102" s="10">
        <v>519</v>
      </c>
      <c r="D102" s="10">
        <v>36</v>
      </c>
      <c r="E102" s="9">
        <v>2.6</v>
      </c>
      <c r="F102" s="2" t="str">
        <f t="shared" si="7"/>
        <v>unit:gold;value:90</v>
      </c>
      <c r="H102" s="1" t="s">
        <v>39</v>
      </c>
      <c r="I102" s="3" t="s">
        <v>40</v>
      </c>
      <c r="J102" s="1" t="s">
        <v>41</v>
      </c>
      <c r="K102" s="4">
        <v>90.4966976666953</v>
      </c>
    </row>
    <row r="103" spans="1:11">
      <c r="A103" s="1" t="str">
        <f t="shared" si="6"/>
        <v>e1004</v>
      </c>
      <c r="B103" s="9">
        <v>11</v>
      </c>
      <c r="C103" s="10">
        <v>577</v>
      </c>
      <c r="D103" s="10">
        <v>40</v>
      </c>
      <c r="E103" s="9">
        <v>2.6</v>
      </c>
      <c r="F103" s="2" t="str">
        <f t="shared" si="7"/>
        <v>unit:gold;value:109</v>
      </c>
      <c r="H103" s="1" t="s">
        <v>39</v>
      </c>
      <c r="I103" s="3" t="s">
        <v>40</v>
      </c>
      <c r="J103" s="1" t="s">
        <v>41</v>
      </c>
      <c r="K103" s="4">
        <v>109.195391708966</v>
      </c>
    </row>
    <row r="104" spans="1:11">
      <c r="A104" s="1" t="str">
        <f t="shared" si="6"/>
        <v>e1004</v>
      </c>
      <c r="B104" s="9">
        <v>12</v>
      </c>
      <c r="C104" s="10">
        <v>639</v>
      </c>
      <c r="D104" s="10">
        <v>43</v>
      </c>
      <c r="E104" s="9">
        <v>2.6</v>
      </c>
      <c r="F104" s="2" t="str">
        <f t="shared" si="7"/>
        <v>unit:gold;value:130</v>
      </c>
      <c r="H104" s="1" t="s">
        <v>39</v>
      </c>
      <c r="I104" s="3" t="s">
        <v>40</v>
      </c>
      <c r="J104" s="1" t="s">
        <v>41</v>
      </c>
      <c r="K104" s="4">
        <v>130.322146995314</v>
      </c>
    </row>
    <row r="105" spans="1:11">
      <c r="A105" s="1" t="str">
        <f t="shared" si="6"/>
        <v>e1004</v>
      </c>
      <c r="B105" s="9">
        <v>13</v>
      </c>
      <c r="C105" s="10">
        <v>706</v>
      </c>
      <c r="D105" s="10">
        <v>47</v>
      </c>
      <c r="E105" s="9">
        <v>2.6</v>
      </c>
      <c r="F105" s="2" t="str">
        <f t="shared" si="7"/>
        <v>unit:gold;value:154</v>
      </c>
      <c r="H105" s="1" t="s">
        <v>39</v>
      </c>
      <c r="I105" s="3" t="s">
        <v>40</v>
      </c>
      <c r="J105" s="1" t="s">
        <v>41</v>
      </c>
      <c r="K105" s="4">
        <v>154.022883772899</v>
      </c>
    </row>
    <row r="106" spans="1:11">
      <c r="A106" s="1" t="str">
        <f t="shared" si="6"/>
        <v>e1004</v>
      </c>
      <c r="B106" s="9">
        <v>14</v>
      </c>
      <c r="C106" s="10">
        <v>777</v>
      </c>
      <c r="D106" s="10">
        <v>51</v>
      </c>
      <c r="E106" s="9">
        <v>2.6</v>
      </c>
      <c r="F106" s="2" t="str">
        <f t="shared" si="7"/>
        <v>unit:gold;value:180</v>
      </c>
      <c r="H106" s="1" t="s">
        <v>39</v>
      </c>
      <c r="I106" s="3" t="s">
        <v>40</v>
      </c>
      <c r="J106" s="1" t="s">
        <v>41</v>
      </c>
      <c r="K106" s="4">
        <v>180.442737740776</v>
      </c>
    </row>
    <row r="107" spans="1:11">
      <c r="A107" s="1" t="str">
        <f t="shared" si="6"/>
        <v>e1004</v>
      </c>
      <c r="B107" s="9">
        <v>15</v>
      </c>
      <c r="C107" s="10">
        <v>853</v>
      </c>
      <c r="D107" s="10">
        <v>55</v>
      </c>
      <c r="E107" s="9">
        <v>2.6</v>
      </c>
      <c r="F107" s="2" t="str">
        <f t="shared" si="7"/>
        <v>unit:gold;value:210</v>
      </c>
      <c r="H107" s="1" t="s">
        <v>39</v>
      </c>
      <c r="I107" s="3" t="s">
        <v>40</v>
      </c>
      <c r="J107" s="1" t="s">
        <v>41</v>
      </c>
      <c r="K107" s="4">
        <v>209.726078081316</v>
      </c>
    </row>
    <row r="108" spans="1:11">
      <c r="A108" s="1" t="str">
        <f t="shared" si="6"/>
        <v>e1004</v>
      </c>
      <c r="B108" s="9">
        <v>16</v>
      </c>
      <c r="C108" s="10">
        <v>933</v>
      </c>
      <c r="D108" s="10">
        <v>59</v>
      </c>
      <c r="E108" s="9">
        <v>2.6</v>
      </c>
      <c r="F108" s="2" t="str">
        <f t="shared" si="7"/>
        <v>unit:gold;value:242</v>
      </c>
      <c r="H108" s="1" t="s">
        <v>39</v>
      </c>
      <c r="I108" s="3" t="s">
        <v>40</v>
      </c>
      <c r="J108" s="1" t="s">
        <v>41</v>
      </c>
      <c r="K108" s="4">
        <v>242.016527018478</v>
      </c>
    </row>
    <row r="109" spans="1:11">
      <c r="A109" s="1" t="str">
        <f t="shared" si="6"/>
        <v>e1004</v>
      </c>
      <c r="B109" s="9">
        <v>17</v>
      </c>
      <c r="C109" s="10">
        <v>1018</v>
      </c>
      <c r="D109" s="10">
        <v>63</v>
      </c>
      <c r="E109" s="9">
        <v>2.6</v>
      </c>
      <c r="F109" s="2" t="str">
        <f t="shared" si="7"/>
        <v>unit:gold;value:176</v>
      </c>
      <c r="H109" s="1" t="s">
        <v>39</v>
      </c>
      <c r="I109" s="3" t="s">
        <v>40</v>
      </c>
      <c r="J109" s="1" t="s">
        <v>41</v>
      </c>
      <c r="K109" s="4">
        <v>175.730120677545</v>
      </c>
    </row>
    <row r="110" spans="1:11">
      <c r="A110" s="1" t="str">
        <f t="shared" si="6"/>
        <v>e1004</v>
      </c>
      <c r="B110" s="9">
        <v>18</v>
      </c>
      <c r="C110" s="10">
        <v>1109</v>
      </c>
      <c r="D110" s="10">
        <v>68</v>
      </c>
      <c r="E110" s="9">
        <v>2.6</v>
      </c>
      <c r="F110" s="2" t="str">
        <f t="shared" si="7"/>
        <v>unit:gold;value:189</v>
      </c>
      <c r="H110" s="1" t="s">
        <v>39</v>
      </c>
      <c r="I110" s="3" t="s">
        <v>40</v>
      </c>
      <c r="J110" s="1" t="s">
        <v>41</v>
      </c>
      <c r="K110" s="4">
        <v>188.986444477058</v>
      </c>
    </row>
    <row r="111" spans="1:11">
      <c r="A111" s="1" t="str">
        <f t="shared" si="6"/>
        <v>e1004</v>
      </c>
      <c r="B111" s="9">
        <v>19</v>
      </c>
      <c r="C111" s="10">
        <v>1204</v>
      </c>
      <c r="D111" s="10">
        <v>72</v>
      </c>
      <c r="E111" s="9">
        <v>2.6</v>
      </c>
      <c r="F111" s="2" t="str">
        <f t="shared" si="7"/>
        <v>unit:gold;value:203</v>
      </c>
      <c r="H111" s="1" t="s">
        <v>39</v>
      </c>
      <c r="I111" s="3" t="s">
        <v>40</v>
      </c>
      <c r="J111" s="1" t="s">
        <v>41</v>
      </c>
      <c r="K111" s="4">
        <v>202.733678543483</v>
      </c>
    </row>
    <row r="112" spans="1:11">
      <c r="A112" s="1" t="str">
        <f t="shared" si="6"/>
        <v>e1004</v>
      </c>
      <c r="B112" s="9">
        <v>20</v>
      </c>
      <c r="C112" s="10">
        <v>1304</v>
      </c>
      <c r="D112" s="10">
        <v>76</v>
      </c>
      <c r="E112" s="9">
        <v>2.6</v>
      </c>
      <c r="F112" s="2" t="str">
        <f t="shared" si="7"/>
        <v>unit:gold;value:217</v>
      </c>
      <c r="H112" s="1" t="s">
        <v>39</v>
      </c>
      <c r="I112" s="3" t="s">
        <v>40</v>
      </c>
      <c r="J112" s="1" t="s">
        <v>41</v>
      </c>
      <c r="K112" s="4">
        <v>216.972136273992</v>
      </c>
    </row>
    <row r="113" spans="1:11">
      <c r="A113" s="1" t="str">
        <f t="shared" si="6"/>
        <v>e1004</v>
      </c>
      <c r="B113" s="9">
        <v>21</v>
      </c>
      <c r="C113" s="10">
        <v>1410</v>
      </c>
      <c r="D113" s="10">
        <v>81</v>
      </c>
      <c r="E113" s="9">
        <v>2.6</v>
      </c>
      <c r="F113" s="2" t="str">
        <f t="shared" si="7"/>
        <v>unit:gold;value:232</v>
      </c>
      <c r="H113" s="1" t="s">
        <v>39</v>
      </c>
      <c r="I113" s="3" t="s">
        <v>40</v>
      </c>
      <c r="J113" s="1" t="s">
        <v>41</v>
      </c>
      <c r="K113" s="4">
        <v>231.7021103498</v>
      </c>
    </row>
    <row r="114" spans="1:11">
      <c r="A114" s="1" t="str">
        <f t="shared" si="6"/>
        <v>e1004</v>
      </c>
      <c r="B114" s="9">
        <v>22</v>
      </c>
      <c r="C114" s="10">
        <v>1522</v>
      </c>
      <c r="D114" s="10">
        <v>86</v>
      </c>
      <c r="E114" s="9">
        <v>2.6</v>
      </c>
      <c r="F114" s="2" t="str">
        <f t="shared" si="7"/>
        <v>unit:gold;value:247</v>
      </c>
      <c r="H114" s="1" t="s">
        <v>39</v>
      </c>
      <c r="I114" s="3" t="s">
        <v>40</v>
      </c>
      <c r="J114" s="1" t="s">
        <v>41</v>
      </c>
      <c r="K114" s="4">
        <v>246.92387471369</v>
      </c>
    </row>
    <row r="115" spans="1:11">
      <c r="A115" s="1" t="str">
        <f t="shared" si="6"/>
        <v>e1004</v>
      </c>
      <c r="B115" s="9">
        <v>23</v>
      </c>
      <c r="C115" s="10">
        <v>1639</v>
      </c>
      <c r="D115" s="10">
        <v>90</v>
      </c>
      <c r="E115" s="9">
        <v>2.6</v>
      </c>
      <c r="F115" s="2" t="str">
        <f t="shared" si="7"/>
        <v>unit:gold;value:263</v>
      </c>
      <c r="H115" s="1" t="s">
        <v>39</v>
      </c>
      <c r="I115" s="3" t="s">
        <v>40</v>
      </c>
      <c r="J115" s="1" t="s">
        <v>41</v>
      </c>
      <c r="K115" s="4">
        <v>262.637686304571</v>
      </c>
    </row>
    <row r="116" spans="1:11">
      <c r="A116" s="1" t="str">
        <f t="shared" si="6"/>
        <v>e1004</v>
      </c>
      <c r="B116" s="9">
        <v>24</v>
      </c>
      <c r="C116" s="10">
        <v>1762</v>
      </c>
      <c r="D116" s="10">
        <v>95</v>
      </c>
      <c r="E116" s="9">
        <v>2.6</v>
      </c>
      <c r="F116" s="2" t="str">
        <f t="shared" si="7"/>
        <v>unit:gold;value:279</v>
      </c>
      <c r="H116" s="1" t="s">
        <v>39</v>
      </c>
      <c r="I116" s="3" t="s">
        <v>40</v>
      </c>
      <c r="J116" s="1" t="s">
        <v>41</v>
      </c>
      <c r="K116" s="4">
        <v>278.843786585162</v>
      </c>
    </row>
    <row r="117" spans="1:11">
      <c r="A117" s="1" t="str">
        <f t="shared" si="6"/>
        <v>e1004</v>
      </c>
      <c r="B117" s="9">
        <v>25</v>
      </c>
      <c r="C117" s="10">
        <v>1891</v>
      </c>
      <c r="D117" s="10">
        <v>100</v>
      </c>
      <c r="E117" s="9">
        <v>2.6</v>
      </c>
      <c r="F117" s="2" t="str">
        <f t="shared" si="7"/>
        <v>unit:gold;value:296</v>
      </c>
      <c r="H117" s="1" t="s">
        <v>39</v>
      </c>
      <c r="I117" s="3" t="s">
        <v>40</v>
      </c>
      <c r="J117" s="1" t="s">
        <v>41</v>
      </c>
      <c r="K117" s="4">
        <v>295.542402892664</v>
      </c>
    </row>
    <row r="118" spans="1:11">
      <c r="A118" s="1" t="str">
        <f t="shared" si="6"/>
        <v>e1004</v>
      </c>
      <c r="B118" s="9">
        <v>26</v>
      </c>
      <c r="C118" s="10">
        <v>2025</v>
      </c>
      <c r="D118" s="10">
        <v>105</v>
      </c>
      <c r="E118" s="9">
        <v>2.6</v>
      </c>
      <c r="F118" s="2" t="str">
        <f t="shared" si="7"/>
        <v>unit:gold;value:313</v>
      </c>
      <c r="H118" s="1" t="s">
        <v>39</v>
      </c>
      <c r="I118" s="3" t="s">
        <v>40</v>
      </c>
      <c r="J118" s="1" t="s">
        <v>41</v>
      </c>
      <c r="K118" s="4">
        <v>312.733749637252</v>
      </c>
    </row>
    <row r="119" spans="1:11">
      <c r="A119" s="1" t="str">
        <f t="shared" si="6"/>
        <v>e1004</v>
      </c>
      <c r="B119" s="9">
        <v>27</v>
      </c>
      <c r="C119" s="10">
        <v>2166</v>
      </c>
      <c r="D119" s="10">
        <v>110</v>
      </c>
      <c r="E119" s="9">
        <v>2.6</v>
      </c>
      <c r="F119" s="2" t="str">
        <f t="shared" si="7"/>
        <v>unit:gold;value:330</v>
      </c>
      <c r="H119" s="1" t="s">
        <v>39</v>
      </c>
      <c r="I119" s="3" t="s">
        <v>40</v>
      </c>
      <c r="J119" s="1" t="s">
        <v>41</v>
      </c>
      <c r="K119" s="4">
        <v>330.418029369185</v>
      </c>
    </row>
    <row r="120" spans="1:11">
      <c r="A120" s="1" t="str">
        <f t="shared" si="6"/>
        <v>e1004</v>
      </c>
      <c r="B120" s="9">
        <v>28</v>
      </c>
      <c r="C120" s="10">
        <v>2314</v>
      </c>
      <c r="D120" s="10">
        <v>115</v>
      </c>
      <c r="E120" s="9">
        <v>2.6</v>
      </c>
      <c r="F120" s="2" t="str">
        <f t="shared" si="7"/>
        <v>unit:gold;value:349</v>
      </c>
      <c r="H120" s="1" t="s">
        <v>39</v>
      </c>
      <c r="I120" s="3" t="s">
        <v>40</v>
      </c>
      <c r="J120" s="1" t="s">
        <v>41</v>
      </c>
      <c r="K120" s="4">
        <v>348.595433731997</v>
      </c>
    </row>
    <row r="121" spans="1:11">
      <c r="A121" s="1" t="str">
        <f t="shared" si="6"/>
        <v>e1004</v>
      </c>
      <c r="B121" s="9">
        <v>29</v>
      </c>
      <c r="C121" s="10">
        <v>2468</v>
      </c>
      <c r="D121" s="10">
        <v>121</v>
      </c>
      <c r="E121" s="9">
        <v>2.6</v>
      </c>
      <c r="F121" s="2" t="str">
        <f t="shared" si="7"/>
        <v>unit:gold;value:367</v>
      </c>
      <c r="H121" s="1" t="s">
        <v>39</v>
      </c>
      <c r="I121" s="3" t="s">
        <v>40</v>
      </c>
      <c r="J121" s="1" t="s">
        <v>41</v>
      </c>
      <c r="K121" s="4">
        <v>367.266144316546</v>
      </c>
    </row>
    <row r="122" spans="1:11">
      <c r="A122" s="1" t="str">
        <f t="shared" si="6"/>
        <v>e1004</v>
      </c>
      <c r="B122" s="9">
        <v>30</v>
      </c>
      <c r="C122" s="10">
        <v>2628</v>
      </c>
      <c r="D122" s="10">
        <v>126</v>
      </c>
      <c r="E122" s="9">
        <v>2.6</v>
      </c>
      <c r="F122" s="2" t="str">
        <f t="shared" si="7"/>
        <v>unit:gold;value:386</v>
      </c>
      <c r="H122" s="1" t="s">
        <v>39</v>
      </c>
      <c r="I122" s="3" t="s">
        <v>40</v>
      </c>
      <c r="J122" s="1" t="s">
        <v>41</v>
      </c>
      <c r="K122" s="4">
        <v>386.430333428443</v>
      </c>
    </row>
    <row r="123" spans="1:11">
      <c r="A123" s="1" t="s">
        <v>24</v>
      </c>
      <c r="B123" s="11">
        <v>1</v>
      </c>
      <c r="C123" s="12">
        <v>216</v>
      </c>
      <c r="D123" s="12">
        <v>15</v>
      </c>
      <c r="E123" s="11">
        <v>2.4</v>
      </c>
      <c r="F123" s="2" t="str">
        <f t="shared" si="7"/>
        <v>unit:gold;value:8</v>
      </c>
      <c r="H123" s="1" t="s">
        <v>39</v>
      </c>
      <c r="I123" s="3" t="s">
        <v>40</v>
      </c>
      <c r="J123" s="1" t="s">
        <v>41</v>
      </c>
      <c r="K123" s="4">
        <v>8</v>
      </c>
    </row>
    <row r="124" spans="1:11">
      <c r="A124" s="1" t="str">
        <f t="shared" ref="A124:A152" si="8">A123</f>
        <v>e1005</v>
      </c>
      <c r="B124" s="11">
        <v>2</v>
      </c>
      <c r="C124" s="12">
        <v>249</v>
      </c>
      <c r="D124" s="12">
        <v>18</v>
      </c>
      <c r="E124" s="11">
        <v>2.4</v>
      </c>
      <c r="F124" s="2" t="str">
        <f t="shared" si="7"/>
        <v>unit:gold;value:12</v>
      </c>
      <c r="H124" s="1" t="s">
        <v>39</v>
      </c>
      <c r="I124" s="3" t="s">
        <v>40</v>
      </c>
      <c r="J124" s="1" t="s">
        <v>41</v>
      </c>
      <c r="K124" s="4">
        <v>11.8637453156994</v>
      </c>
    </row>
    <row r="125" spans="1:11">
      <c r="A125" s="1" t="str">
        <f t="shared" si="8"/>
        <v>e1005</v>
      </c>
      <c r="B125" s="11">
        <v>3</v>
      </c>
      <c r="C125" s="12">
        <v>286</v>
      </c>
      <c r="D125" s="12">
        <v>21</v>
      </c>
      <c r="E125" s="11">
        <v>2.4</v>
      </c>
      <c r="F125" s="2" t="str">
        <f t="shared" si="7"/>
        <v>unit:gold;value:17</v>
      </c>
      <c r="H125" s="1" t="s">
        <v>39</v>
      </c>
      <c r="I125" s="3" t="s">
        <v>40</v>
      </c>
      <c r="J125" s="1" t="s">
        <v>41</v>
      </c>
      <c r="K125" s="4">
        <v>16.8553959297921</v>
      </c>
    </row>
    <row r="126" spans="1:11">
      <c r="A126" s="1" t="str">
        <f t="shared" si="8"/>
        <v>e1005</v>
      </c>
      <c r="B126" s="11">
        <v>4</v>
      </c>
      <c r="C126" s="12">
        <v>325</v>
      </c>
      <c r="D126" s="12">
        <v>24</v>
      </c>
      <c r="E126" s="11">
        <v>2.4</v>
      </c>
      <c r="F126" s="2" t="str">
        <f t="shared" si="7"/>
        <v>unit:gold;value:23</v>
      </c>
      <c r="H126" s="1" t="s">
        <v>39</v>
      </c>
      <c r="I126" s="3" t="s">
        <v>40</v>
      </c>
      <c r="J126" s="1" t="s">
        <v>41</v>
      </c>
      <c r="K126" s="4">
        <v>23.1270244009623</v>
      </c>
    </row>
    <row r="127" spans="1:11">
      <c r="A127" s="1" t="str">
        <f t="shared" si="8"/>
        <v>e1005</v>
      </c>
      <c r="B127" s="11">
        <v>5</v>
      </c>
      <c r="C127" s="12">
        <v>368</v>
      </c>
      <c r="D127" s="12">
        <v>27</v>
      </c>
      <c r="E127" s="11">
        <v>2.4</v>
      </c>
      <c r="F127" s="2" t="str">
        <f t="shared" si="7"/>
        <v>unit:gold;value:31</v>
      </c>
      <c r="H127" s="1" t="s">
        <v>39</v>
      </c>
      <c r="I127" s="3" t="s">
        <v>40</v>
      </c>
      <c r="J127" s="1" t="s">
        <v>41</v>
      </c>
      <c r="K127" s="4">
        <v>30.8303426988012</v>
      </c>
    </row>
    <row r="128" spans="1:11">
      <c r="A128" s="1" t="str">
        <f t="shared" si="8"/>
        <v>e1005</v>
      </c>
      <c r="B128" s="11">
        <v>6</v>
      </c>
      <c r="C128" s="12">
        <v>414</v>
      </c>
      <c r="D128" s="12">
        <v>30</v>
      </c>
      <c r="E128" s="11">
        <v>2.4</v>
      </c>
      <c r="F128" s="2" t="str">
        <f t="shared" si="7"/>
        <v>unit:gold;value:40</v>
      </c>
      <c r="H128" s="1" t="s">
        <v>39</v>
      </c>
      <c r="I128" s="3" t="s">
        <v>40</v>
      </c>
      <c r="J128" s="1" t="s">
        <v>41</v>
      </c>
      <c r="K128" s="4">
        <v>40.1164977097903</v>
      </c>
    </row>
    <row r="129" spans="1:11">
      <c r="A129" s="1" t="str">
        <f t="shared" si="8"/>
        <v>e1005</v>
      </c>
      <c r="B129" s="11">
        <v>7</v>
      </c>
      <c r="C129" s="12">
        <v>465</v>
      </c>
      <c r="D129" s="12">
        <v>33</v>
      </c>
      <c r="E129" s="11">
        <v>2.4</v>
      </c>
      <c r="F129" s="2" t="str">
        <f t="shared" si="7"/>
        <v>unit:gold;value:51</v>
      </c>
      <c r="H129" s="1" t="s">
        <v>39</v>
      </c>
      <c r="I129" s="3" t="s">
        <v>40</v>
      </c>
      <c r="J129" s="1" t="s">
        <v>41</v>
      </c>
      <c r="K129" s="4">
        <v>51.1359486830373</v>
      </c>
    </row>
    <row r="130" spans="1:11">
      <c r="A130" s="1" t="str">
        <f t="shared" si="8"/>
        <v>e1005</v>
      </c>
      <c r="B130" s="11">
        <v>8</v>
      </c>
      <c r="C130" s="12">
        <v>519</v>
      </c>
      <c r="D130" s="12">
        <v>36</v>
      </c>
      <c r="E130" s="11">
        <v>2.4</v>
      </c>
      <c r="F130" s="2" t="str">
        <f t="shared" si="7"/>
        <v>unit:gold;value:64</v>
      </c>
      <c r="H130" s="1" t="s">
        <v>39</v>
      </c>
      <c r="I130" s="3" t="s">
        <v>40</v>
      </c>
      <c r="J130" s="1" t="s">
        <v>41</v>
      </c>
      <c r="K130" s="4">
        <v>64.0383963538568</v>
      </c>
    </row>
    <row r="131" spans="1:11">
      <c r="A131" s="1" t="str">
        <f t="shared" si="8"/>
        <v>e1005</v>
      </c>
      <c r="B131" s="11">
        <v>9</v>
      </c>
      <c r="C131" s="12">
        <v>577</v>
      </c>
      <c r="D131" s="12">
        <v>40</v>
      </c>
      <c r="E131" s="11">
        <v>2.4</v>
      </c>
      <c r="F131" s="2" t="str">
        <f t="shared" si="7"/>
        <v>unit:gold;value:79</v>
      </c>
      <c r="H131" s="1" t="s">
        <v>39</v>
      </c>
      <c r="I131" s="3" t="s">
        <v>40</v>
      </c>
      <c r="J131" s="1" t="s">
        <v>41</v>
      </c>
      <c r="K131" s="4">
        <v>78.9727451804503</v>
      </c>
    </row>
    <row r="132" spans="1:11">
      <c r="A132" s="1" t="str">
        <f t="shared" si="8"/>
        <v>e1005</v>
      </c>
      <c r="B132" s="11">
        <v>10</v>
      </c>
      <c r="C132" s="12">
        <v>639</v>
      </c>
      <c r="D132" s="12">
        <v>43</v>
      </c>
      <c r="E132" s="11">
        <v>2.4</v>
      </c>
      <c r="F132" s="2" t="str">
        <f t="shared" ref="F132:F152" si="9">H132&amp;I132&amp;";"&amp;J132&amp;ROUND(K132,0)</f>
        <v>unit:gold;value:96</v>
      </c>
      <c r="H132" s="1" t="s">
        <v>39</v>
      </c>
      <c r="I132" s="3" t="s">
        <v>40</v>
      </c>
      <c r="J132" s="1" t="s">
        <v>41</v>
      </c>
      <c r="K132" s="4">
        <v>96.0870870343186</v>
      </c>
    </row>
    <row r="133" spans="1:11">
      <c r="A133" s="1" t="str">
        <f t="shared" si="8"/>
        <v>e1005</v>
      </c>
      <c r="B133" s="11">
        <v>11</v>
      </c>
      <c r="C133" s="12">
        <v>706</v>
      </c>
      <c r="D133" s="12">
        <v>47</v>
      </c>
      <c r="E133" s="11">
        <v>2.4</v>
      </c>
      <c r="F133" s="2" t="str">
        <f t="shared" si="9"/>
        <v>unit:gold;value:116</v>
      </c>
      <c r="H133" s="1" t="s">
        <v>39</v>
      </c>
      <c r="I133" s="3" t="s">
        <v>40</v>
      </c>
      <c r="J133" s="1" t="s">
        <v>41</v>
      </c>
      <c r="K133" s="4">
        <v>115.528698870079</v>
      </c>
    </row>
    <row r="134" spans="1:11">
      <c r="A134" s="1" t="str">
        <f t="shared" si="8"/>
        <v>e1005</v>
      </c>
      <c r="B134" s="11">
        <v>12</v>
      </c>
      <c r="C134" s="12">
        <v>777</v>
      </c>
      <c r="D134" s="12">
        <v>51</v>
      </c>
      <c r="E134" s="11">
        <v>2.4</v>
      </c>
      <c r="F134" s="2" t="str">
        <f t="shared" si="9"/>
        <v>unit:gold;value:137</v>
      </c>
      <c r="H134" s="1" t="s">
        <v>39</v>
      </c>
      <c r="I134" s="3" t="s">
        <v>40</v>
      </c>
      <c r="J134" s="1" t="s">
        <v>41</v>
      </c>
      <c r="K134" s="4">
        <v>137.44404949831</v>
      </c>
    </row>
    <row r="135" spans="1:11">
      <c r="A135" s="1" t="str">
        <f t="shared" si="8"/>
        <v>e1005</v>
      </c>
      <c r="B135" s="11">
        <v>13</v>
      </c>
      <c r="C135" s="12">
        <v>853</v>
      </c>
      <c r="D135" s="12">
        <v>55</v>
      </c>
      <c r="E135" s="11">
        <v>2.4</v>
      </c>
      <c r="F135" s="2" t="str">
        <f t="shared" si="9"/>
        <v>unit:gold;value:162</v>
      </c>
      <c r="H135" s="1" t="s">
        <v>39</v>
      </c>
      <c r="I135" s="3" t="s">
        <v>40</v>
      </c>
      <c r="J135" s="1" t="s">
        <v>41</v>
      </c>
      <c r="K135" s="4">
        <v>161.978812232985</v>
      </c>
    </row>
    <row r="136" spans="1:11">
      <c r="A136" s="1" t="str">
        <f t="shared" si="8"/>
        <v>e1005</v>
      </c>
      <c r="B136" s="11">
        <v>14</v>
      </c>
      <c r="C136" s="12">
        <v>933</v>
      </c>
      <c r="D136" s="12">
        <v>59</v>
      </c>
      <c r="E136" s="11">
        <v>2.4</v>
      </c>
      <c r="F136" s="2" t="str">
        <f t="shared" si="9"/>
        <v>unit:gold;value:189</v>
      </c>
      <c r="H136" s="1" t="s">
        <v>39</v>
      </c>
      <c r="I136" s="3" t="s">
        <v>40</v>
      </c>
      <c r="J136" s="1" t="s">
        <v>41</v>
      </c>
      <c r="K136" s="4">
        <v>189.277881250743</v>
      </c>
    </row>
    <row r="137" spans="1:11">
      <c r="A137" s="1" t="str">
        <f t="shared" si="8"/>
        <v>e1005</v>
      </c>
      <c r="B137" s="11">
        <v>15</v>
      </c>
      <c r="C137" s="12">
        <v>1018</v>
      </c>
      <c r="D137" s="12">
        <v>63</v>
      </c>
      <c r="E137" s="11">
        <v>2.4</v>
      </c>
      <c r="F137" s="2" t="str">
        <f t="shared" si="9"/>
        <v>unit:gold;value:219</v>
      </c>
      <c r="H137" s="1" t="s">
        <v>39</v>
      </c>
      <c r="I137" s="3" t="s">
        <v>40</v>
      </c>
      <c r="J137" s="1" t="s">
        <v>41</v>
      </c>
      <c r="K137" s="4">
        <v>219.485390200165</v>
      </c>
    </row>
    <row r="138" spans="1:11">
      <c r="A138" s="1" t="str">
        <f t="shared" si="8"/>
        <v>e1005</v>
      </c>
      <c r="B138" s="11">
        <v>16</v>
      </c>
      <c r="C138" s="12">
        <v>1109</v>
      </c>
      <c r="D138" s="12">
        <v>68</v>
      </c>
      <c r="E138" s="11">
        <v>2.4</v>
      </c>
      <c r="F138" s="2" t="str">
        <f t="shared" si="9"/>
        <v>unit:gold;value:253</v>
      </c>
      <c r="H138" s="1" t="s">
        <v>39</v>
      </c>
      <c r="I138" s="3" t="s">
        <v>40</v>
      </c>
      <c r="J138" s="1" t="s">
        <v>41</v>
      </c>
      <c r="K138" s="4">
        <v>252.744732067312</v>
      </c>
    </row>
    <row r="139" spans="1:11">
      <c r="A139" s="1" t="str">
        <f t="shared" si="8"/>
        <v>e1005</v>
      </c>
      <c r="B139" s="11">
        <v>17</v>
      </c>
      <c r="C139" s="12">
        <v>1204</v>
      </c>
      <c r="D139" s="12">
        <v>72</v>
      </c>
      <c r="E139" s="11">
        <v>2.4</v>
      </c>
      <c r="F139" s="2" t="str">
        <f t="shared" si="9"/>
        <v>unit:gold;value:176</v>
      </c>
      <c r="H139" s="1" t="s">
        <v>39</v>
      </c>
      <c r="I139" s="3" t="s">
        <v>40</v>
      </c>
      <c r="J139" s="1" t="s">
        <v>41</v>
      </c>
      <c r="K139" s="4">
        <v>175.730120677545</v>
      </c>
    </row>
    <row r="140" spans="1:11">
      <c r="A140" s="1" t="str">
        <f t="shared" si="8"/>
        <v>e1005</v>
      </c>
      <c r="B140" s="11">
        <v>18</v>
      </c>
      <c r="C140" s="12">
        <v>1304</v>
      </c>
      <c r="D140" s="12">
        <v>76</v>
      </c>
      <c r="E140" s="11">
        <v>2.4</v>
      </c>
      <c r="F140" s="2" t="str">
        <f t="shared" si="9"/>
        <v>unit:gold;value:189</v>
      </c>
      <c r="H140" s="1" t="s">
        <v>39</v>
      </c>
      <c r="I140" s="3" t="s">
        <v>40</v>
      </c>
      <c r="J140" s="1" t="s">
        <v>41</v>
      </c>
      <c r="K140" s="4">
        <v>188.986444477058</v>
      </c>
    </row>
    <row r="141" spans="1:11">
      <c r="A141" s="1" t="str">
        <f t="shared" si="8"/>
        <v>e1005</v>
      </c>
      <c r="B141" s="11">
        <v>19</v>
      </c>
      <c r="C141" s="12">
        <v>1410</v>
      </c>
      <c r="D141" s="12">
        <v>81</v>
      </c>
      <c r="E141" s="11">
        <v>2.4</v>
      </c>
      <c r="F141" s="2" t="str">
        <f t="shared" si="9"/>
        <v>unit:gold;value:203</v>
      </c>
      <c r="H141" s="1" t="s">
        <v>39</v>
      </c>
      <c r="I141" s="3" t="s">
        <v>40</v>
      </c>
      <c r="J141" s="1" t="s">
        <v>41</v>
      </c>
      <c r="K141" s="4">
        <v>202.733678543483</v>
      </c>
    </row>
    <row r="142" spans="1:11">
      <c r="A142" s="1" t="str">
        <f t="shared" si="8"/>
        <v>e1005</v>
      </c>
      <c r="B142" s="11">
        <v>20</v>
      </c>
      <c r="C142" s="12">
        <v>1522</v>
      </c>
      <c r="D142" s="12">
        <v>86</v>
      </c>
      <c r="E142" s="11">
        <v>2.4</v>
      </c>
      <c r="F142" s="2" t="str">
        <f t="shared" si="9"/>
        <v>unit:gold;value:217</v>
      </c>
      <c r="H142" s="1" t="s">
        <v>39</v>
      </c>
      <c r="I142" s="3" t="s">
        <v>40</v>
      </c>
      <c r="J142" s="1" t="s">
        <v>41</v>
      </c>
      <c r="K142" s="4">
        <v>216.972136273992</v>
      </c>
    </row>
    <row r="143" spans="1:11">
      <c r="A143" s="1" t="str">
        <f t="shared" si="8"/>
        <v>e1005</v>
      </c>
      <c r="B143" s="11">
        <v>21</v>
      </c>
      <c r="C143" s="12">
        <v>1639</v>
      </c>
      <c r="D143" s="12">
        <v>90</v>
      </c>
      <c r="E143" s="11">
        <v>2.4</v>
      </c>
      <c r="F143" s="2" t="str">
        <f t="shared" si="9"/>
        <v>unit:gold;value:232</v>
      </c>
      <c r="H143" s="1" t="s">
        <v>39</v>
      </c>
      <c r="I143" s="3" t="s">
        <v>40</v>
      </c>
      <c r="J143" s="1" t="s">
        <v>41</v>
      </c>
      <c r="K143" s="4">
        <v>231.7021103498</v>
      </c>
    </row>
    <row r="144" spans="1:11">
      <c r="A144" s="1" t="str">
        <f t="shared" si="8"/>
        <v>e1005</v>
      </c>
      <c r="B144" s="11">
        <v>22</v>
      </c>
      <c r="C144" s="12">
        <v>1762</v>
      </c>
      <c r="D144" s="12">
        <v>95</v>
      </c>
      <c r="E144" s="11">
        <v>2.4</v>
      </c>
      <c r="F144" s="2" t="str">
        <f t="shared" si="9"/>
        <v>unit:gold;value:247</v>
      </c>
      <c r="H144" s="1" t="s">
        <v>39</v>
      </c>
      <c r="I144" s="3" t="s">
        <v>40</v>
      </c>
      <c r="J144" s="1" t="s">
        <v>41</v>
      </c>
      <c r="K144" s="4">
        <v>246.92387471369</v>
      </c>
    </row>
    <row r="145" spans="1:11">
      <c r="A145" s="1" t="str">
        <f t="shared" si="8"/>
        <v>e1005</v>
      </c>
      <c r="B145" s="11">
        <v>23</v>
      </c>
      <c r="C145" s="12">
        <v>1891</v>
      </c>
      <c r="D145" s="12">
        <v>100</v>
      </c>
      <c r="E145" s="11">
        <v>2.4</v>
      </c>
      <c r="F145" s="2" t="str">
        <f t="shared" si="9"/>
        <v>unit:gold;value:263</v>
      </c>
      <c r="H145" s="1" t="s">
        <v>39</v>
      </c>
      <c r="I145" s="3" t="s">
        <v>40</v>
      </c>
      <c r="J145" s="1" t="s">
        <v>41</v>
      </c>
      <c r="K145" s="4">
        <v>262.637686304571</v>
      </c>
    </row>
    <row r="146" spans="1:11">
      <c r="A146" s="1" t="str">
        <f t="shared" si="8"/>
        <v>e1005</v>
      </c>
      <c r="B146" s="11">
        <v>24</v>
      </c>
      <c r="C146" s="12">
        <v>2025</v>
      </c>
      <c r="D146" s="12">
        <v>105</v>
      </c>
      <c r="E146" s="11">
        <v>2.4</v>
      </c>
      <c r="F146" s="2" t="str">
        <f t="shared" si="9"/>
        <v>unit:gold;value:279</v>
      </c>
      <c r="H146" s="1" t="s">
        <v>39</v>
      </c>
      <c r="I146" s="3" t="s">
        <v>40</v>
      </c>
      <c r="J146" s="1" t="s">
        <v>41</v>
      </c>
      <c r="K146" s="4">
        <v>278.843786585162</v>
      </c>
    </row>
    <row r="147" spans="1:11">
      <c r="A147" s="1" t="str">
        <f t="shared" si="8"/>
        <v>e1005</v>
      </c>
      <c r="B147" s="11">
        <v>25</v>
      </c>
      <c r="C147" s="12">
        <v>2166</v>
      </c>
      <c r="D147" s="12">
        <v>110</v>
      </c>
      <c r="E147" s="11">
        <v>2.4</v>
      </c>
      <c r="F147" s="2" t="str">
        <f t="shared" si="9"/>
        <v>unit:gold;value:296</v>
      </c>
      <c r="H147" s="1" t="s">
        <v>39</v>
      </c>
      <c r="I147" s="3" t="s">
        <v>40</v>
      </c>
      <c r="J147" s="1" t="s">
        <v>41</v>
      </c>
      <c r="K147" s="4">
        <v>295.542402892664</v>
      </c>
    </row>
    <row r="148" spans="1:11">
      <c r="A148" s="1" t="str">
        <f t="shared" si="8"/>
        <v>e1005</v>
      </c>
      <c r="B148" s="11">
        <v>26</v>
      </c>
      <c r="C148" s="12">
        <v>2314</v>
      </c>
      <c r="D148" s="12">
        <v>115</v>
      </c>
      <c r="E148" s="11">
        <v>2.4</v>
      </c>
      <c r="F148" s="2" t="str">
        <f t="shared" si="9"/>
        <v>unit:gold;value:313</v>
      </c>
      <c r="H148" s="1" t="s">
        <v>39</v>
      </c>
      <c r="I148" s="3" t="s">
        <v>40</v>
      </c>
      <c r="J148" s="1" t="s">
        <v>41</v>
      </c>
      <c r="K148" s="4">
        <v>312.733749637252</v>
      </c>
    </row>
    <row r="149" spans="1:11">
      <c r="A149" s="1" t="str">
        <f t="shared" si="8"/>
        <v>e1005</v>
      </c>
      <c r="B149" s="11">
        <v>27</v>
      </c>
      <c r="C149" s="12">
        <v>2468</v>
      </c>
      <c r="D149" s="12">
        <v>121</v>
      </c>
      <c r="E149" s="11">
        <v>2.4</v>
      </c>
      <c r="F149" s="2" t="str">
        <f t="shared" si="9"/>
        <v>unit:gold;value:330</v>
      </c>
      <c r="H149" s="1" t="s">
        <v>39</v>
      </c>
      <c r="I149" s="3" t="s">
        <v>40</v>
      </c>
      <c r="J149" s="1" t="s">
        <v>41</v>
      </c>
      <c r="K149" s="4">
        <v>330.418029369185</v>
      </c>
    </row>
    <row r="150" spans="1:11">
      <c r="A150" s="1" t="str">
        <f t="shared" si="8"/>
        <v>e1005</v>
      </c>
      <c r="B150" s="11">
        <v>28</v>
      </c>
      <c r="C150" s="12">
        <v>2628</v>
      </c>
      <c r="D150" s="12">
        <v>126</v>
      </c>
      <c r="E150" s="11">
        <v>2.4</v>
      </c>
      <c r="F150" s="2" t="str">
        <f t="shared" si="9"/>
        <v>unit:gold;value:349</v>
      </c>
      <c r="H150" s="1" t="s">
        <v>39</v>
      </c>
      <c r="I150" s="3" t="s">
        <v>40</v>
      </c>
      <c r="J150" s="1" t="s">
        <v>41</v>
      </c>
      <c r="K150" s="4">
        <v>348.595433731997</v>
      </c>
    </row>
    <row r="151" spans="1:11">
      <c r="A151" s="1" t="str">
        <f t="shared" si="8"/>
        <v>e1005</v>
      </c>
      <c r="B151" s="11">
        <v>29</v>
      </c>
      <c r="C151" s="12">
        <v>2795</v>
      </c>
      <c r="D151" s="12">
        <v>131</v>
      </c>
      <c r="E151" s="11">
        <v>2.4</v>
      </c>
      <c r="F151" s="2" t="str">
        <f t="shared" si="9"/>
        <v>unit:gold;value:367</v>
      </c>
      <c r="H151" s="1" t="s">
        <v>39</v>
      </c>
      <c r="I151" s="3" t="s">
        <v>40</v>
      </c>
      <c r="J151" s="1" t="s">
        <v>41</v>
      </c>
      <c r="K151" s="4">
        <v>367.266144316546</v>
      </c>
    </row>
    <row r="152" spans="1:11">
      <c r="A152" s="1" t="str">
        <f t="shared" si="8"/>
        <v>e1005</v>
      </c>
      <c r="B152" s="11">
        <v>30</v>
      </c>
      <c r="C152" s="12">
        <v>2969</v>
      </c>
      <c r="D152" s="12">
        <v>137</v>
      </c>
      <c r="E152" s="11">
        <v>2.4</v>
      </c>
      <c r="F152" s="2" t="str">
        <f t="shared" si="9"/>
        <v>unit:gold;value:386</v>
      </c>
      <c r="H152" s="1" t="s">
        <v>39</v>
      </c>
      <c r="I152" s="3" t="s">
        <v>40</v>
      </c>
      <c r="J152" s="1" t="s">
        <v>41</v>
      </c>
      <c r="K152" s="4">
        <v>386.430333428443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enemies</vt:lpstr>
      <vt:lpstr>levelDatas@enemies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2016-02-14T11:13:00Z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