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1"/>
  </bookViews>
  <sheets>
    <sheet name="skills" sheetId="1" r:id="rId1"/>
    <sheet name="levelDatas@skills" sheetId="2" r:id="rId2"/>
  </sheets>
  <calcPr calcId="144525"/>
</workbook>
</file>

<file path=xl/comments1.xml><?xml version="1.0" encoding="utf-8"?>
<comments xmlns="http://schemas.openxmlformats.org/spreadsheetml/2006/main">
  <authors>
    <author>loujia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随机事件是显示效果描述用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1=主动技能
0=被动技能
</t>
        </r>
      </text>
    </comment>
  </commentList>
</comments>
</file>

<file path=xl/sharedStrings.xml><?xml version="1.0" encoding="utf-8"?>
<sst xmlns="http://schemas.openxmlformats.org/spreadsheetml/2006/main" count="179">
  <si>
    <t>技能ID</t>
  </si>
  <si>
    <t>技能名称</t>
  </si>
  <si>
    <t>技能描述</t>
  </si>
  <si>
    <t>Buff描述</t>
  </si>
  <si>
    <t>图标</t>
  </si>
  <si>
    <t>类别</t>
  </si>
  <si>
    <t>前置动画</t>
  </si>
  <si>
    <t>特效资源</t>
  </si>
  <si>
    <t>效果类型</t>
  </si>
  <si>
    <t>效果目标</t>
  </si>
  <si>
    <t>id#id</t>
  </si>
  <si>
    <t>name</t>
  </si>
  <si>
    <t>desc</t>
  </si>
  <si>
    <t>buffDesc</t>
  </si>
  <si>
    <t>icon</t>
  </si>
  <si>
    <t>type</t>
  </si>
  <si>
    <t>preShow</t>
  </si>
  <si>
    <t>effectRes</t>
  </si>
  <si>
    <t>effectType</t>
  </si>
  <si>
    <t>effectTarget</t>
  </si>
  <si>
    <t>s10101</t>
  </si>
  <si>
    <t>杀戮审判</t>
  </si>
  <si>
    <t>增加攻击伤害{effect1_value}点。</t>
  </si>
  <si>
    <t>无</t>
  </si>
  <si>
    <t>s10101.png</t>
  </si>
  <si>
    <t>s10102</t>
  </si>
  <si>
    <t>七彩凌光</t>
  </si>
  <si>
    <t>增加点击伤害{effect1_value}点。</t>
  </si>
  <si>
    <t>s10102.png</t>
  </si>
  <si>
    <t>s10103</t>
  </si>
  <si>
    <t>暮光守护</t>
  </si>
  <si>
    <t>增加生命值{effect1_value}点。</t>
  </si>
  <si>
    <t>s10103.png</t>
  </si>
  <si>
    <t>s10001</t>
  </si>
  <si>
    <t>灵魂烈焰</t>
  </si>
  <si>
    <t>对随机敌方单位造成{effect1_value}点伤害。</t>
  </si>
  <si>
    <t>s10001.png</t>
  </si>
  <si>
    <t>hero101skill01.json</t>
  </si>
  <si>
    <t>effect5001.json</t>
  </si>
  <si>
    <t>TYPE_ONCE</t>
  </si>
  <si>
    <t>ONE_ENEMY</t>
  </si>
  <si>
    <t>s10002</t>
  </si>
  <si>
    <t>黑暗之风</t>
  </si>
  <si>
    <t>对所有敌方单位造成{effect1_value}点伤害。</t>
  </si>
  <si>
    <t>s10002.png</t>
  </si>
  <si>
    <t>hero101skill02.json</t>
  </si>
  <si>
    <t>effect5005.json</t>
  </si>
  <si>
    <t>MULTI_ENEMY</t>
  </si>
  <si>
    <t>s10201</t>
  </si>
  <si>
    <t>凶猛打击</t>
  </si>
  <si>
    <t>s10201.png</t>
  </si>
  <si>
    <t>s10202</t>
  </si>
  <si>
    <t>诸神黄昏</t>
  </si>
  <si>
    <t>提升{effect1_value}的攻击伤害。</t>
  </si>
  <si>
    <t>s10202.png</t>
  </si>
  <si>
    <t>s10203</t>
  </si>
  <si>
    <t>保护壁垒</t>
  </si>
  <si>
    <t>提升全体英雄{effect1_value}的生命值。</t>
  </si>
  <si>
    <t>s10203.png</t>
  </si>
  <si>
    <t>s10003</t>
  </si>
  <si>
    <t>流金铄石</t>
  </si>
  <si>
    <t>限定时间{duration}秒内，获得金币的比例提升{effect1_value}。</t>
  </si>
  <si>
    <t>提升金币获得{effect1_value}</t>
  </si>
  <si>
    <t>s10003.png</t>
  </si>
  <si>
    <t>effect5006.json</t>
  </si>
  <si>
    <t>TYPE_BUFF</t>
  </si>
  <si>
    <t>MULTI_HERO</t>
  </si>
  <si>
    <t>s10004</t>
  </si>
  <si>
    <t>群鸦盛宴</t>
  </si>
  <si>
    <t>限定时间{duration}秒内，对所有敌方单位造成{effect1_value}点伤害。</t>
  </si>
  <si>
    <t>持续伤害{effect1_value}点</t>
  </si>
  <si>
    <t>s10004.png</t>
  </si>
  <si>
    <t>hero102skill02.json</t>
  </si>
  <si>
    <t>effect5002.json</t>
  </si>
  <si>
    <t>TYPE_CONTINUOUS</t>
  </si>
  <si>
    <t>s10301</t>
  </si>
  <si>
    <t>剑舞</t>
  </si>
  <si>
    <t>s10301.png</t>
  </si>
  <si>
    <t>s10302</t>
  </si>
  <si>
    <t>强身</t>
  </si>
  <si>
    <t>提升{effect1_value}的暴击概率。</t>
  </si>
  <si>
    <t>s10302.png</t>
  </si>
  <si>
    <t>s10303</t>
  </si>
  <si>
    <t>破空</t>
  </si>
  <si>
    <t>提升全体英雄{effect1_value}的暴击概率。</t>
  </si>
  <si>
    <t>s10303.png</t>
  </si>
  <si>
    <t>s10005</t>
  </si>
  <si>
    <t>星界祝福</t>
  </si>
  <si>
    <t>治疗全体友方单位{effect1_value}点生命值。</t>
  </si>
  <si>
    <t>s10005.png</t>
  </si>
  <si>
    <t>hero103skill01.json</t>
  </si>
  <si>
    <t>effect5004.json</t>
  </si>
  <si>
    <t>s10006</t>
  </si>
  <si>
    <t>能量波动</t>
  </si>
  <si>
    <t>限定时间{duration}秒内，提升点击伤害{effect1_value}。</t>
  </si>
  <si>
    <t>提升点击伤害{effect1_value}</t>
  </si>
  <si>
    <t>s10006.png</t>
  </si>
  <si>
    <t>effect5007.json</t>
  </si>
  <si>
    <t>s10401</t>
  </si>
  <si>
    <t>一发双枪</t>
  </si>
  <si>
    <t>s10401.png</t>
  </si>
  <si>
    <t>s10402</t>
  </si>
  <si>
    <t>不洁射击</t>
  </si>
  <si>
    <t>缩短{effect1_value}的攻击间隔。</t>
  </si>
  <si>
    <t>s10402.png</t>
  </si>
  <si>
    <t>s10403</t>
  </si>
  <si>
    <t>黄金眼</t>
  </si>
  <si>
    <t>提升{effect1_value}的金币获得。</t>
  </si>
  <si>
    <t>s10403.png</t>
  </si>
  <si>
    <t>s10007</t>
  </si>
  <si>
    <t>风雷万钧</t>
  </si>
  <si>
    <t>限定时间{duration}秒内，提升攻击伤害{effect1_value}。</t>
  </si>
  <si>
    <t>提升攻击伤害{effect1_value}</t>
  </si>
  <si>
    <t>s10007.png</t>
  </si>
  <si>
    <t>effect5008.json</t>
  </si>
  <si>
    <t>s10008</t>
  </si>
  <si>
    <t>能量爆裂</t>
  </si>
  <si>
    <t>对敌方全体单位造成{effect1_value}点伤害。</t>
  </si>
  <si>
    <t>s10008.png</t>
  </si>
  <si>
    <t>hero104skill02.json</t>
  </si>
  <si>
    <t>effect5003.json</t>
  </si>
  <si>
    <t>s10501</t>
  </si>
  <si>
    <t>嗜血杀戮</t>
  </si>
  <si>
    <t>s10501.png</t>
  </si>
  <si>
    <t>s10502</t>
  </si>
  <si>
    <t>嘲讽</t>
  </si>
  <si>
    <t>提升{effect1_value}的暴击倍率。</t>
  </si>
  <si>
    <t>s10502.png</t>
  </si>
  <si>
    <t>s10503</t>
  </si>
  <si>
    <t>无尽怒火</t>
  </si>
  <si>
    <t>提升全体英雄{effect1_value}的 暴击概率。</t>
  </si>
  <si>
    <t>s10503.png</t>
  </si>
  <si>
    <t>s10009</t>
  </si>
  <si>
    <t>超重力场</t>
  </si>
  <si>
    <t>限定时间{duration}秒内，提升暴击概率{effect1_value}。</t>
  </si>
  <si>
    <t>提升暴击概率{effect1_value}</t>
  </si>
  <si>
    <t>s10009.png</t>
  </si>
  <si>
    <t>effect5009.json</t>
  </si>
  <si>
    <t>s10010</t>
  </si>
  <si>
    <t>全神贯注</t>
  </si>
  <si>
    <t>限定时间{duration}秒内，提升暴击倍率{effect1_value}。</t>
  </si>
  <si>
    <t>提升暴击倍率{effect1_value}</t>
  </si>
  <si>
    <t>s10010.png</t>
  </si>
  <si>
    <t>effect5010.json</t>
  </si>
  <si>
    <t>等级</t>
  </si>
  <si>
    <t>效果</t>
  </si>
  <si>
    <t>升级消耗</t>
  </si>
  <si>
    <t>解锁需求所属英雄等级</t>
  </si>
  <si>
    <t>持续时间</t>
  </si>
  <si>
    <t>冷却时间</t>
  </si>
  <si>
    <t>id#id[]</t>
  </si>
  <si>
    <t>level</t>
  </si>
  <si>
    <t>effect1#{}</t>
  </si>
  <si>
    <t>upgrade#{}</t>
  </si>
  <si>
    <t>unlockLevel</t>
  </si>
  <si>
    <t>duration</t>
  </si>
  <si>
    <t>cooldown</t>
  </si>
  <si>
    <t>single_damage_once</t>
  </si>
  <si>
    <t>gold</t>
  </si>
  <si>
    <t>multi_damage_once</t>
  </si>
  <si>
    <t>buff_gold_rate</t>
  </si>
  <si>
    <t>multi_damage_continuous</t>
  </si>
  <si>
    <t>multi_recover_once</t>
  </si>
  <si>
    <t>buff_tap_rate</t>
  </si>
  <si>
    <t>buff_attack_rate</t>
  </si>
  <si>
    <t>fs_damage_once</t>
  </si>
  <si>
    <t>buff_ctr_chance_rate</t>
  </si>
  <si>
    <t>buff_ctr_modify_rate</t>
  </si>
  <si>
    <t>attack_value</t>
  </si>
  <si>
    <t>tap_value</t>
  </si>
  <si>
    <t>life_value</t>
  </si>
  <si>
    <t>attack_rate</t>
  </si>
  <si>
    <t>globe_life_rate</t>
  </si>
  <si>
    <t>ctr_chance_value</t>
  </si>
  <si>
    <t>globe_ctr_modify_rate</t>
  </si>
  <si>
    <t>atk_period_value</t>
  </si>
  <si>
    <t>globe_gold_rate</t>
  </si>
  <si>
    <t>ctr_modify_value</t>
  </si>
  <si>
    <t>globe_ctr_chance_rate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</si>
</sst>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A16" sqref="A16"/>
    </sheetView>
  </sheetViews>
  <sheetFormatPr defaultColWidth="9" defaultRowHeight="16.5"/>
  <cols>
    <col min="1" max="2" width="9" style="17"/>
    <col min="3" max="3" width="65" style="17" customWidth="1"/>
    <col min="4" max="4" width="41.375" style="17" customWidth="1"/>
    <col min="5" max="5" width="22.875" style="17" customWidth="1"/>
    <col min="6" max="6" width="9" style="17"/>
    <col min="7" max="7" width="28.625" style="17" customWidth="1"/>
    <col min="8" max="8" width="19" style="17" customWidth="1"/>
    <col min="9" max="9" width="16.875" style="17" customWidth="1"/>
    <col min="10" max="10" width="35.625" style="17" customWidth="1"/>
    <col min="11" max="16383" width="9" style="17"/>
  </cols>
  <sheetData>
    <row r="1" spans="1:1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>
      <c r="A2" s="17" t="s">
        <v>10</v>
      </c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7" t="s">
        <v>16</v>
      </c>
      <c r="H2" s="17" t="s">
        <v>17</v>
      </c>
      <c r="I2" s="17" t="s">
        <v>18</v>
      </c>
      <c r="J2" s="17" t="s">
        <v>19</v>
      </c>
    </row>
    <row r="3" spans="1:6">
      <c r="A3" s="17" t="s">
        <v>20</v>
      </c>
      <c r="B3" s="17" t="s">
        <v>21</v>
      </c>
      <c r="C3" s="19" t="s">
        <v>22</v>
      </c>
      <c r="D3" s="19" t="s">
        <v>23</v>
      </c>
      <c r="E3" s="17" t="s">
        <v>24</v>
      </c>
      <c r="F3" s="17">
        <v>0</v>
      </c>
    </row>
    <row r="4" spans="1:6">
      <c r="A4" s="17" t="s">
        <v>25</v>
      </c>
      <c r="B4" s="17" t="s">
        <v>26</v>
      </c>
      <c r="C4" s="19" t="s">
        <v>27</v>
      </c>
      <c r="D4" s="19" t="s">
        <v>23</v>
      </c>
      <c r="E4" s="17" t="s">
        <v>28</v>
      </c>
      <c r="F4" s="17">
        <v>0</v>
      </c>
    </row>
    <row r="5" spans="1:6">
      <c r="A5" s="17" t="s">
        <v>29</v>
      </c>
      <c r="B5" s="17" t="s">
        <v>30</v>
      </c>
      <c r="C5" s="19" t="s">
        <v>31</v>
      </c>
      <c r="D5" s="19" t="s">
        <v>23</v>
      </c>
      <c r="E5" s="17" t="s">
        <v>32</v>
      </c>
      <c r="F5" s="17">
        <v>0</v>
      </c>
    </row>
    <row r="6" spans="1:10">
      <c r="A6" s="20" t="s">
        <v>33</v>
      </c>
      <c r="B6" s="21" t="s">
        <v>34</v>
      </c>
      <c r="C6" s="20" t="s">
        <v>35</v>
      </c>
      <c r="D6" s="20" t="s">
        <v>23</v>
      </c>
      <c r="E6" s="20" t="s">
        <v>36</v>
      </c>
      <c r="F6" s="20">
        <v>1</v>
      </c>
      <c r="G6" s="17" t="s">
        <v>37</v>
      </c>
      <c r="H6" s="17" t="s">
        <v>38</v>
      </c>
      <c r="I6" s="17" t="s">
        <v>39</v>
      </c>
      <c r="J6" s="17" t="s">
        <v>40</v>
      </c>
    </row>
    <row r="7" spans="1:10">
      <c r="A7" s="20" t="s">
        <v>41</v>
      </c>
      <c r="B7" s="21" t="s">
        <v>42</v>
      </c>
      <c r="C7" s="20" t="s">
        <v>43</v>
      </c>
      <c r="D7" s="20" t="s">
        <v>23</v>
      </c>
      <c r="E7" s="20" t="s">
        <v>44</v>
      </c>
      <c r="F7" s="20">
        <v>1</v>
      </c>
      <c r="G7" s="17" t="s">
        <v>45</v>
      </c>
      <c r="H7" s="17" t="s">
        <v>46</v>
      </c>
      <c r="I7" s="17" t="s">
        <v>39</v>
      </c>
      <c r="J7" s="17" t="s">
        <v>47</v>
      </c>
    </row>
    <row r="8" spans="1:6">
      <c r="A8" s="19" t="s">
        <v>48</v>
      </c>
      <c r="B8" s="22" t="s">
        <v>49</v>
      </c>
      <c r="C8" s="19" t="s">
        <v>22</v>
      </c>
      <c r="D8" s="19" t="s">
        <v>23</v>
      </c>
      <c r="E8" s="19" t="s">
        <v>50</v>
      </c>
      <c r="F8" s="19">
        <v>0</v>
      </c>
    </row>
    <row r="9" spans="1:6">
      <c r="A9" s="19" t="s">
        <v>51</v>
      </c>
      <c r="B9" s="22" t="s">
        <v>52</v>
      </c>
      <c r="C9" s="19" t="s">
        <v>53</v>
      </c>
      <c r="D9" s="19" t="s">
        <v>23</v>
      </c>
      <c r="E9" s="19" t="s">
        <v>54</v>
      </c>
      <c r="F9" s="19">
        <v>0</v>
      </c>
    </row>
    <row r="10" spans="1:6">
      <c r="A10" s="19" t="s">
        <v>55</v>
      </c>
      <c r="B10" s="22" t="s">
        <v>56</v>
      </c>
      <c r="C10" s="19" t="s">
        <v>57</v>
      </c>
      <c r="D10" s="19" t="s">
        <v>23</v>
      </c>
      <c r="E10" s="19" t="s">
        <v>58</v>
      </c>
      <c r="F10" s="19">
        <v>0</v>
      </c>
    </row>
    <row r="11" spans="1:10">
      <c r="A11" s="20" t="s">
        <v>59</v>
      </c>
      <c r="B11" s="21" t="s">
        <v>60</v>
      </c>
      <c r="C11" s="20" t="s">
        <v>61</v>
      </c>
      <c r="D11" s="20" t="s">
        <v>62</v>
      </c>
      <c r="E11" s="20" t="s">
        <v>63</v>
      </c>
      <c r="F11" s="20">
        <v>1</v>
      </c>
      <c r="H11" s="17" t="s">
        <v>64</v>
      </c>
      <c r="I11" s="17" t="s">
        <v>65</v>
      </c>
      <c r="J11" s="17" t="s">
        <v>66</v>
      </c>
    </row>
    <row r="12" spans="1:10">
      <c r="A12" s="20" t="s">
        <v>67</v>
      </c>
      <c r="B12" s="20" t="s">
        <v>68</v>
      </c>
      <c r="C12" s="20" t="s">
        <v>69</v>
      </c>
      <c r="D12" s="20" t="s">
        <v>70</v>
      </c>
      <c r="E12" s="20" t="s">
        <v>71</v>
      </c>
      <c r="F12" s="20">
        <v>1</v>
      </c>
      <c r="G12" s="17" t="s">
        <v>72</v>
      </c>
      <c r="H12" s="17" t="s">
        <v>73</v>
      </c>
      <c r="I12" s="17" t="s">
        <v>74</v>
      </c>
      <c r="J12" s="17" t="s">
        <v>47</v>
      </c>
    </row>
    <row r="13" spans="1:6">
      <c r="A13" s="19" t="s">
        <v>75</v>
      </c>
      <c r="B13" s="23" t="s">
        <v>76</v>
      </c>
      <c r="C13" s="19" t="s">
        <v>22</v>
      </c>
      <c r="D13" s="19" t="s">
        <v>23</v>
      </c>
      <c r="E13" s="19" t="s">
        <v>77</v>
      </c>
      <c r="F13" s="19">
        <v>0</v>
      </c>
    </row>
    <row r="14" spans="1:6">
      <c r="A14" s="19" t="s">
        <v>78</v>
      </c>
      <c r="B14" s="23" t="s">
        <v>79</v>
      </c>
      <c r="C14" s="19" t="s">
        <v>80</v>
      </c>
      <c r="D14" s="19" t="s">
        <v>23</v>
      </c>
      <c r="E14" s="19" t="s">
        <v>81</v>
      </c>
      <c r="F14" s="19">
        <v>0</v>
      </c>
    </row>
    <row r="15" spans="1:6">
      <c r="A15" s="19" t="s">
        <v>82</v>
      </c>
      <c r="B15" s="23" t="s">
        <v>83</v>
      </c>
      <c r="C15" s="19" t="s">
        <v>84</v>
      </c>
      <c r="D15" s="19" t="s">
        <v>23</v>
      </c>
      <c r="E15" s="19" t="s">
        <v>85</v>
      </c>
      <c r="F15" s="19">
        <v>0</v>
      </c>
    </row>
    <row r="16" spans="1:10">
      <c r="A16" s="20" t="s">
        <v>86</v>
      </c>
      <c r="B16" s="20" t="s">
        <v>87</v>
      </c>
      <c r="C16" s="20" t="s">
        <v>88</v>
      </c>
      <c r="D16" s="20" t="s">
        <v>23</v>
      </c>
      <c r="E16" s="20" t="s">
        <v>89</v>
      </c>
      <c r="F16" s="20">
        <v>1</v>
      </c>
      <c r="G16" s="17" t="s">
        <v>90</v>
      </c>
      <c r="H16" s="17" t="s">
        <v>91</v>
      </c>
      <c r="I16" s="17" t="s">
        <v>39</v>
      </c>
      <c r="J16" s="17" t="s">
        <v>66</v>
      </c>
    </row>
    <row r="17" spans="1:10">
      <c r="A17" s="20" t="s">
        <v>92</v>
      </c>
      <c r="B17" s="20" t="s">
        <v>93</v>
      </c>
      <c r="C17" s="20" t="s">
        <v>94</v>
      </c>
      <c r="D17" s="20" t="s">
        <v>95</v>
      </c>
      <c r="E17" s="20" t="s">
        <v>96</v>
      </c>
      <c r="F17" s="20">
        <v>1</v>
      </c>
      <c r="H17" s="17" t="s">
        <v>97</v>
      </c>
      <c r="I17" s="17" t="s">
        <v>65</v>
      </c>
      <c r="J17" s="17" t="s">
        <v>66</v>
      </c>
    </row>
    <row r="18" spans="1:6">
      <c r="A18" s="19" t="s">
        <v>98</v>
      </c>
      <c r="B18" s="22" t="s">
        <v>99</v>
      </c>
      <c r="C18" s="19" t="s">
        <v>22</v>
      </c>
      <c r="D18" s="19" t="s">
        <v>23</v>
      </c>
      <c r="E18" s="19" t="s">
        <v>100</v>
      </c>
      <c r="F18" s="19">
        <v>0</v>
      </c>
    </row>
    <row r="19" spans="1:6">
      <c r="A19" s="19" t="s">
        <v>101</v>
      </c>
      <c r="B19" s="22" t="s">
        <v>102</v>
      </c>
      <c r="C19" s="19" t="s">
        <v>103</v>
      </c>
      <c r="D19" s="19" t="s">
        <v>23</v>
      </c>
      <c r="E19" s="19" t="s">
        <v>104</v>
      </c>
      <c r="F19" s="19">
        <v>0</v>
      </c>
    </row>
    <row r="20" spans="1:6">
      <c r="A20" s="19" t="s">
        <v>105</v>
      </c>
      <c r="B20" s="22" t="s">
        <v>106</v>
      </c>
      <c r="C20" s="19" t="s">
        <v>107</v>
      </c>
      <c r="D20" s="19" t="s">
        <v>23</v>
      </c>
      <c r="E20" s="19" t="s">
        <v>108</v>
      </c>
      <c r="F20" s="19">
        <v>0</v>
      </c>
    </row>
    <row r="21" spans="1:10">
      <c r="A21" s="20" t="s">
        <v>109</v>
      </c>
      <c r="B21" s="20" t="s">
        <v>110</v>
      </c>
      <c r="C21" s="20" t="s">
        <v>111</v>
      </c>
      <c r="D21" s="20" t="s">
        <v>112</v>
      </c>
      <c r="E21" s="20" t="s">
        <v>113</v>
      </c>
      <c r="F21" s="20">
        <v>1</v>
      </c>
      <c r="H21" s="17" t="s">
        <v>114</v>
      </c>
      <c r="I21" s="17" t="s">
        <v>65</v>
      </c>
      <c r="J21" s="17" t="s">
        <v>66</v>
      </c>
    </row>
    <row r="22" spans="1:10">
      <c r="A22" s="20" t="s">
        <v>115</v>
      </c>
      <c r="B22" s="24" t="s">
        <v>116</v>
      </c>
      <c r="C22" s="20" t="s">
        <v>117</v>
      </c>
      <c r="D22" s="20" t="s">
        <v>23</v>
      </c>
      <c r="E22" s="20" t="s">
        <v>118</v>
      </c>
      <c r="F22" s="20">
        <v>1</v>
      </c>
      <c r="G22" s="17" t="s">
        <v>119</v>
      </c>
      <c r="H22" s="17" t="s">
        <v>120</v>
      </c>
      <c r="I22" s="17" t="s">
        <v>39</v>
      </c>
      <c r="J22" s="17" t="s">
        <v>47</v>
      </c>
    </row>
    <row r="23" spans="1:6">
      <c r="A23" s="19" t="s">
        <v>121</v>
      </c>
      <c r="B23" s="23" t="s">
        <v>122</v>
      </c>
      <c r="C23" s="19" t="s">
        <v>22</v>
      </c>
      <c r="D23" s="19" t="s">
        <v>23</v>
      </c>
      <c r="E23" s="19" t="s">
        <v>123</v>
      </c>
      <c r="F23" s="19">
        <v>0</v>
      </c>
    </row>
    <row r="24" spans="1:6">
      <c r="A24" s="19" t="s">
        <v>124</v>
      </c>
      <c r="B24" s="23" t="s">
        <v>125</v>
      </c>
      <c r="C24" s="19" t="s">
        <v>126</v>
      </c>
      <c r="D24" s="19" t="s">
        <v>23</v>
      </c>
      <c r="E24" s="19" t="s">
        <v>127</v>
      </c>
      <c r="F24" s="19">
        <v>0</v>
      </c>
    </row>
    <row r="25" spans="1:6">
      <c r="A25" s="19" t="s">
        <v>128</v>
      </c>
      <c r="B25" s="23" t="s">
        <v>129</v>
      </c>
      <c r="C25" s="19" t="s">
        <v>130</v>
      </c>
      <c r="D25" s="19" t="s">
        <v>23</v>
      </c>
      <c r="E25" s="19" t="s">
        <v>131</v>
      </c>
      <c r="F25" s="19">
        <v>0</v>
      </c>
    </row>
    <row r="26" spans="1:10">
      <c r="A26" s="20" t="s">
        <v>132</v>
      </c>
      <c r="B26" s="24" t="s">
        <v>133</v>
      </c>
      <c r="C26" s="20" t="s">
        <v>134</v>
      </c>
      <c r="D26" s="20" t="s">
        <v>135</v>
      </c>
      <c r="E26" s="20" t="s">
        <v>136</v>
      </c>
      <c r="F26" s="20">
        <v>1</v>
      </c>
      <c r="H26" s="17" t="s">
        <v>137</v>
      </c>
      <c r="I26" s="17" t="s">
        <v>65</v>
      </c>
      <c r="J26" s="17" t="s">
        <v>66</v>
      </c>
    </row>
    <row r="27" s="17" customFormat="1" spans="1:10">
      <c r="A27" s="20" t="s">
        <v>138</v>
      </c>
      <c r="B27" s="24" t="s">
        <v>139</v>
      </c>
      <c r="C27" s="20" t="s">
        <v>140</v>
      </c>
      <c r="D27" s="20" t="s">
        <v>141</v>
      </c>
      <c r="E27" s="20" t="s">
        <v>142</v>
      </c>
      <c r="F27" s="20">
        <v>1</v>
      </c>
      <c r="H27" s="17" t="s">
        <v>143</v>
      </c>
      <c r="I27" s="17" t="s">
        <v>65</v>
      </c>
      <c r="J27" s="17" t="s">
        <v>66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2"/>
  <sheetViews>
    <sheetView tabSelected="1" zoomScale="70" zoomScaleNormal="70" topLeftCell="A5" workbookViewId="0">
      <selection activeCell="K33" sqref="K33"/>
    </sheetView>
  </sheetViews>
  <sheetFormatPr defaultColWidth="9" defaultRowHeight="16.5" customHeight="1"/>
  <cols>
    <col min="1" max="2" width="9" style="1"/>
    <col min="3" max="3" width="41.375" style="2" customWidth="1"/>
    <col min="4" max="4" width="21.75" style="1" customWidth="1"/>
    <col min="5" max="5" width="15.5" style="1" customWidth="1"/>
    <col min="6" max="6" width="10.625" style="1" customWidth="1"/>
    <col min="7" max="7" width="11.75" style="1" customWidth="1"/>
    <col min="8" max="9" width="9" style="1"/>
    <col min="10" max="10" width="38.125" style="1" customWidth="1"/>
    <col min="11" max="16384" width="9" style="1"/>
  </cols>
  <sheetData>
    <row r="1" customHeight="1" spans="1:7">
      <c r="A1" s="1" t="s">
        <v>0</v>
      </c>
      <c r="B1" s="3" t="s">
        <v>144</v>
      </c>
      <c r="C1" s="4" t="s">
        <v>145</v>
      </c>
      <c r="D1" s="3" t="s">
        <v>146</v>
      </c>
      <c r="E1" s="3" t="s">
        <v>147</v>
      </c>
      <c r="F1" s="3" t="s">
        <v>148</v>
      </c>
      <c r="G1" s="3" t="s">
        <v>149</v>
      </c>
    </row>
    <row r="2" customHeight="1" spans="1:7">
      <c r="A2" s="1" t="s">
        <v>150</v>
      </c>
      <c r="B2" s="5" t="s">
        <v>151</v>
      </c>
      <c r="C2" s="6" t="s">
        <v>152</v>
      </c>
      <c r="D2" s="5" t="s">
        <v>153</v>
      </c>
      <c r="E2" s="5" t="s">
        <v>154</v>
      </c>
      <c r="F2" s="5" t="s">
        <v>155</v>
      </c>
      <c r="G2" s="5" t="s">
        <v>156</v>
      </c>
    </row>
    <row r="3" customHeight="1" spans="1:14">
      <c r="A3" s="7" t="s">
        <v>33</v>
      </c>
      <c r="B3" s="3">
        <v>0</v>
      </c>
      <c r="C3" s="2" t="str">
        <f>"type:"&amp;J3&amp;";value:"&amp;ROUND(K3,0)</f>
        <v>type:single_damage_once;value:0</v>
      </c>
      <c r="D3" s="1" t="str">
        <f>"unit:"&amp;M3&amp;";value:"&amp;ROUND(N3,0)</f>
        <v>unit:gold;value:0</v>
      </c>
      <c r="E3" s="3">
        <v>1</v>
      </c>
      <c r="F3" s="3">
        <v>0</v>
      </c>
      <c r="G3" s="3">
        <v>0</v>
      </c>
      <c r="J3" s="3" t="s">
        <v>157</v>
      </c>
      <c r="K3" s="9">
        <v>0</v>
      </c>
      <c r="M3" s="3" t="s">
        <v>158</v>
      </c>
      <c r="N3" s="9">
        <v>0</v>
      </c>
    </row>
    <row r="4" customHeight="1" spans="1:14">
      <c r="A4" s="1" t="str">
        <f>A3</f>
        <v>s10001</v>
      </c>
      <c r="B4" s="3">
        <v>1</v>
      </c>
      <c r="C4" s="2" t="str">
        <f t="shared" ref="C4:C35" si="0">"type:"&amp;J4&amp;";value:"&amp;ROUND(K4,0)</f>
        <v>type:single_damage_once;value:50</v>
      </c>
      <c r="D4" s="1" t="str">
        <f t="shared" ref="D4:D35" si="1">"unit:"&amp;M4&amp;";value:"&amp;ROUND(N4,0)</f>
        <v>unit:gold;value:100</v>
      </c>
      <c r="E4" s="3">
        <v>1</v>
      </c>
      <c r="F4" s="3">
        <v>0</v>
      </c>
      <c r="G4" s="3">
        <v>90</v>
      </c>
      <c r="J4" s="3" t="s">
        <v>157</v>
      </c>
      <c r="K4" s="9">
        <v>50</v>
      </c>
      <c r="M4" s="3" t="s">
        <v>158</v>
      </c>
      <c r="N4" s="9">
        <v>100</v>
      </c>
    </row>
    <row r="5" customHeight="1" spans="1:14">
      <c r="A5" s="1" t="str">
        <f t="shared" ref="A5:A14" si="2">A4</f>
        <v>s10001</v>
      </c>
      <c r="B5" s="3">
        <v>2</v>
      </c>
      <c r="C5" s="2" t="str">
        <f t="shared" si="0"/>
        <v>type:single_damage_once;value:100</v>
      </c>
      <c r="D5" s="1" t="str">
        <f t="shared" si="1"/>
        <v>unit:gold;value:226</v>
      </c>
      <c r="E5" s="3">
        <v>6</v>
      </c>
      <c r="F5" s="3">
        <v>0</v>
      </c>
      <c r="G5" s="3">
        <v>90</v>
      </c>
      <c r="J5" s="3" t="s">
        <v>157</v>
      </c>
      <c r="K5" s="9">
        <v>100</v>
      </c>
      <c r="M5" s="3" t="s">
        <v>158</v>
      </c>
      <c r="N5" s="9">
        <v>225.892541179417</v>
      </c>
    </row>
    <row r="6" customHeight="1" spans="1:14">
      <c r="A6" s="1" t="str">
        <f t="shared" si="2"/>
        <v>s10001</v>
      </c>
      <c r="B6" s="3">
        <v>3</v>
      </c>
      <c r="C6" s="2" t="str">
        <f t="shared" si="0"/>
        <v>type:single_damage_once;value:150</v>
      </c>
      <c r="D6" s="1" t="str">
        <f t="shared" si="1"/>
        <v>unit:gold;value:522</v>
      </c>
      <c r="E6" s="3">
        <v>11</v>
      </c>
      <c r="F6" s="3">
        <v>0</v>
      </c>
      <c r="G6" s="3">
        <v>90</v>
      </c>
      <c r="J6" s="3" t="s">
        <v>157</v>
      </c>
      <c r="K6" s="9">
        <v>150</v>
      </c>
      <c r="M6" s="3" t="s">
        <v>158</v>
      </c>
      <c r="N6" s="9">
        <v>522.100678820105</v>
      </c>
    </row>
    <row r="7" customHeight="1" spans="1:14">
      <c r="A7" s="1" t="str">
        <f t="shared" si="2"/>
        <v>s10001</v>
      </c>
      <c r="B7" s="3">
        <v>4</v>
      </c>
      <c r="C7" s="2" t="str">
        <f t="shared" si="0"/>
        <v>type:single_damage_once;value:200</v>
      </c>
      <c r="D7" s="1" t="str">
        <f t="shared" si="1"/>
        <v>unit:gold;value:1236</v>
      </c>
      <c r="E7" s="3">
        <v>16</v>
      </c>
      <c r="F7" s="3">
        <v>0</v>
      </c>
      <c r="G7" s="3">
        <v>90</v>
      </c>
      <c r="J7" s="3" t="s">
        <v>157</v>
      </c>
      <c r="K7" s="9">
        <v>200</v>
      </c>
      <c r="M7" s="3" t="s">
        <v>158</v>
      </c>
      <c r="N7" s="9">
        <v>1236.00822200534</v>
      </c>
    </row>
    <row r="8" customHeight="1" spans="1:14">
      <c r="A8" s="1" t="str">
        <f t="shared" si="2"/>
        <v>s10001</v>
      </c>
      <c r="B8" s="3">
        <v>5</v>
      </c>
      <c r="C8" s="2" t="str">
        <f t="shared" si="0"/>
        <v>type:single_damage_once;value:250</v>
      </c>
      <c r="D8" s="1" t="str">
        <f t="shared" si="1"/>
        <v>unit:gold;value:3001</v>
      </c>
      <c r="E8" s="3">
        <v>21</v>
      </c>
      <c r="F8" s="3">
        <v>0</v>
      </c>
      <c r="G8" s="3">
        <v>90</v>
      </c>
      <c r="J8" s="3" t="s">
        <v>157</v>
      </c>
      <c r="K8" s="9">
        <v>250</v>
      </c>
      <c r="M8" s="3" t="s">
        <v>158</v>
      </c>
      <c r="N8" s="9">
        <v>3000.5113301629</v>
      </c>
    </row>
    <row r="9" customHeight="1" spans="1:14">
      <c r="A9" s="7" t="s">
        <v>41</v>
      </c>
      <c r="B9" s="3">
        <v>0</v>
      </c>
      <c r="C9" s="2" t="str">
        <f t="shared" si="0"/>
        <v>type:multi_damage_once;value:0</v>
      </c>
      <c r="D9" s="1" t="str">
        <f t="shared" si="1"/>
        <v>unit:gold;value:0</v>
      </c>
      <c r="E9" s="3">
        <v>2</v>
      </c>
      <c r="F9" s="3">
        <v>0</v>
      </c>
      <c r="G9" s="3">
        <v>0</v>
      </c>
      <c r="J9" s="3" t="s">
        <v>159</v>
      </c>
      <c r="K9" s="9">
        <v>0</v>
      </c>
      <c r="M9" s="3" t="s">
        <v>158</v>
      </c>
      <c r="N9" s="9">
        <v>0</v>
      </c>
    </row>
    <row r="10" customHeight="1" spans="1:14">
      <c r="A10" s="1" t="str">
        <f t="shared" si="2"/>
        <v>s10002</v>
      </c>
      <c r="B10" s="3">
        <v>1</v>
      </c>
      <c r="C10" s="2" t="str">
        <f t="shared" si="0"/>
        <v>type:multi_damage_once;value:30</v>
      </c>
      <c r="D10" s="1" t="str">
        <f t="shared" si="1"/>
        <v>unit:gold;value:120</v>
      </c>
      <c r="E10" s="3">
        <v>2</v>
      </c>
      <c r="F10" s="3">
        <v>0</v>
      </c>
      <c r="G10" s="3">
        <v>100</v>
      </c>
      <c r="J10" s="3" t="s">
        <v>159</v>
      </c>
      <c r="K10" s="9">
        <v>30</v>
      </c>
      <c r="M10" s="3" t="s">
        <v>158</v>
      </c>
      <c r="N10" s="9">
        <v>120</v>
      </c>
    </row>
    <row r="11" customHeight="1" spans="1:14">
      <c r="A11" s="1" t="str">
        <f t="shared" si="2"/>
        <v>s10002</v>
      </c>
      <c r="B11" s="3">
        <v>2</v>
      </c>
      <c r="C11" s="2" t="str">
        <f t="shared" si="0"/>
        <v>type:multi_damage_once;value:60</v>
      </c>
      <c r="D11" s="1" t="str">
        <f t="shared" si="1"/>
        <v>unit:gold;value:272</v>
      </c>
      <c r="E11" s="3">
        <v>7</v>
      </c>
      <c r="F11" s="3">
        <v>0</v>
      </c>
      <c r="G11" s="3">
        <v>100</v>
      </c>
      <c r="J11" s="3" t="s">
        <v>159</v>
      </c>
      <c r="K11" s="9">
        <v>60</v>
      </c>
      <c r="M11" s="3" t="s">
        <v>158</v>
      </c>
      <c r="N11" s="9">
        <v>272.454521198467</v>
      </c>
    </row>
    <row r="12" customHeight="1" spans="1:14">
      <c r="A12" s="1" t="str">
        <f t="shared" si="2"/>
        <v>s10002</v>
      </c>
      <c r="B12" s="3">
        <v>3</v>
      </c>
      <c r="C12" s="2" t="str">
        <f t="shared" si="0"/>
        <v>type:multi_damage_once;value:90</v>
      </c>
      <c r="D12" s="1" t="str">
        <f t="shared" si="1"/>
        <v>unit:gold;value:633</v>
      </c>
      <c r="E12" s="3">
        <v>12</v>
      </c>
      <c r="F12" s="3">
        <v>0</v>
      </c>
      <c r="G12" s="3">
        <v>100</v>
      </c>
      <c r="J12" s="3" t="s">
        <v>159</v>
      </c>
      <c r="K12" s="9">
        <v>90</v>
      </c>
      <c r="M12" s="3" t="s">
        <v>158</v>
      </c>
      <c r="N12" s="9">
        <v>633.081920625772</v>
      </c>
    </row>
    <row r="13" customHeight="1" spans="1:14">
      <c r="A13" s="1" t="str">
        <f t="shared" si="2"/>
        <v>s10002</v>
      </c>
      <c r="B13" s="3">
        <v>4</v>
      </c>
      <c r="C13" s="2" t="str">
        <f t="shared" si="0"/>
        <v>type:multi_damage_once;value:150</v>
      </c>
      <c r="D13" s="1" t="str">
        <f t="shared" si="1"/>
        <v>unit:gold;value:1507</v>
      </c>
      <c r="E13" s="3">
        <v>17</v>
      </c>
      <c r="F13" s="3">
        <v>0</v>
      </c>
      <c r="G13" s="3">
        <v>100</v>
      </c>
      <c r="J13" s="3" t="s">
        <v>159</v>
      </c>
      <c r="K13" s="9">
        <v>150</v>
      </c>
      <c r="M13" s="3" t="s">
        <v>158</v>
      </c>
      <c r="N13" s="9">
        <v>1507.12513758345</v>
      </c>
    </row>
    <row r="14" customHeight="1" spans="1:14">
      <c r="A14" s="1" t="str">
        <f t="shared" si="2"/>
        <v>s10002</v>
      </c>
      <c r="B14" s="3">
        <v>5</v>
      </c>
      <c r="C14" s="2" t="str">
        <f t="shared" si="0"/>
        <v>type:multi_damage_once;value:250</v>
      </c>
      <c r="D14" s="1" t="str">
        <f t="shared" si="1"/>
        <v>unit:gold;value:3680</v>
      </c>
      <c r="E14" s="3">
        <v>22</v>
      </c>
      <c r="F14" s="3">
        <v>0</v>
      </c>
      <c r="G14" s="3">
        <v>100</v>
      </c>
      <c r="J14" s="3" t="s">
        <v>159</v>
      </c>
      <c r="K14" s="9">
        <v>250</v>
      </c>
      <c r="M14" s="3" t="s">
        <v>158</v>
      </c>
      <c r="N14" s="9">
        <v>3680.11039188587</v>
      </c>
    </row>
    <row r="15" customHeight="1" spans="1:14">
      <c r="A15" s="7" t="s">
        <v>59</v>
      </c>
      <c r="B15" s="3">
        <v>0</v>
      </c>
      <c r="C15" s="2" t="str">
        <f t="shared" si="0"/>
        <v>type:buff_gold_rate;value:0</v>
      </c>
      <c r="D15" s="1" t="str">
        <f t="shared" si="1"/>
        <v>unit:gold;value:0</v>
      </c>
      <c r="E15" s="3">
        <v>1</v>
      </c>
      <c r="F15" s="3">
        <v>0</v>
      </c>
      <c r="G15" s="3">
        <v>0</v>
      </c>
      <c r="J15" s="10" t="s">
        <v>160</v>
      </c>
      <c r="K15" s="9">
        <v>0</v>
      </c>
      <c r="M15" s="3" t="s">
        <v>158</v>
      </c>
      <c r="N15" s="9">
        <v>0</v>
      </c>
    </row>
    <row r="16" customHeight="1" spans="1:14">
      <c r="A16" s="1" t="str">
        <f t="shared" ref="A16:A20" si="3">A15</f>
        <v>s10003</v>
      </c>
      <c r="B16" s="3">
        <v>1</v>
      </c>
      <c r="C16" s="2" t="str">
        <f t="shared" si="0"/>
        <v>type:buff_gold_rate;value:10</v>
      </c>
      <c r="D16" s="1" t="str">
        <f t="shared" si="1"/>
        <v>unit:gold;value:140</v>
      </c>
      <c r="E16" s="3">
        <v>1</v>
      </c>
      <c r="F16" s="3">
        <v>20</v>
      </c>
      <c r="G16" s="3">
        <v>110</v>
      </c>
      <c r="J16" s="10" t="s">
        <v>160</v>
      </c>
      <c r="K16" s="9">
        <v>10</v>
      </c>
      <c r="M16" s="3" t="s">
        <v>158</v>
      </c>
      <c r="N16" s="9">
        <v>140</v>
      </c>
    </row>
    <row r="17" customHeight="1" spans="1:14">
      <c r="A17" s="1" t="str">
        <f t="shared" si="3"/>
        <v>s10003</v>
      </c>
      <c r="B17" s="3">
        <v>2</v>
      </c>
      <c r="C17" s="2" t="str">
        <f t="shared" si="0"/>
        <v>type:buff_gold_rate;value:15</v>
      </c>
      <c r="D17" s="1" t="str">
        <f t="shared" si="1"/>
        <v>unit:gold;value:319</v>
      </c>
      <c r="E17" s="3">
        <v>6</v>
      </c>
      <c r="F17" s="3">
        <v>20</v>
      </c>
      <c r="G17" s="3">
        <v>110</v>
      </c>
      <c r="J17" s="3" t="s">
        <v>160</v>
      </c>
      <c r="K17" s="9">
        <v>15</v>
      </c>
      <c r="M17" s="3" t="s">
        <v>158</v>
      </c>
      <c r="N17" s="9">
        <v>319.239794559142</v>
      </c>
    </row>
    <row r="18" customHeight="1" spans="1:14">
      <c r="A18" s="1" t="str">
        <f t="shared" si="3"/>
        <v>s10003</v>
      </c>
      <c r="B18" s="3">
        <v>3</v>
      </c>
      <c r="C18" s="2" t="str">
        <f t="shared" si="0"/>
        <v>type:buff_gold_rate;value:20</v>
      </c>
      <c r="D18" s="1" t="str">
        <f t="shared" si="1"/>
        <v>unit:gold;value:745</v>
      </c>
      <c r="E18" s="3">
        <v>11</v>
      </c>
      <c r="F18" s="3">
        <v>20</v>
      </c>
      <c r="G18" s="3">
        <v>110</v>
      </c>
      <c r="J18" s="3" t="s">
        <v>160</v>
      </c>
      <c r="K18" s="9">
        <v>20</v>
      </c>
      <c r="M18" s="3" t="s">
        <v>158</v>
      </c>
      <c r="N18" s="9">
        <v>745.154734081893</v>
      </c>
    </row>
    <row r="19" customHeight="1" spans="1:14">
      <c r="A19" s="1" t="str">
        <f t="shared" si="3"/>
        <v>s10003</v>
      </c>
      <c r="B19" s="3">
        <v>4</v>
      </c>
      <c r="C19" s="2" t="str">
        <f t="shared" si="0"/>
        <v>type:buff_gold_rate;value:25</v>
      </c>
      <c r="D19" s="1" t="str">
        <f t="shared" si="1"/>
        <v>unit:gold;value:1782</v>
      </c>
      <c r="E19" s="3">
        <v>16</v>
      </c>
      <c r="F19" s="3">
        <v>20</v>
      </c>
      <c r="G19" s="3">
        <v>110</v>
      </c>
      <c r="J19" s="3" t="s">
        <v>160</v>
      </c>
      <c r="K19" s="9">
        <v>25</v>
      </c>
      <c r="M19" s="3" t="s">
        <v>158</v>
      </c>
      <c r="N19" s="9">
        <v>1782.34585006805</v>
      </c>
    </row>
    <row r="20" customHeight="1" spans="1:14">
      <c r="A20" s="1" t="str">
        <f t="shared" si="3"/>
        <v>s10003</v>
      </c>
      <c r="B20" s="3">
        <v>5</v>
      </c>
      <c r="C20" s="2" t="str">
        <f t="shared" si="0"/>
        <v>type:buff_gold_rate;value:30</v>
      </c>
      <c r="D20" s="1" t="str">
        <f t="shared" si="1"/>
        <v>unit:gold;value:4374</v>
      </c>
      <c r="E20" s="3">
        <v>21</v>
      </c>
      <c r="F20" s="3">
        <v>20</v>
      </c>
      <c r="G20" s="3">
        <v>110</v>
      </c>
      <c r="J20" s="3" t="s">
        <v>160</v>
      </c>
      <c r="K20" s="9">
        <v>30</v>
      </c>
      <c r="M20" s="3" t="s">
        <v>158</v>
      </c>
      <c r="N20" s="9">
        <v>4373.78835760471</v>
      </c>
    </row>
    <row r="21" customHeight="1" spans="1:14">
      <c r="A21" s="7" t="s">
        <v>67</v>
      </c>
      <c r="B21" s="3">
        <v>0</v>
      </c>
      <c r="C21" s="2" t="str">
        <f t="shared" si="0"/>
        <v>type:multi_damage_continuous;value:0</v>
      </c>
      <c r="D21" s="1" t="str">
        <f t="shared" si="1"/>
        <v>unit:gold;value:0</v>
      </c>
      <c r="E21" s="3">
        <v>2</v>
      </c>
      <c r="F21" s="3">
        <v>0</v>
      </c>
      <c r="G21" s="3">
        <v>0</v>
      </c>
      <c r="J21" s="3" t="s">
        <v>161</v>
      </c>
      <c r="K21" s="9">
        <v>0</v>
      </c>
      <c r="M21" s="3" t="s">
        <v>158</v>
      </c>
      <c r="N21" s="9">
        <v>0</v>
      </c>
    </row>
    <row r="22" customHeight="1" spans="1:14">
      <c r="A22" s="1" t="str">
        <f t="shared" ref="A22:A26" si="4">A21</f>
        <v>s10004</v>
      </c>
      <c r="B22" s="3">
        <v>1</v>
      </c>
      <c r="C22" s="2" t="str">
        <f t="shared" si="0"/>
        <v>type:multi_damage_continuous;value:20</v>
      </c>
      <c r="D22" s="1" t="str">
        <f t="shared" si="1"/>
        <v>unit:gold;value:160</v>
      </c>
      <c r="E22" s="3">
        <v>2</v>
      </c>
      <c r="F22" s="3">
        <v>5</v>
      </c>
      <c r="G22" s="3">
        <v>120</v>
      </c>
      <c r="J22" s="3" t="s">
        <v>161</v>
      </c>
      <c r="K22" s="9">
        <v>20</v>
      </c>
      <c r="M22" s="3" t="s">
        <v>158</v>
      </c>
      <c r="N22" s="9">
        <v>160</v>
      </c>
    </row>
    <row r="23" customHeight="1" spans="1:14">
      <c r="A23" s="1" t="str">
        <f t="shared" si="4"/>
        <v>s10004</v>
      </c>
      <c r="B23" s="3">
        <v>2</v>
      </c>
      <c r="C23" s="2" t="str">
        <f t="shared" si="0"/>
        <v>type:multi_damage_continuous;value:60</v>
      </c>
      <c r="D23" s="1" t="str">
        <f t="shared" si="1"/>
        <v>unit:gold;value:366</v>
      </c>
      <c r="E23" s="3">
        <v>7</v>
      </c>
      <c r="F23" s="3">
        <v>5</v>
      </c>
      <c r="G23" s="3">
        <v>120</v>
      </c>
      <c r="J23" s="3" t="s">
        <v>161</v>
      </c>
      <c r="K23" s="9">
        <v>60</v>
      </c>
      <c r="M23" s="3" t="s">
        <v>158</v>
      </c>
      <c r="N23" s="9">
        <v>366.217720437277</v>
      </c>
    </row>
    <row r="24" customHeight="1" spans="1:14">
      <c r="A24" s="1" t="str">
        <f t="shared" si="4"/>
        <v>s10004</v>
      </c>
      <c r="B24" s="3">
        <v>3</v>
      </c>
      <c r="C24" s="2" t="str">
        <f t="shared" si="0"/>
        <v>type:multi_damage_continuous;value:120</v>
      </c>
      <c r="D24" s="1" t="str">
        <f t="shared" si="1"/>
        <v>unit:gold;value:858</v>
      </c>
      <c r="E24" s="3">
        <v>12</v>
      </c>
      <c r="F24" s="3">
        <v>5</v>
      </c>
      <c r="G24" s="3">
        <v>120</v>
      </c>
      <c r="J24" s="3" t="s">
        <v>161</v>
      </c>
      <c r="K24" s="9">
        <v>120</v>
      </c>
      <c r="M24" s="3" t="s">
        <v>158</v>
      </c>
      <c r="N24" s="9">
        <v>858.173789596253</v>
      </c>
    </row>
    <row r="25" customHeight="1" spans="1:14">
      <c r="A25" s="1" t="str">
        <f t="shared" si="4"/>
        <v>s10004</v>
      </c>
      <c r="B25" s="3">
        <v>4</v>
      </c>
      <c r="C25" s="2" t="str">
        <f t="shared" si="0"/>
        <v>type:multi_damage_continuous;value:150</v>
      </c>
      <c r="D25" s="1" t="str">
        <f t="shared" si="1"/>
        <v>unit:gold;value:2061</v>
      </c>
      <c r="E25" s="3">
        <v>17</v>
      </c>
      <c r="F25" s="3">
        <v>5</v>
      </c>
      <c r="G25" s="3">
        <v>120</v>
      </c>
      <c r="J25" s="3" t="s">
        <v>161</v>
      </c>
      <c r="K25" s="9">
        <v>150</v>
      </c>
      <c r="M25" s="3" t="s">
        <v>158</v>
      </c>
      <c r="N25" s="9">
        <v>2061.14160559886</v>
      </c>
    </row>
    <row r="26" customHeight="1" spans="1:14">
      <c r="A26" s="1" t="str">
        <f t="shared" si="4"/>
        <v>s10004</v>
      </c>
      <c r="B26" s="3">
        <v>5</v>
      </c>
      <c r="C26" s="2" t="str">
        <f t="shared" si="0"/>
        <v>type:multi_damage_continuous;value:200</v>
      </c>
      <c r="D26" s="1" t="str">
        <f t="shared" si="1"/>
        <v>unit:gold;value:5080</v>
      </c>
      <c r="E26" s="3">
        <v>22</v>
      </c>
      <c r="F26" s="3">
        <v>5</v>
      </c>
      <c r="G26" s="3">
        <v>120</v>
      </c>
      <c r="J26" s="3" t="s">
        <v>161</v>
      </c>
      <c r="K26" s="9">
        <v>200</v>
      </c>
      <c r="M26" s="3" t="s">
        <v>158</v>
      </c>
      <c r="N26" s="9">
        <v>5079.79480382682</v>
      </c>
    </row>
    <row r="27" customHeight="1" spans="1:14">
      <c r="A27" s="7" t="s">
        <v>86</v>
      </c>
      <c r="B27" s="3">
        <v>0</v>
      </c>
      <c r="C27" s="2" t="str">
        <f t="shared" si="0"/>
        <v>type:multi_recover_once;value:0</v>
      </c>
      <c r="D27" s="1" t="str">
        <f t="shared" si="1"/>
        <v>unit:gold;value:0</v>
      </c>
      <c r="E27" s="3">
        <v>1</v>
      </c>
      <c r="F27" s="3">
        <v>0</v>
      </c>
      <c r="G27" s="3">
        <v>0</v>
      </c>
      <c r="J27" s="3" t="s">
        <v>162</v>
      </c>
      <c r="K27" s="9">
        <v>0</v>
      </c>
      <c r="M27" s="3" t="s">
        <v>158</v>
      </c>
      <c r="N27" s="9">
        <v>0</v>
      </c>
    </row>
    <row r="28" customHeight="1" spans="1:14">
      <c r="A28" s="1" t="str">
        <f t="shared" ref="A28:A32" si="5">A27</f>
        <v>s10005</v>
      </c>
      <c r="B28" s="3">
        <v>1</v>
      </c>
      <c r="C28" s="2" t="str">
        <f t="shared" si="0"/>
        <v>type:multi_recover_once;value:-100</v>
      </c>
      <c r="D28" s="1" t="str">
        <f t="shared" si="1"/>
        <v>unit:gold;value:180</v>
      </c>
      <c r="E28" s="3">
        <v>1</v>
      </c>
      <c r="F28" s="3">
        <v>0</v>
      </c>
      <c r="G28" s="3">
        <v>130</v>
      </c>
      <c r="J28" s="3" t="s">
        <v>162</v>
      </c>
      <c r="K28" s="9">
        <v>-100</v>
      </c>
      <c r="M28" s="3" t="s">
        <v>158</v>
      </c>
      <c r="N28" s="9">
        <v>180</v>
      </c>
    </row>
    <row r="29" customHeight="1" spans="1:14">
      <c r="A29" s="1" t="str">
        <f t="shared" si="5"/>
        <v>s10005</v>
      </c>
      <c r="B29" s="3">
        <v>2</v>
      </c>
      <c r="C29" s="2" t="str">
        <f t="shared" si="0"/>
        <v>type:multi_recover_once;value:-300</v>
      </c>
      <c r="D29" s="1" t="str">
        <f t="shared" si="1"/>
        <v>unit:gold;value:413</v>
      </c>
      <c r="E29" s="3">
        <v>6</v>
      </c>
      <c r="F29" s="3">
        <v>0</v>
      </c>
      <c r="G29" s="3">
        <v>130</v>
      </c>
      <c r="J29" s="3" t="s">
        <v>162</v>
      </c>
      <c r="K29" s="9">
        <v>-300</v>
      </c>
      <c r="M29" s="3" t="s">
        <v>158</v>
      </c>
      <c r="N29" s="9">
        <v>413.365219825748</v>
      </c>
    </row>
    <row r="30" customHeight="1" spans="1:14">
      <c r="A30" s="1" t="str">
        <f t="shared" si="5"/>
        <v>s10005</v>
      </c>
      <c r="B30" s="3">
        <v>3</v>
      </c>
      <c r="C30" s="2" t="str">
        <f t="shared" si="0"/>
        <v>type:multi_recover_once;value:-500</v>
      </c>
      <c r="D30" s="1" t="str">
        <f t="shared" si="1"/>
        <v>unit:gold;value:972</v>
      </c>
      <c r="E30" s="3">
        <v>11</v>
      </c>
      <c r="F30" s="3">
        <v>0</v>
      </c>
      <c r="G30" s="3">
        <v>130</v>
      </c>
      <c r="J30" s="3" t="s">
        <v>162</v>
      </c>
      <c r="K30" s="9">
        <v>-500</v>
      </c>
      <c r="M30" s="3" t="s">
        <v>158</v>
      </c>
      <c r="N30" s="9">
        <v>972.029146186633</v>
      </c>
    </row>
    <row r="31" customHeight="1" spans="1:14">
      <c r="A31" s="1" t="str">
        <f t="shared" si="5"/>
        <v>s10005</v>
      </c>
      <c r="B31" s="3">
        <v>4</v>
      </c>
      <c r="C31" s="2" t="str">
        <f t="shared" si="0"/>
        <v>type:multi_recover_once;value:-1000</v>
      </c>
      <c r="D31" s="1" t="str">
        <f t="shared" si="1"/>
        <v>unit:gold;value:2343</v>
      </c>
      <c r="E31" s="3">
        <v>16</v>
      </c>
      <c r="F31" s="3">
        <v>0</v>
      </c>
      <c r="G31" s="3">
        <v>130</v>
      </c>
      <c r="J31" s="3" t="s">
        <v>162</v>
      </c>
      <c r="K31" s="9">
        <v>-1000</v>
      </c>
      <c r="M31" s="3" t="s">
        <v>158</v>
      </c>
      <c r="N31" s="9">
        <v>2343.11058563142</v>
      </c>
    </row>
    <row r="32" customHeight="1" spans="1:14">
      <c r="A32" s="1" t="str">
        <f t="shared" si="5"/>
        <v>s10005</v>
      </c>
      <c r="B32" s="3">
        <v>5</v>
      </c>
      <c r="C32" s="2" t="str">
        <f t="shared" si="0"/>
        <v>type:multi_recover_once;value:-1500</v>
      </c>
      <c r="D32" s="1" t="str">
        <f t="shared" si="1"/>
        <v>unit:gold;value:5797</v>
      </c>
      <c r="E32" s="3">
        <v>21</v>
      </c>
      <c r="F32" s="3">
        <v>0</v>
      </c>
      <c r="G32" s="3">
        <v>130</v>
      </c>
      <c r="J32" s="3" t="s">
        <v>162</v>
      </c>
      <c r="K32" s="9">
        <v>-1500</v>
      </c>
      <c r="M32" s="3" t="s">
        <v>158</v>
      </c>
      <c r="N32" s="9">
        <v>5796.79320793495</v>
      </c>
    </row>
    <row r="33" customHeight="1" spans="1:14">
      <c r="A33" s="7" t="s">
        <v>92</v>
      </c>
      <c r="B33" s="3">
        <v>0</v>
      </c>
      <c r="C33" s="2" t="str">
        <f t="shared" si="0"/>
        <v>type:buff_tap_rate;value:0</v>
      </c>
      <c r="D33" s="1" t="str">
        <f t="shared" si="1"/>
        <v>unit:gold;value:0</v>
      </c>
      <c r="E33" s="3">
        <v>2</v>
      </c>
      <c r="F33" s="3">
        <v>0</v>
      </c>
      <c r="G33" s="3">
        <v>0</v>
      </c>
      <c r="J33" s="3" t="s">
        <v>163</v>
      </c>
      <c r="K33" s="9">
        <v>0</v>
      </c>
      <c r="M33" s="3" t="s">
        <v>158</v>
      </c>
      <c r="N33" s="9">
        <v>0</v>
      </c>
    </row>
    <row r="34" customHeight="1" spans="1:14">
      <c r="A34" s="1" t="str">
        <f t="shared" ref="A34:A38" si="6">A33</f>
        <v>s10006</v>
      </c>
      <c r="B34" s="3">
        <v>1</v>
      </c>
      <c r="C34" s="2" t="str">
        <f t="shared" si="0"/>
        <v>type:buff_tap_rate;value:10</v>
      </c>
      <c r="D34" s="1" t="str">
        <f t="shared" si="1"/>
        <v>unit:gold;value:200</v>
      </c>
      <c r="E34" s="3">
        <v>2</v>
      </c>
      <c r="F34" s="3">
        <v>20</v>
      </c>
      <c r="G34" s="3">
        <v>140</v>
      </c>
      <c r="J34" s="3" t="s">
        <v>163</v>
      </c>
      <c r="K34" s="9">
        <v>10</v>
      </c>
      <c r="M34" s="3" t="s">
        <v>158</v>
      </c>
      <c r="N34" s="9">
        <v>200</v>
      </c>
    </row>
    <row r="35" customHeight="1" spans="1:14">
      <c r="A35" s="1" t="str">
        <f t="shared" si="6"/>
        <v>s10006</v>
      </c>
      <c r="B35" s="3">
        <v>2</v>
      </c>
      <c r="C35" s="2" t="str">
        <f t="shared" si="0"/>
        <v>type:buff_tap_rate;value:20</v>
      </c>
      <c r="D35" s="1" t="str">
        <f t="shared" si="1"/>
        <v>unit:gold;value:461</v>
      </c>
      <c r="E35" s="3">
        <v>7</v>
      </c>
      <c r="F35" s="3">
        <v>20</v>
      </c>
      <c r="G35" s="3">
        <v>140</v>
      </c>
      <c r="J35" s="3" t="s">
        <v>163</v>
      </c>
      <c r="K35" s="9">
        <v>20</v>
      </c>
      <c r="M35" s="3" t="s">
        <v>158</v>
      </c>
      <c r="N35" s="9">
        <v>460.664264112613</v>
      </c>
    </row>
    <row r="36" customHeight="1" spans="1:14">
      <c r="A36" s="1" t="str">
        <f t="shared" si="6"/>
        <v>s10006</v>
      </c>
      <c r="B36" s="3">
        <v>3</v>
      </c>
      <c r="C36" s="2" t="str">
        <f t="shared" ref="C36:C67" si="7">"type:"&amp;J36&amp;";value:"&amp;ROUND(K36,0)</f>
        <v>type:buff_tap_rate;value:30</v>
      </c>
      <c r="D36" s="1" t="str">
        <f t="shared" ref="D36:D67" si="8">"unit:"&amp;M36&amp;";value:"&amp;ROUND(N36,0)</f>
        <v>unit:gold;value:1087</v>
      </c>
      <c r="E36" s="3">
        <v>12</v>
      </c>
      <c r="F36" s="3">
        <v>20</v>
      </c>
      <c r="G36" s="3">
        <v>140</v>
      </c>
      <c r="J36" s="3" t="s">
        <v>163</v>
      </c>
      <c r="K36" s="9">
        <v>30</v>
      </c>
      <c r="M36" s="3" t="s">
        <v>158</v>
      </c>
      <c r="N36" s="9">
        <v>1086.6345950285</v>
      </c>
    </row>
    <row r="37" customHeight="1" spans="1:14">
      <c r="A37" s="1" t="str">
        <f t="shared" si="6"/>
        <v>s10006</v>
      </c>
      <c r="B37" s="3">
        <v>4</v>
      </c>
      <c r="C37" s="2" t="str">
        <f t="shared" si="7"/>
        <v>type:buff_tap_rate;value:40</v>
      </c>
      <c r="D37" s="1" t="str">
        <f t="shared" si="8"/>
        <v>unit:gold;value:2628</v>
      </c>
      <c r="E37" s="3">
        <v>17</v>
      </c>
      <c r="F37" s="3">
        <v>20</v>
      </c>
      <c r="G37" s="3">
        <v>140</v>
      </c>
      <c r="J37" s="3" t="s">
        <v>163</v>
      </c>
      <c r="K37" s="9">
        <v>40</v>
      </c>
      <c r="M37" s="3" t="s">
        <v>158</v>
      </c>
      <c r="N37" s="9">
        <v>2627.93645984998</v>
      </c>
    </row>
    <row r="38" customHeight="1" spans="1:14">
      <c r="A38" s="1" t="str">
        <f t="shared" si="6"/>
        <v>s10006</v>
      </c>
      <c r="B38" s="3">
        <v>5</v>
      </c>
      <c r="C38" s="2" t="str">
        <f t="shared" si="7"/>
        <v>type:buff_tap_rate;value:50</v>
      </c>
      <c r="D38" s="1" t="str">
        <f t="shared" si="8"/>
        <v>unit:gold;value:6524</v>
      </c>
      <c r="E38" s="3">
        <v>22</v>
      </c>
      <c r="F38" s="3">
        <v>20</v>
      </c>
      <c r="G38" s="3">
        <v>140</v>
      </c>
      <c r="J38" s="3" t="s">
        <v>163</v>
      </c>
      <c r="K38" s="9">
        <v>50</v>
      </c>
      <c r="M38" s="3" t="s">
        <v>158</v>
      </c>
      <c r="N38" s="9">
        <v>6523.72704172232</v>
      </c>
    </row>
    <row r="39" customHeight="1" spans="1:14">
      <c r="A39" s="7" t="s">
        <v>109</v>
      </c>
      <c r="B39" s="3">
        <v>0</v>
      </c>
      <c r="C39" s="2" t="str">
        <f t="shared" si="7"/>
        <v>type:buff_attack_rate;value:0</v>
      </c>
      <c r="D39" s="1" t="str">
        <f t="shared" si="8"/>
        <v>unit:gold;value:0</v>
      </c>
      <c r="E39" s="3">
        <v>1</v>
      </c>
      <c r="F39" s="3">
        <v>0</v>
      </c>
      <c r="G39" s="3">
        <v>0</v>
      </c>
      <c r="J39" s="3" t="s">
        <v>164</v>
      </c>
      <c r="K39" s="9">
        <v>0</v>
      </c>
      <c r="M39" s="3" t="s">
        <v>158</v>
      </c>
      <c r="N39" s="9">
        <v>0</v>
      </c>
    </row>
    <row r="40" customHeight="1" spans="1:14">
      <c r="A40" s="1" t="str">
        <f t="shared" ref="A40:A44" si="9">A39</f>
        <v>s10007</v>
      </c>
      <c r="B40" s="3">
        <v>1</v>
      </c>
      <c r="C40" s="2" t="str">
        <f t="shared" si="7"/>
        <v>type:buff_attack_rate;value:10</v>
      </c>
      <c r="D40" s="1" t="str">
        <f t="shared" si="8"/>
        <v>unit:gold;value:220</v>
      </c>
      <c r="E40" s="3">
        <v>1</v>
      </c>
      <c r="F40" s="3">
        <v>20</v>
      </c>
      <c r="G40" s="3">
        <v>150</v>
      </c>
      <c r="J40" s="3" t="s">
        <v>164</v>
      </c>
      <c r="K40" s="9">
        <v>10</v>
      </c>
      <c r="M40" s="3" t="s">
        <v>158</v>
      </c>
      <c r="N40" s="9">
        <v>220</v>
      </c>
    </row>
    <row r="41" customHeight="1" spans="1:14">
      <c r="A41" s="1" t="str">
        <f t="shared" si="9"/>
        <v>s10007</v>
      </c>
      <c r="B41" s="3">
        <v>2</v>
      </c>
      <c r="C41" s="2" t="str">
        <f t="shared" si="7"/>
        <v>type:buff_attack_rate;value:20</v>
      </c>
      <c r="D41" s="1" t="str">
        <f t="shared" si="8"/>
        <v>unit:gold;value:508</v>
      </c>
      <c r="E41" s="3">
        <v>6</v>
      </c>
      <c r="F41" s="3">
        <v>20</v>
      </c>
      <c r="G41" s="3">
        <v>150</v>
      </c>
      <c r="J41" s="3" t="s">
        <v>164</v>
      </c>
      <c r="K41" s="9">
        <v>20</v>
      </c>
      <c r="M41" s="3" t="s">
        <v>158</v>
      </c>
      <c r="N41" s="9">
        <v>508.10036922329</v>
      </c>
    </row>
    <row r="42" customHeight="1" spans="1:14">
      <c r="A42" s="1" t="str">
        <f t="shared" si="9"/>
        <v>s10007</v>
      </c>
      <c r="B42" s="3">
        <v>3</v>
      </c>
      <c r="C42" s="2" t="str">
        <f t="shared" si="7"/>
        <v>type:buff_attack_rate;value:30</v>
      </c>
      <c r="D42" s="1" t="str">
        <f t="shared" si="8"/>
        <v>unit:gold;value:1202</v>
      </c>
      <c r="E42" s="3">
        <v>11</v>
      </c>
      <c r="F42" s="3">
        <v>20</v>
      </c>
      <c r="G42" s="3">
        <v>150</v>
      </c>
      <c r="J42" s="3" t="s">
        <v>164</v>
      </c>
      <c r="K42" s="9">
        <v>30</v>
      </c>
      <c r="M42" s="3" t="s">
        <v>158</v>
      </c>
      <c r="N42" s="9">
        <v>1201.92064305063</v>
      </c>
    </row>
    <row r="43" customHeight="1" spans="1:14">
      <c r="A43" s="1" t="str">
        <f t="shared" si="9"/>
        <v>s10007</v>
      </c>
      <c r="B43" s="3">
        <v>4</v>
      </c>
      <c r="C43" s="2" t="str">
        <f t="shared" si="7"/>
        <v>type:buff_attack_rate;value:40</v>
      </c>
      <c r="D43" s="1" t="str">
        <f t="shared" si="8"/>
        <v>unit:gold;value:2915</v>
      </c>
      <c r="E43" s="3">
        <v>16</v>
      </c>
      <c r="F43" s="3">
        <v>20</v>
      </c>
      <c r="G43" s="3">
        <v>150</v>
      </c>
      <c r="J43" s="3" t="s">
        <v>164</v>
      </c>
      <c r="K43" s="9">
        <v>40</v>
      </c>
      <c r="M43" s="3" t="s">
        <v>158</v>
      </c>
      <c r="N43" s="9">
        <v>2915.36333677667</v>
      </c>
    </row>
    <row r="44" customHeight="1" spans="1:14">
      <c r="A44" s="1" t="str">
        <f t="shared" si="9"/>
        <v>s10007</v>
      </c>
      <c r="B44" s="3">
        <v>5</v>
      </c>
      <c r="C44" s="2" t="str">
        <f t="shared" si="7"/>
        <v>type:buff_attack_rate;value:50</v>
      </c>
      <c r="D44" s="1" t="str">
        <f t="shared" si="8"/>
        <v>unit:gold;value:7260</v>
      </c>
      <c r="E44" s="3">
        <v>21</v>
      </c>
      <c r="F44" s="3">
        <v>20</v>
      </c>
      <c r="G44" s="3">
        <v>150</v>
      </c>
      <c r="J44" s="3" t="s">
        <v>164</v>
      </c>
      <c r="K44" s="9">
        <v>50</v>
      </c>
      <c r="M44" s="3" t="s">
        <v>158</v>
      </c>
      <c r="N44" s="9">
        <v>7259.73850072995</v>
      </c>
    </row>
    <row r="45" customHeight="1" spans="1:14">
      <c r="A45" s="7" t="s">
        <v>115</v>
      </c>
      <c r="B45" s="3">
        <v>0</v>
      </c>
      <c r="C45" s="2" t="str">
        <f t="shared" si="7"/>
        <v>type:fs_damage_once;value:0</v>
      </c>
      <c r="D45" s="1" t="str">
        <f t="shared" si="8"/>
        <v>unit:gold;value:0</v>
      </c>
      <c r="E45" s="3">
        <v>2</v>
      </c>
      <c r="F45" s="3">
        <v>0</v>
      </c>
      <c r="G45" s="3">
        <v>0</v>
      </c>
      <c r="J45" s="3" t="s">
        <v>165</v>
      </c>
      <c r="K45" s="9">
        <v>0</v>
      </c>
      <c r="M45" s="3" t="s">
        <v>158</v>
      </c>
      <c r="N45" s="9">
        <v>0</v>
      </c>
    </row>
    <row r="46" customHeight="1" spans="1:14">
      <c r="A46" s="1" t="str">
        <f t="shared" ref="A46:A50" si="10">A45</f>
        <v>s10008</v>
      </c>
      <c r="B46" s="3">
        <v>1</v>
      </c>
      <c r="C46" s="2" t="str">
        <f t="shared" si="7"/>
        <v>type:fs_damage_once;value:100</v>
      </c>
      <c r="D46" s="1" t="str">
        <f t="shared" si="8"/>
        <v>unit:gold;value:240</v>
      </c>
      <c r="E46" s="3">
        <v>2</v>
      </c>
      <c r="F46" s="3">
        <v>0</v>
      </c>
      <c r="G46" s="3">
        <v>10</v>
      </c>
      <c r="J46" s="3" t="str">
        <f t="shared" ref="J46:J50" si="11">J45</f>
        <v>fs_damage_once</v>
      </c>
      <c r="K46" s="9">
        <v>100</v>
      </c>
      <c r="M46" s="3" t="s">
        <v>158</v>
      </c>
      <c r="N46" s="9">
        <v>240</v>
      </c>
    </row>
    <row r="47" customHeight="1" spans="1:14">
      <c r="A47" s="1" t="str">
        <f t="shared" si="10"/>
        <v>s10008</v>
      </c>
      <c r="B47" s="3">
        <v>2</v>
      </c>
      <c r="C47" s="2" t="str">
        <f t="shared" si="7"/>
        <v>type:fs_damage_once;value:200</v>
      </c>
      <c r="D47" s="1" t="str">
        <f t="shared" si="8"/>
        <v>unit:gold;value:556</v>
      </c>
      <c r="E47" s="3">
        <v>7</v>
      </c>
      <c r="F47" s="3">
        <v>0</v>
      </c>
      <c r="G47" s="3">
        <v>10</v>
      </c>
      <c r="J47" s="3" t="str">
        <f t="shared" si="11"/>
        <v>fs_damage_once</v>
      </c>
      <c r="K47" s="9">
        <v>200</v>
      </c>
      <c r="M47" s="3" t="s">
        <v>158</v>
      </c>
      <c r="N47" s="9">
        <v>555.661636555609</v>
      </c>
    </row>
    <row r="48" customHeight="1" spans="1:14">
      <c r="A48" s="1" t="str">
        <f t="shared" si="10"/>
        <v>s10008</v>
      </c>
      <c r="B48" s="3">
        <v>3</v>
      </c>
      <c r="C48" s="2" t="str">
        <f t="shared" si="7"/>
        <v>type:fs_damage_once;value:500</v>
      </c>
      <c r="D48" s="1" t="str">
        <f t="shared" si="8"/>
        <v>unit:gold;value:1318</v>
      </c>
      <c r="E48" s="3">
        <v>12</v>
      </c>
      <c r="F48" s="3">
        <v>0</v>
      </c>
      <c r="G48" s="3">
        <v>10</v>
      </c>
      <c r="J48" s="3" t="str">
        <f t="shared" si="11"/>
        <v>fs_damage_once</v>
      </c>
      <c r="K48" s="9">
        <v>500</v>
      </c>
      <c r="M48" s="3" t="s">
        <v>158</v>
      </c>
      <c r="N48" s="9">
        <v>1317.83002900195</v>
      </c>
    </row>
    <row r="49" customHeight="1" spans="1:14">
      <c r="A49" s="1" t="str">
        <f t="shared" si="10"/>
        <v>s10008</v>
      </c>
      <c r="B49" s="3">
        <v>4</v>
      </c>
      <c r="C49" s="2" t="str">
        <f t="shared" si="7"/>
        <v>type:fs_damage_once;value:1000</v>
      </c>
      <c r="D49" s="1" t="str">
        <f t="shared" si="8"/>
        <v>unit:gold;value:3205</v>
      </c>
      <c r="E49" s="3">
        <v>17</v>
      </c>
      <c r="F49" s="3">
        <v>0</v>
      </c>
      <c r="G49" s="3">
        <v>10</v>
      </c>
      <c r="J49" s="3" t="str">
        <f t="shared" si="11"/>
        <v>fs_damage_once</v>
      </c>
      <c r="K49" s="9">
        <v>1000</v>
      </c>
      <c r="M49" s="3" t="s">
        <v>158</v>
      </c>
      <c r="N49" s="9">
        <v>3205.17969861806</v>
      </c>
    </row>
    <row r="50" customHeight="1" spans="1:14">
      <c r="A50" s="1" t="str">
        <f t="shared" si="10"/>
        <v>s10008</v>
      </c>
      <c r="B50" s="3">
        <v>5</v>
      </c>
      <c r="C50" s="2" t="str">
        <f t="shared" si="7"/>
        <v>type:fs_damage_once;value:3000</v>
      </c>
      <c r="D50" s="1" t="str">
        <f t="shared" si="8"/>
        <v>unit:gold;value:8004</v>
      </c>
      <c r="E50" s="3">
        <v>22</v>
      </c>
      <c r="F50" s="3">
        <v>0</v>
      </c>
      <c r="G50" s="3">
        <v>10</v>
      </c>
      <c r="J50" s="3" t="str">
        <f t="shared" si="11"/>
        <v>fs_damage_once</v>
      </c>
      <c r="K50" s="9">
        <v>3000</v>
      </c>
      <c r="M50" s="3" t="s">
        <v>158</v>
      </c>
      <c r="N50" s="9">
        <v>8004.11618876543</v>
      </c>
    </row>
    <row r="51" customHeight="1" spans="1:14">
      <c r="A51" s="7" t="s">
        <v>132</v>
      </c>
      <c r="B51" s="3">
        <v>0</v>
      </c>
      <c r="C51" s="2" t="str">
        <f t="shared" si="7"/>
        <v>type:buff_ctr_chance_rate;value:0</v>
      </c>
      <c r="D51" s="1" t="str">
        <f t="shared" si="8"/>
        <v>unit:gold;value:0</v>
      </c>
      <c r="E51" s="3">
        <v>1</v>
      </c>
      <c r="F51" s="3">
        <v>0</v>
      </c>
      <c r="G51" s="3">
        <v>0</v>
      </c>
      <c r="J51" s="3" t="s">
        <v>166</v>
      </c>
      <c r="K51" s="9">
        <v>0</v>
      </c>
      <c r="M51" s="3" t="s">
        <v>158</v>
      </c>
      <c r="N51" s="9">
        <v>0</v>
      </c>
    </row>
    <row r="52" customHeight="1" spans="1:14">
      <c r="A52" s="1" t="str">
        <f t="shared" ref="A52:A56" si="12">A51</f>
        <v>s10009</v>
      </c>
      <c r="B52" s="3">
        <v>1</v>
      </c>
      <c r="C52" s="2" t="str">
        <f t="shared" si="7"/>
        <v>type:buff_ctr_chance_rate;value:5</v>
      </c>
      <c r="D52" s="1" t="str">
        <f t="shared" si="8"/>
        <v>unit:gold;value:260</v>
      </c>
      <c r="E52" s="3">
        <v>1</v>
      </c>
      <c r="F52" s="3">
        <v>10</v>
      </c>
      <c r="G52" s="3">
        <v>150</v>
      </c>
      <c r="J52" s="3" t="s">
        <v>166</v>
      </c>
      <c r="K52" s="9">
        <v>5</v>
      </c>
      <c r="M52" s="3" t="s">
        <v>158</v>
      </c>
      <c r="N52" s="9">
        <v>260</v>
      </c>
    </row>
    <row r="53" customHeight="1" spans="1:14">
      <c r="A53" s="1" t="str">
        <f t="shared" si="12"/>
        <v>s10009</v>
      </c>
      <c r="B53" s="3">
        <v>2</v>
      </c>
      <c r="C53" s="2" t="str">
        <f t="shared" si="7"/>
        <v>type:buff_ctr_chance_rate;value:10</v>
      </c>
      <c r="D53" s="1" t="str">
        <f t="shared" si="8"/>
        <v>unit:gold;value:603</v>
      </c>
      <c r="E53" s="3">
        <v>6</v>
      </c>
      <c r="F53" s="3">
        <v>15</v>
      </c>
      <c r="G53" s="3">
        <v>150</v>
      </c>
      <c r="J53" s="3" t="s">
        <v>166</v>
      </c>
      <c r="K53" s="9">
        <v>10</v>
      </c>
      <c r="M53" s="3" t="s">
        <v>158</v>
      </c>
      <c r="N53" s="9">
        <v>603.338112570282</v>
      </c>
    </row>
    <row r="54" customHeight="1" spans="1:14">
      <c r="A54" s="1" t="str">
        <f t="shared" si="12"/>
        <v>s10009</v>
      </c>
      <c r="B54" s="3">
        <v>3</v>
      </c>
      <c r="C54" s="2" t="str">
        <f t="shared" si="7"/>
        <v>type:buff_ctr_chance_rate;value:15</v>
      </c>
      <c r="D54" s="1" t="str">
        <f t="shared" si="8"/>
        <v>unit:gold;value:1434</v>
      </c>
      <c r="E54" s="3">
        <v>11</v>
      </c>
      <c r="F54" s="3">
        <v>20</v>
      </c>
      <c r="G54" s="3">
        <v>150</v>
      </c>
      <c r="J54" s="3" t="s">
        <v>166</v>
      </c>
      <c r="K54" s="9">
        <v>15</v>
      </c>
      <c r="M54" s="3" t="s">
        <v>158</v>
      </c>
      <c r="N54" s="9">
        <v>1434.31472019928</v>
      </c>
    </row>
    <row r="55" customHeight="1" spans="1:14">
      <c r="A55" s="1" t="str">
        <f t="shared" si="12"/>
        <v>s10009</v>
      </c>
      <c r="B55" s="3">
        <v>4</v>
      </c>
      <c r="C55" s="2" t="str">
        <f t="shared" si="7"/>
        <v>type:buff_ctr_chance_rate;value:20</v>
      </c>
      <c r="D55" s="1" t="str">
        <f t="shared" si="8"/>
        <v>unit:gold;value:3497</v>
      </c>
      <c r="E55" s="3">
        <v>16</v>
      </c>
      <c r="F55" s="3">
        <v>25</v>
      </c>
      <c r="G55" s="3">
        <v>150</v>
      </c>
      <c r="J55" s="3" t="s">
        <v>166</v>
      </c>
      <c r="K55" s="9">
        <v>20</v>
      </c>
      <c r="M55" s="3" t="s">
        <v>158</v>
      </c>
      <c r="N55" s="9">
        <v>3497.20760690963</v>
      </c>
    </row>
    <row r="56" customHeight="1" spans="1:14">
      <c r="A56" s="1" t="str">
        <f t="shared" si="12"/>
        <v>s10009</v>
      </c>
      <c r="B56" s="3">
        <v>5</v>
      </c>
      <c r="C56" s="2" t="str">
        <f t="shared" si="7"/>
        <v>type:buff_ctr_chance_rate;value:25</v>
      </c>
      <c r="D56" s="1" t="str">
        <f t="shared" si="8"/>
        <v>unit:gold;value:8756</v>
      </c>
      <c r="E56" s="3">
        <v>21</v>
      </c>
      <c r="F56" s="3">
        <v>30</v>
      </c>
      <c r="G56" s="3">
        <v>150</v>
      </c>
      <c r="J56" s="3" t="s">
        <v>166</v>
      </c>
      <c r="K56" s="9">
        <v>25</v>
      </c>
      <c r="M56" s="3" t="s">
        <v>158</v>
      </c>
      <c r="N56" s="9">
        <v>8756.25984997127</v>
      </c>
    </row>
    <row r="57" customHeight="1" spans="1:14">
      <c r="A57" s="7" t="s">
        <v>138</v>
      </c>
      <c r="B57" s="3">
        <v>0</v>
      </c>
      <c r="C57" s="2" t="str">
        <f t="shared" si="7"/>
        <v>type:buff_ctr_modify_rate;value:0</v>
      </c>
      <c r="D57" s="1" t="str">
        <f t="shared" si="8"/>
        <v>unit:gold;value:0</v>
      </c>
      <c r="E57" s="3">
        <v>2</v>
      </c>
      <c r="F57" s="3">
        <v>0</v>
      </c>
      <c r="G57" s="3">
        <v>0</v>
      </c>
      <c r="J57" s="3" t="s">
        <v>167</v>
      </c>
      <c r="K57" s="9">
        <v>0</v>
      </c>
      <c r="M57" s="3" t="s">
        <v>158</v>
      </c>
      <c r="N57" s="9">
        <v>0</v>
      </c>
    </row>
    <row r="58" customHeight="1" spans="1:14">
      <c r="A58" s="1" t="str">
        <f>A57</f>
        <v>s10010</v>
      </c>
      <c r="B58" s="3">
        <v>1</v>
      </c>
      <c r="C58" s="2" t="str">
        <f t="shared" si="7"/>
        <v>type:buff_ctr_modify_rate;value:5</v>
      </c>
      <c r="D58" s="1" t="str">
        <f t="shared" si="8"/>
        <v>unit:gold;value:280</v>
      </c>
      <c r="E58" s="3">
        <v>2</v>
      </c>
      <c r="F58" s="3">
        <v>10</v>
      </c>
      <c r="G58" s="3">
        <v>150</v>
      </c>
      <c r="J58" s="3" t="s">
        <v>167</v>
      </c>
      <c r="K58" s="9">
        <v>5</v>
      </c>
      <c r="M58" s="3" t="s">
        <v>158</v>
      </c>
      <c r="N58" s="9">
        <v>280</v>
      </c>
    </row>
    <row r="59" customHeight="1" spans="1:14">
      <c r="A59" s="1" t="str">
        <f t="shared" ref="A59:A68" si="13">A58</f>
        <v>s10010</v>
      </c>
      <c r="B59" s="3">
        <v>2</v>
      </c>
      <c r="C59" s="2" t="str">
        <f t="shared" si="7"/>
        <v>type:buff_ctr_modify_rate;value:10</v>
      </c>
      <c r="D59" s="1" t="str">
        <f t="shared" si="8"/>
        <v>unit:gold;value:651</v>
      </c>
      <c r="E59" s="3">
        <v>7</v>
      </c>
      <c r="F59" s="3">
        <v>15</v>
      </c>
      <c r="G59" s="3">
        <v>150</v>
      </c>
      <c r="J59" s="3" t="s">
        <v>167</v>
      </c>
      <c r="K59" s="9">
        <v>10</v>
      </c>
      <c r="M59" s="3" t="s">
        <v>158</v>
      </c>
      <c r="N59" s="9">
        <v>651.121344527229</v>
      </c>
    </row>
    <row r="60" customHeight="1" spans="1:14">
      <c r="A60" s="1" t="str">
        <f t="shared" si="13"/>
        <v>s10010</v>
      </c>
      <c r="B60" s="3">
        <v>3</v>
      </c>
      <c r="C60" s="2" t="str">
        <f t="shared" si="7"/>
        <v>type:buff_ctr_modify_rate;value:15</v>
      </c>
      <c r="D60" s="1" t="str">
        <f t="shared" si="8"/>
        <v>unit:gold;value:1551</v>
      </c>
      <c r="E60" s="3">
        <v>12</v>
      </c>
      <c r="F60" s="3">
        <v>20</v>
      </c>
      <c r="G60" s="3">
        <v>150</v>
      </c>
      <c r="J60" s="3" t="s">
        <v>167</v>
      </c>
      <c r="K60" s="9">
        <v>15</v>
      </c>
      <c r="M60" s="3" t="s">
        <v>158</v>
      </c>
      <c r="N60" s="9">
        <v>1551.33382336732</v>
      </c>
    </row>
    <row r="61" customHeight="1" spans="1:14">
      <c r="A61" s="1" t="str">
        <f t="shared" si="13"/>
        <v>s10010</v>
      </c>
      <c r="B61" s="3">
        <v>4</v>
      </c>
      <c r="C61" s="2" t="str">
        <f t="shared" si="7"/>
        <v>type:buff_ctr_modify_rate;value:20</v>
      </c>
      <c r="D61" s="1" t="str">
        <f t="shared" si="8"/>
        <v>unit:gold;value:3791</v>
      </c>
      <c r="E61" s="3">
        <v>17</v>
      </c>
      <c r="F61" s="3">
        <v>25</v>
      </c>
      <c r="G61" s="3">
        <v>150</v>
      </c>
      <c r="J61" s="3" t="s">
        <v>167</v>
      </c>
      <c r="K61" s="9">
        <v>20</v>
      </c>
      <c r="M61" s="3" t="s">
        <v>158</v>
      </c>
      <c r="N61" s="9">
        <v>3791.29517200328</v>
      </c>
    </row>
    <row r="62" customHeight="1" spans="1:14">
      <c r="A62" s="1" t="str">
        <f t="shared" si="13"/>
        <v>s10010</v>
      </c>
      <c r="B62" s="3">
        <v>5</v>
      </c>
      <c r="C62" s="2" t="str">
        <f t="shared" ref="C62:C85" si="14">"type:"&amp;J62&amp;";value:"&amp;ROUND(K62,0)</f>
        <v>type:buff_ctr_modify_rate;value:25</v>
      </c>
      <c r="D62" s="1" t="str">
        <f t="shared" ref="D62:D85" si="15">"unit:"&amp;M62&amp;";value:"&amp;ROUND(N62,0)</f>
        <v>unit:gold;value:9516</v>
      </c>
      <c r="E62" s="3">
        <v>22</v>
      </c>
      <c r="F62" s="3">
        <v>30</v>
      </c>
      <c r="G62" s="3">
        <v>150</v>
      </c>
      <c r="J62" s="3" t="s">
        <v>167</v>
      </c>
      <c r="K62" s="9">
        <v>25</v>
      </c>
      <c r="M62" s="3" t="s">
        <v>158</v>
      </c>
      <c r="N62" s="9">
        <v>9515.65569087595</v>
      </c>
    </row>
    <row r="63" s="1" customFormat="1" customHeight="1" spans="1:14">
      <c r="A63" s="7" t="s">
        <v>20</v>
      </c>
      <c r="B63" s="3">
        <v>0</v>
      </c>
      <c r="C63" s="2" t="str">
        <f t="shared" si="14"/>
        <v>type:attack_value;value:0</v>
      </c>
      <c r="D63" s="1" t="str">
        <f t="shared" si="15"/>
        <v>unit:gold;value:0</v>
      </c>
      <c r="E63" s="3">
        <v>2</v>
      </c>
      <c r="F63" s="3">
        <v>0</v>
      </c>
      <c r="G63" s="3">
        <v>0</v>
      </c>
      <c r="J63" s="3" t="s">
        <v>168</v>
      </c>
      <c r="K63" s="9">
        <v>0</v>
      </c>
      <c r="M63" s="3" t="s">
        <v>158</v>
      </c>
      <c r="N63" s="9">
        <v>0</v>
      </c>
    </row>
    <row r="64" s="1" customFormat="1" customHeight="1" spans="1:14">
      <c r="A64" s="8" t="str">
        <f t="shared" si="13"/>
        <v>s10101</v>
      </c>
      <c r="B64" s="3">
        <v>1</v>
      </c>
      <c r="C64" s="2" t="str">
        <f t="shared" si="14"/>
        <v>type:attack_value;value:8</v>
      </c>
      <c r="D64" s="1" t="str">
        <f t="shared" si="15"/>
        <v>unit:gold;value:100</v>
      </c>
      <c r="E64" s="3">
        <v>2</v>
      </c>
      <c r="F64" s="3">
        <v>0</v>
      </c>
      <c r="G64" s="3">
        <v>0</v>
      </c>
      <c r="J64" s="3" t="s">
        <v>168</v>
      </c>
      <c r="K64" s="9">
        <v>8</v>
      </c>
      <c r="M64" s="3" t="s">
        <v>158</v>
      </c>
      <c r="N64" s="9">
        <v>100</v>
      </c>
    </row>
    <row r="65" s="1" customFormat="1" customHeight="1" spans="1:14">
      <c r="A65" s="8" t="str">
        <f t="shared" si="13"/>
        <v>s10101</v>
      </c>
      <c r="B65" s="3">
        <v>2</v>
      </c>
      <c r="C65" s="2" t="str">
        <f t="shared" si="14"/>
        <v>type:attack_value;value:17</v>
      </c>
      <c r="D65" s="1" t="str">
        <f t="shared" si="15"/>
        <v>unit:gold;value:226</v>
      </c>
      <c r="E65" s="3">
        <v>6</v>
      </c>
      <c r="F65" s="3">
        <v>0</v>
      </c>
      <c r="G65" s="3">
        <v>0</v>
      </c>
      <c r="J65" s="3" t="s">
        <v>168</v>
      </c>
      <c r="K65" s="9">
        <v>17</v>
      </c>
      <c r="M65" s="3" t="s">
        <v>158</v>
      </c>
      <c r="N65" s="9">
        <v>225.892541179417</v>
      </c>
    </row>
    <row r="66" s="1" customFormat="1" customHeight="1" spans="1:14">
      <c r="A66" s="8" t="str">
        <f t="shared" si="13"/>
        <v>s10101</v>
      </c>
      <c r="B66" s="3">
        <v>3</v>
      </c>
      <c r="C66" s="2" t="str">
        <f t="shared" si="14"/>
        <v>type:attack_value;value:35</v>
      </c>
      <c r="D66" s="1" t="str">
        <f t="shared" si="15"/>
        <v>unit:gold;value:522</v>
      </c>
      <c r="E66" s="3">
        <v>10</v>
      </c>
      <c r="F66" s="3">
        <v>0</v>
      </c>
      <c r="G66" s="3">
        <v>0</v>
      </c>
      <c r="J66" s="3" t="s">
        <v>168</v>
      </c>
      <c r="K66" s="9">
        <v>35</v>
      </c>
      <c r="M66" s="3" t="s">
        <v>158</v>
      </c>
      <c r="N66" s="9">
        <v>522.100678820105</v>
      </c>
    </row>
    <row r="67" s="1" customFormat="1" customHeight="1" spans="1:14">
      <c r="A67" s="8" t="str">
        <f t="shared" si="13"/>
        <v>s10101</v>
      </c>
      <c r="B67" s="3">
        <v>4</v>
      </c>
      <c r="C67" s="2" t="str">
        <f t="shared" si="14"/>
        <v>type:attack_value;value:78</v>
      </c>
      <c r="D67" s="1" t="str">
        <f t="shared" si="15"/>
        <v>unit:gold;value:1236</v>
      </c>
      <c r="E67" s="3">
        <v>14</v>
      </c>
      <c r="F67" s="3">
        <v>0</v>
      </c>
      <c r="G67" s="3">
        <v>0</v>
      </c>
      <c r="J67" s="3" t="s">
        <v>168</v>
      </c>
      <c r="K67" s="9">
        <v>78</v>
      </c>
      <c r="M67" s="3" t="s">
        <v>158</v>
      </c>
      <c r="N67" s="9">
        <v>1236.00822200534</v>
      </c>
    </row>
    <row r="68" s="1" customFormat="1" customHeight="1" spans="1:14">
      <c r="A68" s="8" t="str">
        <f t="shared" si="13"/>
        <v>s10101</v>
      </c>
      <c r="B68" s="3">
        <v>5</v>
      </c>
      <c r="C68" s="2" t="str">
        <f t="shared" si="14"/>
        <v>type:attack_value;value:133</v>
      </c>
      <c r="D68" s="1" t="str">
        <f t="shared" si="15"/>
        <v>unit:gold;value:3001</v>
      </c>
      <c r="E68" s="3">
        <v>18</v>
      </c>
      <c r="F68" s="3">
        <v>0</v>
      </c>
      <c r="G68" s="3">
        <v>0</v>
      </c>
      <c r="J68" s="3" t="s">
        <v>168</v>
      </c>
      <c r="K68" s="9">
        <v>133</v>
      </c>
      <c r="M68" s="3" t="s">
        <v>158</v>
      </c>
      <c r="N68" s="9">
        <v>3000.5113301629</v>
      </c>
    </row>
    <row r="69" s="1" customFormat="1" customHeight="1" spans="1:14">
      <c r="A69" s="11" t="s">
        <v>25</v>
      </c>
      <c r="B69" s="3">
        <v>0</v>
      </c>
      <c r="C69" s="2" t="str">
        <f t="shared" si="14"/>
        <v>type:tap_value;value:0</v>
      </c>
      <c r="D69" s="1" t="str">
        <f t="shared" si="15"/>
        <v>unit:gold;value:0</v>
      </c>
      <c r="E69" s="3">
        <v>3</v>
      </c>
      <c r="F69" s="3">
        <v>0</v>
      </c>
      <c r="G69" s="3">
        <v>0</v>
      </c>
      <c r="J69" s="3" t="s">
        <v>169</v>
      </c>
      <c r="K69" s="9">
        <v>0</v>
      </c>
      <c r="M69" s="3" t="s">
        <v>158</v>
      </c>
      <c r="N69" s="9">
        <v>0</v>
      </c>
    </row>
    <row r="70" s="1" customFormat="1" customHeight="1" spans="1:14">
      <c r="A70" s="12" t="str">
        <f t="shared" ref="A70:A74" si="16">A69</f>
        <v>s10102</v>
      </c>
      <c r="B70" s="3">
        <v>1</v>
      </c>
      <c r="C70" s="2" t="str">
        <f t="shared" si="14"/>
        <v>type:tap_value;value:5</v>
      </c>
      <c r="D70" s="1" t="str">
        <f t="shared" si="15"/>
        <v>unit:gold;value:120</v>
      </c>
      <c r="E70" s="3">
        <v>3</v>
      </c>
      <c r="F70" s="3">
        <v>0</v>
      </c>
      <c r="G70" s="3">
        <v>0</v>
      </c>
      <c r="J70" s="3" t="s">
        <v>169</v>
      </c>
      <c r="K70" s="9">
        <v>5</v>
      </c>
      <c r="M70" s="3" t="s">
        <v>158</v>
      </c>
      <c r="N70" s="9">
        <v>120</v>
      </c>
    </row>
    <row r="71" s="1" customFormat="1" customHeight="1" spans="1:14">
      <c r="A71" s="12" t="str">
        <f t="shared" si="16"/>
        <v>s10102</v>
      </c>
      <c r="B71" s="3">
        <v>2</v>
      </c>
      <c r="C71" s="2" t="str">
        <f t="shared" si="14"/>
        <v>type:tap_value;value:10</v>
      </c>
      <c r="D71" s="1" t="str">
        <f t="shared" si="15"/>
        <v>unit:gold;value:272</v>
      </c>
      <c r="E71" s="3">
        <v>7</v>
      </c>
      <c r="F71" s="3">
        <v>0</v>
      </c>
      <c r="G71" s="3">
        <v>0</v>
      </c>
      <c r="J71" s="3" t="s">
        <v>169</v>
      </c>
      <c r="K71" s="9">
        <v>10</v>
      </c>
      <c r="M71" s="3" t="s">
        <v>158</v>
      </c>
      <c r="N71" s="9">
        <v>272.454521198467</v>
      </c>
    </row>
    <row r="72" s="1" customFormat="1" customHeight="1" spans="1:14">
      <c r="A72" s="12" t="str">
        <f t="shared" si="16"/>
        <v>s10102</v>
      </c>
      <c r="B72" s="3">
        <v>3</v>
      </c>
      <c r="C72" s="2" t="str">
        <f t="shared" si="14"/>
        <v>type:tap_value;value:20</v>
      </c>
      <c r="D72" s="1" t="str">
        <f t="shared" si="15"/>
        <v>unit:gold;value:633</v>
      </c>
      <c r="E72" s="3">
        <v>11</v>
      </c>
      <c r="F72" s="3">
        <v>0</v>
      </c>
      <c r="G72" s="3">
        <v>0</v>
      </c>
      <c r="J72" s="3" t="s">
        <v>169</v>
      </c>
      <c r="K72" s="9">
        <v>20</v>
      </c>
      <c r="M72" s="3" t="s">
        <v>158</v>
      </c>
      <c r="N72" s="9">
        <v>633.081920625772</v>
      </c>
    </row>
    <row r="73" s="1" customFormat="1" customHeight="1" spans="1:14">
      <c r="A73" s="12" t="str">
        <f t="shared" si="16"/>
        <v>s10102</v>
      </c>
      <c r="B73" s="3">
        <v>4</v>
      </c>
      <c r="C73" s="2" t="str">
        <f t="shared" si="14"/>
        <v>type:tap_value;value:50</v>
      </c>
      <c r="D73" s="1" t="str">
        <f t="shared" si="15"/>
        <v>unit:gold;value:1507</v>
      </c>
      <c r="E73" s="3">
        <v>15</v>
      </c>
      <c r="F73" s="3">
        <v>0</v>
      </c>
      <c r="G73" s="3">
        <v>0</v>
      </c>
      <c r="J73" s="3" t="s">
        <v>169</v>
      </c>
      <c r="K73" s="9">
        <v>50</v>
      </c>
      <c r="M73" s="3" t="s">
        <v>158</v>
      </c>
      <c r="N73" s="9">
        <v>1507.12513758345</v>
      </c>
    </row>
    <row r="74" s="1" customFormat="1" customHeight="1" spans="1:14">
      <c r="A74" s="12" t="str">
        <f t="shared" si="16"/>
        <v>s10102</v>
      </c>
      <c r="B74" s="3">
        <v>5</v>
      </c>
      <c r="C74" s="2" t="str">
        <f t="shared" si="14"/>
        <v>type:tap_value;value:100</v>
      </c>
      <c r="D74" s="1" t="str">
        <f t="shared" si="15"/>
        <v>unit:gold;value:3680</v>
      </c>
      <c r="E74" s="3">
        <v>19</v>
      </c>
      <c r="F74" s="3">
        <v>0</v>
      </c>
      <c r="G74" s="3">
        <v>0</v>
      </c>
      <c r="J74" s="3" t="s">
        <v>169</v>
      </c>
      <c r="K74" s="9">
        <v>100</v>
      </c>
      <c r="M74" s="3" t="s">
        <v>158</v>
      </c>
      <c r="N74" s="9">
        <v>3680.11039188587</v>
      </c>
    </row>
    <row r="75" s="1" customFormat="1" customHeight="1" spans="1:14">
      <c r="A75" s="13" t="s">
        <v>29</v>
      </c>
      <c r="B75" s="3">
        <v>0</v>
      </c>
      <c r="C75" s="2" t="str">
        <f t="shared" si="14"/>
        <v>type:life_value;value:0</v>
      </c>
      <c r="D75" s="1" t="str">
        <f t="shared" si="15"/>
        <v>unit:gold;value:0</v>
      </c>
      <c r="E75" s="3">
        <v>4</v>
      </c>
      <c r="F75" s="3">
        <v>0</v>
      </c>
      <c r="G75" s="3">
        <v>0</v>
      </c>
      <c r="J75" s="3" t="s">
        <v>170</v>
      </c>
      <c r="K75" s="9">
        <v>0</v>
      </c>
      <c r="M75" s="3" t="s">
        <v>158</v>
      </c>
      <c r="N75" s="9">
        <v>0</v>
      </c>
    </row>
    <row r="76" s="1" customFormat="1" customHeight="1" spans="1:14">
      <c r="A76" s="14" t="str">
        <f t="shared" ref="A76:A80" si="17">A75</f>
        <v>s10103</v>
      </c>
      <c r="B76" s="3">
        <v>1</v>
      </c>
      <c r="C76" s="2" t="str">
        <f t="shared" si="14"/>
        <v>type:life_value;value:46</v>
      </c>
      <c r="D76" s="1" t="str">
        <f t="shared" si="15"/>
        <v>unit:gold;value:140</v>
      </c>
      <c r="E76" s="3">
        <v>4</v>
      </c>
      <c r="F76" s="3">
        <v>0</v>
      </c>
      <c r="G76" s="3">
        <v>0</v>
      </c>
      <c r="J76" s="3" t="s">
        <v>170</v>
      </c>
      <c r="K76" s="9">
        <v>46</v>
      </c>
      <c r="M76" s="3" t="s">
        <v>158</v>
      </c>
      <c r="N76" s="9">
        <v>140</v>
      </c>
    </row>
    <row r="77" s="1" customFormat="1" customHeight="1" spans="1:14">
      <c r="A77" s="14" t="str">
        <f t="shared" si="17"/>
        <v>s10103</v>
      </c>
      <c r="B77" s="3">
        <v>2</v>
      </c>
      <c r="C77" s="2" t="str">
        <f t="shared" si="14"/>
        <v>type:life_value;value:193</v>
      </c>
      <c r="D77" s="1" t="str">
        <f t="shared" si="15"/>
        <v>unit:gold;value:319</v>
      </c>
      <c r="E77" s="3">
        <v>8</v>
      </c>
      <c r="F77" s="3">
        <v>0</v>
      </c>
      <c r="G77" s="3">
        <v>0</v>
      </c>
      <c r="J77" s="3" t="s">
        <v>170</v>
      </c>
      <c r="K77" s="9">
        <v>193</v>
      </c>
      <c r="M77" s="3" t="s">
        <v>158</v>
      </c>
      <c r="N77" s="9">
        <v>319.239794559142</v>
      </c>
    </row>
    <row r="78" s="1" customFormat="1" customHeight="1" spans="1:14">
      <c r="A78" s="14" t="str">
        <f t="shared" si="17"/>
        <v>s10103</v>
      </c>
      <c r="B78" s="3">
        <v>3</v>
      </c>
      <c r="C78" s="2" t="str">
        <f t="shared" si="14"/>
        <v>type:life_value;value:392</v>
      </c>
      <c r="D78" s="1" t="str">
        <f t="shared" si="15"/>
        <v>unit:gold;value:745</v>
      </c>
      <c r="E78" s="3">
        <v>12</v>
      </c>
      <c r="F78" s="3">
        <v>0</v>
      </c>
      <c r="G78" s="3">
        <v>0</v>
      </c>
      <c r="J78" s="3" t="s">
        <v>170</v>
      </c>
      <c r="K78" s="9">
        <v>392</v>
      </c>
      <c r="M78" s="3" t="s">
        <v>158</v>
      </c>
      <c r="N78" s="9">
        <v>745.154734081893</v>
      </c>
    </row>
    <row r="79" s="1" customFormat="1" customHeight="1" spans="1:14">
      <c r="A79" s="14" t="str">
        <f t="shared" si="17"/>
        <v>s10103</v>
      </c>
      <c r="B79" s="3">
        <v>4</v>
      </c>
      <c r="C79" s="2" t="str">
        <f t="shared" si="14"/>
        <v>type:life_value;value:658</v>
      </c>
      <c r="D79" s="1" t="str">
        <f t="shared" si="15"/>
        <v>unit:gold;value:1782</v>
      </c>
      <c r="E79" s="3">
        <v>16</v>
      </c>
      <c r="F79" s="3">
        <v>0</v>
      </c>
      <c r="G79" s="3">
        <v>0</v>
      </c>
      <c r="J79" s="3" t="s">
        <v>170</v>
      </c>
      <c r="K79" s="9">
        <v>658</v>
      </c>
      <c r="M79" s="3" t="s">
        <v>158</v>
      </c>
      <c r="N79" s="9">
        <v>1782.34585006805</v>
      </c>
    </row>
    <row r="80" s="1" customFormat="1" customHeight="1" spans="1:14">
      <c r="A80" s="14" t="str">
        <f t="shared" si="17"/>
        <v>s10103</v>
      </c>
      <c r="B80" s="3">
        <v>5</v>
      </c>
      <c r="C80" s="2" t="str">
        <f t="shared" si="14"/>
        <v>type:life_value;value:1000</v>
      </c>
      <c r="D80" s="1" t="str">
        <f t="shared" si="15"/>
        <v>unit:gold;value:4374</v>
      </c>
      <c r="E80" s="3">
        <v>20</v>
      </c>
      <c r="F80" s="3">
        <v>0</v>
      </c>
      <c r="G80" s="3">
        <v>0</v>
      </c>
      <c r="J80" s="3" t="s">
        <v>170</v>
      </c>
      <c r="K80" s="9">
        <v>1000</v>
      </c>
      <c r="M80" s="3" t="s">
        <v>158</v>
      </c>
      <c r="N80" s="9">
        <v>4373.78835760471</v>
      </c>
    </row>
    <row r="81" customHeight="1" spans="1:14">
      <c r="A81" s="15" t="s">
        <v>48</v>
      </c>
      <c r="B81" s="3">
        <v>0</v>
      </c>
      <c r="C81" s="2" t="str">
        <f t="shared" si="14"/>
        <v>type:attack_value;value:0</v>
      </c>
      <c r="D81" s="1" t="str">
        <f t="shared" si="15"/>
        <v>unit:gold;value:0</v>
      </c>
      <c r="E81" s="3">
        <v>2</v>
      </c>
      <c r="F81" s="3">
        <v>0</v>
      </c>
      <c r="G81" s="3">
        <v>0</v>
      </c>
      <c r="J81" s="3" t="s">
        <v>168</v>
      </c>
      <c r="K81" s="9">
        <v>0</v>
      </c>
      <c r="M81" s="3" t="s">
        <v>158</v>
      </c>
      <c r="N81" s="9">
        <v>0</v>
      </c>
    </row>
    <row r="82" customHeight="1" spans="1:14">
      <c r="A82" s="1" t="str">
        <f t="shared" ref="A82:A86" si="18">A81</f>
        <v>s10201</v>
      </c>
      <c r="B82" s="3">
        <v>1</v>
      </c>
      <c r="C82" s="2" t="str">
        <f t="shared" si="14"/>
        <v>type:attack_value;value:10</v>
      </c>
      <c r="D82" s="1" t="str">
        <f t="shared" si="15"/>
        <v>unit:gold;value:100</v>
      </c>
      <c r="E82" s="3">
        <v>2</v>
      </c>
      <c r="F82" s="3">
        <v>0</v>
      </c>
      <c r="G82" s="3">
        <v>0</v>
      </c>
      <c r="J82" s="3" t="s">
        <v>168</v>
      </c>
      <c r="K82" s="9">
        <v>10</v>
      </c>
      <c r="M82" s="3" t="s">
        <v>158</v>
      </c>
      <c r="N82" s="9">
        <v>100</v>
      </c>
    </row>
    <row r="83" customHeight="1" spans="1:14">
      <c r="A83" s="1" t="str">
        <f t="shared" si="18"/>
        <v>s10201</v>
      </c>
      <c r="B83" s="3">
        <v>2</v>
      </c>
      <c r="C83" s="2" t="str">
        <f t="shared" si="14"/>
        <v>type:attack_value;value:21</v>
      </c>
      <c r="D83" s="1" t="str">
        <f t="shared" si="15"/>
        <v>unit:gold;value:226</v>
      </c>
      <c r="E83" s="3">
        <v>6</v>
      </c>
      <c r="F83" s="3">
        <v>0</v>
      </c>
      <c r="G83" s="3">
        <v>0</v>
      </c>
      <c r="J83" s="3" t="s">
        <v>168</v>
      </c>
      <c r="K83" s="9">
        <v>21.2201845430196</v>
      </c>
      <c r="M83" s="3" t="s">
        <v>158</v>
      </c>
      <c r="N83" s="9">
        <v>225.892541179417</v>
      </c>
    </row>
    <row r="84" customHeight="1" spans="1:14">
      <c r="A84" s="1" t="str">
        <f t="shared" si="18"/>
        <v>s10201</v>
      </c>
      <c r="B84" s="3">
        <v>3</v>
      </c>
      <c r="C84" s="2" t="str">
        <f t="shared" si="14"/>
        <v>type:attack_value;value:46</v>
      </c>
      <c r="D84" s="1" t="str">
        <f t="shared" si="15"/>
        <v>unit:gold;value:522</v>
      </c>
      <c r="E84" s="3">
        <v>10</v>
      </c>
      <c r="F84" s="3">
        <v>0</v>
      </c>
      <c r="G84" s="3">
        <v>0</v>
      </c>
      <c r="J84" s="3" t="s">
        <v>168</v>
      </c>
      <c r="K84" s="9">
        <v>45.9423560111434</v>
      </c>
      <c r="M84" s="3" t="s">
        <v>158</v>
      </c>
      <c r="N84" s="9">
        <v>522.100678820105</v>
      </c>
    </row>
    <row r="85" customHeight="1" spans="1:14">
      <c r="A85" s="1" t="str">
        <f t="shared" si="18"/>
        <v>s10201</v>
      </c>
      <c r="B85" s="3">
        <v>4</v>
      </c>
      <c r="C85" s="2" t="str">
        <f t="shared" si="14"/>
        <v>type:attack_value;value:102</v>
      </c>
      <c r="D85" s="1" t="str">
        <f t="shared" si="15"/>
        <v>unit:gold;value:1236</v>
      </c>
      <c r="E85" s="3">
        <v>14</v>
      </c>
      <c r="F85" s="3">
        <v>0</v>
      </c>
      <c r="G85" s="3">
        <v>0</v>
      </c>
      <c r="J85" s="3" t="s">
        <v>168</v>
      </c>
      <c r="K85" s="9">
        <v>101.574260281375</v>
      </c>
      <c r="M85" s="3" t="s">
        <v>158</v>
      </c>
      <c r="N85" s="9">
        <v>1236.00822200534</v>
      </c>
    </row>
    <row r="86" customHeight="1" spans="1:14">
      <c r="A86" s="1" t="str">
        <f t="shared" si="18"/>
        <v>s10201</v>
      </c>
      <c r="B86" s="3">
        <v>5</v>
      </c>
      <c r="C86" s="2" t="str">
        <f t="shared" ref="C86:C117" si="19">"type:"&amp;J86&amp;";value:"&amp;ROUND(K86,0)</f>
        <v>type:attack_value;value:230</v>
      </c>
      <c r="D86" s="1" t="str">
        <f t="shared" ref="D86:D117" si="20">"unit:"&amp;M86&amp;";value:"&amp;ROUND(N86,0)</f>
        <v>unit:gold;value:3001</v>
      </c>
      <c r="E86" s="3">
        <v>18</v>
      </c>
      <c r="F86" s="3">
        <v>0</v>
      </c>
      <c r="G86" s="3">
        <v>0</v>
      </c>
      <c r="J86" s="3" t="s">
        <v>168</v>
      </c>
      <c r="K86" s="9">
        <v>229.548586492798</v>
      </c>
      <c r="M86" s="3" t="s">
        <v>158</v>
      </c>
      <c r="N86" s="9">
        <v>3000.5113301629</v>
      </c>
    </row>
    <row r="87" customHeight="1" spans="1:14">
      <c r="A87" s="15" t="s">
        <v>51</v>
      </c>
      <c r="B87" s="3">
        <v>0</v>
      </c>
      <c r="C87" s="2" t="str">
        <f t="shared" si="19"/>
        <v>type:attack_rate;value:0</v>
      </c>
      <c r="D87" s="1" t="str">
        <f t="shared" si="20"/>
        <v>unit:gold;value:0</v>
      </c>
      <c r="E87" s="3">
        <v>3</v>
      </c>
      <c r="F87" s="3">
        <v>0</v>
      </c>
      <c r="G87" s="3">
        <v>0</v>
      </c>
      <c r="J87" s="3" t="s">
        <v>171</v>
      </c>
      <c r="K87" s="9">
        <v>0</v>
      </c>
      <c r="M87" s="3" t="s">
        <v>158</v>
      </c>
      <c r="N87" s="9">
        <v>0</v>
      </c>
    </row>
    <row r="88" customHeight="1" spans="1:14">
      <c r="A88" s="1" t="str">
        <f t="shared" ref="A88:A92" si="21">A87</f>
        <v>s10202</v>
      </c>
      <c r="B88" s="3">
        <v>1</v>
      </c>
      <c r="C88" s="2" t="str">
        <f t="shared" si="19"/>
        <v>type:attack_rate;value:2</v>
      </c>
      <c r="D88" s="1" t="str">
        <f t="shared" si="20"/>
        <v>unit:gold;value:120</v>
      </c>
      <c r="E88" s="3">
        <v>3</v>
      </c>
      <c r="F88" s="3">
        <v>0</v>
      </c>
      <c r="G88" s="3">
        <v>0</v>
      </c>
      <c r="J88" s="3" t="s">
        <v>171</v>
      </c>
      <c r="K88" s="9">
        <v>2</v>
      </c>
      <c r="M88" s="3" t="s">
        <v>158</v>
      </c>
      <c r="N88" s="9">
        <v>120</v>
      </c>
    </row>
    <row r="89" customHeight="1" spans="1:14">
      <c r="A89" s="1" t="str">
        <f t="shared" si="21"/>
        <v>s10202</v>
      </c>
      <c r="B89" s="3">
        <v>2</v>
      </c>
      <c r="C89" s="2" t="str">
        <f t="shared" si="19"/>
        <v>type:attack_rate;value:4</v>
      </c>
      <c r="D89" s="1" t="str">
        <f t="shared" si="20"/>
        <v>unit:gold;value:272</v>
      </c>
      <c r="E89" s="3">
        <v>7</v>
      </c>
      <c r="F89" s="3">
        <v>0</v>
      </c>
      <c r="G89" s="3">
        <v>0</v>
      </c>
      <c r="J89" s="3" t="s">
        <v>171</v>
      </c>
      <c r="K89" s="9">
        <v>4</v>
      </c>
      <c r="M89" s="3" t="s">
        <v>158</v>
      </c>
      <c r="N89" s="9">
        <v>272.454521198467</v>
      </c>
    </row>
    <row r="90" customHeight="1" spans="1:14">
      <c r="A90" s="1" t="str">
        <f t="shared" si="21"/>
        <v>s10202</v>
      </c>
      <c r="B90" s="3">
        <v>3</v>
      </c>
      <c r="C90" s="2" t="str">
        <f t="shared" si="19"/>
        <v>type:attack_rate;value:6</v>
      </c>
      <c r="D90" s="1" t="str">
        <f t="shared" si="20"/>
        <v>unit:gold;value:633</v>
      </c>
      <c r="E90" s="3">
        <v>11</v>
      </c>
      <c r="F90" s="3">
        <v>0</v>
      </c>
      <c r="G90" s="3">
        <v>0</v>
      </c>
      <c r="J90" s="3" t="s">
        <v>171</v>
      </c>
      <c r="K90" s="9">
        <v>6</v>
      </c>
      <c r="M90" s="3" t="s">
        <v>158</v>
      </c>
      <c r="N90" s="9">
        <v>633.081920625772</v>
      </c>
    </row>
    <row r="91" customHeight="1" spans="1:14">
      <c r="A91" s="1" t="str">
        <f t="shared" si="21"/>
        <v>s10202</v>
      </c>
      <c r="B91" s="3">
        <v>4</v>
      </c>
      <c r="C91" s="2" t="str">
        <f t="shared" si="19"/>
        <v>type:attack_rate;value:8</v>
      </c>
      <c r="D91" s="1" t="str">
        <f t="shared" si="20"/>
        <v>unit:gold;value:1507</v>
      </c>
      <c r="E91" s="3">
        <v>15</v>
      </c>
      <c r="F91" s="3">
        <v>0</v>
      </c>
      <c r="G91" s="3">
        <v>0</v>
      </c>
      <c r="J91" s="3" t="s">
        <v>171</v>
      </c>
      <c r="K91" s="9">
        <v>8</v>
      </c>
      <c r="M91" s="3" t="s">
        <v>158</v>
      </c>
      <c r="N91" s="9">
        <v>1507.12513758345</v>
      </c>
    </row>
    <row r="92" customHeight="1" spans="1:14">
      <c r="A92" s="1" t="str">
        <f t="shared" si="21"/>
        <v>s10202</v>
      </c>
      <c r="B92" s="3">
        <v>5</v>
      </c>
      <c r="C92" s="2" t="str">
        <f t="shared" si="19"/>
        <v>type:attack_rate;value:10</v>
      </c>
      <c r="D92" s="1" t="str">
        <f t="shared" si="20"/>
        <v>unit:gold;value:3680</v>
      </c>
      <c r="E92" s="3">
        <v>19</v>
      </c>
      <c r="F92" s="3">
        <v>0</v>
      </c>
      <c r="G92" s="3">
        <v>0</v>
      </c>
      <c r="J92" s="3" t="s">
        <v>171</v>
      </c>
      <c r="K92" s="9">
        <v>10</v>
      </c>
      <c r="M92" s="3" t="s">
        <v>158</v>
      </c>
      <c r="N92" s="9">
        <v>3680.11039188587</v>
      </c>
    </row>
    <row r="93" customHeight="1" spans="1:14">
      <c r="A93" s="15" t="s">
        <v>55</v>
      </c>
      <c r="B93" s="3">
        <v>0</v>
      </c>
      <c r="C93" s="2" t="str">
        <f t="shared" si="19"/>
        <v>type:globe_life_rate;value:0</v>
      </c>
      <c r="D93" s="1" t="str">
        <f t="shared" si="20"/>
        <v>unit:gold;value:0</v>
      </c>
      <c r="E93" s="3">
        <v>4</v>
      </c>
      <c r="F93" s="3">
        <v>0</v>
      </c>
      <c r="G93" s="3">
        <v>0</v>
      </c>
      <c r="J93" s="3" t="s">
        <v>172</v>
      </c>
      <c r="K93" s="9">
        <v>0</v>
      </c>
      <c r="M93" s="3" t="s">
        <v>158</v>
      </c>
      <c r="N93" s="9">
        <v>0</v>
      </c>
    </row>
    <row r="94" customHeight="1" spans="1:14">
      <c r="A94" s="1" t="str">
        <f t="shared" ref="A94:A98" si="22">A93</f>
        <v>s10203</v>
      </c>
      <c r="B94" s="3">
        <v>1</v>
      </c>
      <c r="C94" s="2" t="str">
        <f t="shared" si="19"/>
        <v>type:globe_life_rate;value:1</v>
      </c>
      <c r="D94" s="1" t="str">
        <f t="shared" si="20"/>
        <v>unit:gold;value:140</v>
      </c>
      <c r="E94" s="3">
        <v>4</v>
      </c>
      <c r="F94" s="3">
        <v>0</v>
      </c>
      <c r="G94" s="3">
        <v>0</v>
      </c>
      <c r="J94" s="3" t="s">
        <v>172</v>
      </c>
      <c r="K94" s="9">
        <v>1</v>
      </c>
      <c r="M94" s="3" t="s">
        <v>158</v>
      </c>
      <c r="N94" s="9">
        <v>140</v>
      </c>
    </row>
    <row r="95" customHeight="1" spans="1:14">
      <c r="A95" s="1" t="str">
        <f t="shared" si="22"/>
        <v>s10203</v>
      </c>
      <c r="B95" s="3">
        <v>2</v>
      </c>
      <c r="C95" s="2" t="str">
        <f t="shared" si="19"/>
        <v>type:globe_life_rate;value:2</v>
      </c>
      <c r="D95" s="1" t="str">
        <f t="shared" si="20"/>
        <v>unit:gold;value:319</v>
      </c>
      <c r="E95" s="3">
        <v>8</v>
      </c>
      <c r="F95" s="3">
        <v>0</v>
      </c>
      <c r="G95" s="3">
        <v>0</v>
      </c>
      <c r="J95" s="3" t="s">
        <v>172</v>
      </c>
      <c r="K95" s="9">
        <v>2</v>
      </c>
      <c r="M95" s="3" t="s">
        <v>158</v>
      </c>
      <c r="N95" s="9">
        <v>319.239794559142</v>
      </c>
    </row>
    <row r="96" customHeight="1" spans="1:14">
      <c r="A96" s="1" t="str">
        <f t="shared" si="22"/>
        <v>s10203</v>
      </c>
      <c r="B96" s="3">
        <v>3</v>
      </c>
      <c r="C96" s="2" t="str">
        <f t="shared" si="19"/>
        <v>type:globe_life_rate;value:3</v>
      </c>
      <c r="D96" s="1" t="str">
        <f t="shared" si="20"/>
        <v>unit:gold;value:745</v>
      </c>
      <c r="E96" s="3">
        <v>12</v>
      </c>
      <c r="F96" s="3">
        <v>0</v>
      </c>
      <c r="G96" s="3">
        <v>0</v>
      </c>
      <c r="J96" s="3" t="s">
        <v>172</v>
      </c>
      <c r="K96" s="9">
        <v>3</v>
      </c>
      <c r="M96" s="3" t="s">
        <v>158</v>
      </c>
      <c r="N96" s="9">
        <v>745.154734081893</v>
      </c>
    </row>
    <row r="97" customHeight="1" spans="1:14">
      <c r="A97" s="1" t="str">
        <f t="shared" si="22"/>
        <v>s10203</v>
      </c>
      <c r="B97" s="3">
        <v>4</v>
      </c>
      <c r="C97" s="2" t="str">
        <f t="shared" si="19"/>
        <v>type:globe_life_rate;value:4</v>
      </c>
      <c r="D97" s="1" t="str">
        <f t="shared" si="20"/>
        <v>unit:gold;value:1782</v>
      </c>
      <c r="E97" s="3">
        <v>16</v>
      </c>
      <c r="F97" s="3">
        <v>0</v>
      </c>
      <c r="G97" s="3">
        <v>0</v>
      </c>
      <c r="J97" s="3" t="s">
        <v>172</v>
      </c>
      <c r="K97" s="9">
        <v>4</v>
      </c>
      <c r="M97" s="3" t="s">
        <v>158</v>
      </c>
      <c r="N97" s="9">
        <v>1782.34585006805</v>
      </c>
    </row>
    <row r="98" customHeight="1" spans="1:14">
      <c r="A98" s="1" t="str">
        <f t="shared" si="22"/>
        <v>s10203</v>
      </c>
      <c r="B98" s="3">
        <v>5</v>
      </c>
      <c r="C98" s="2" t="str">
        <f t="shared" si="19"/>
        <v>type:globe_life_rate;value:5</v>
      </c>
      <c r="D98" s="1" t="str">
        <f t="shared" si="20"/>
        <v>unit:gold;value:4374</v>
      </c>
      <c r="E98" s="3">
        <v>20</v>
      </c>
      <c r="F98" s="3">
        <v>0</v>
      </c>
      <c r="G98" s="3">
        <v>0</v>
      </c>
      <c r="J98" s="3" t="s">
        <v>172</v>
      </c>
      <c r="K98" s="9">
        <v>5</v>
      </c>
      <c r="M98" s="3" t="s">
        <v>158</v>
      </c>
      <c r="N98" s="9">
        <v>4373.78835760471</v>
      </c>
    </row>
    <row r="99" customHeight="1" spans="1:14">
      <c r="A99" s="15" t="s">
        <v>75</v>
      </c>
      <c r="B99" s="3">
        <v>0</v>
      </c>
      <c r="C99" s="2" t="str">
        <f t="shared" si="19"/>
        <v>type:attack_value;value:0</v>
      </c>
      <c r="D99" s="1" t="str">
        <f t="shared" si="20"/>
        <v>unit:gold;value:0</v>
      </c>
      <c r="E99" s="3">
        <v>2</v>
      </c>
      <c r="F99" s="3">
        <v>0</v>
      </c>
      <c r="G99" s="3">
        <v>0</v>
      </c>
      <c r="J99" s="3" t="s">
        <v>168</v>
      </c>
      <c r="K99" s="9">
        <v>0</v>
      </c>
      <c r="M99" s="3" t="s">
        <v>158</v>
      </c>
      <c r="N99" s="9">
        <v>0</v>
      </c>
    </row>
    <row r="100" customHeight="1" spans="1:14">
      <c r="A100" s="1" t="str">
        <f t="shared" ref="A100:A104" si="23">A99</f>
        <v>s10301</v>
      </c>
      <c r="B100" s="3">
        <v>1</v>
      </c>
      <c r="C100" s="2" t="str">
        <f t="shared" si="19"/>
        <v>type:attack_value;value:15</v>
      </c>
      <c r="D100" s="1" t="str">
        <f t="shared" si="20"/>
        <v>unit:gold;value:100</v>
      </c>
      <c r="E100" s="3">
        <v>2</v>
      </c>
      <c r="F100" s="3">
        <v>0</v>
      </c>
      <c r="G100" s="3">
        <v>0</v>
      </c>
      <c r="J100" s="3" t="s">
        <v>168</v>
      </c>
      <c r="K100" s="9">
        <v>15</v>
      </c>
      <c r="M100" s="3" t="s">
        <v>158</v>
      </c>
      <c r="N100" s="9">
        <v>100</v>
      </c>
    </row>
    <row r="101" customHeight="1" spans="1:14">
      <c r="A101" s="1" t="str">
        <f t="shared" si="23"/>
        <v>s10301</v>
      </c>
      <c r="B101" s="3">
        <v>2</v>
      </c>
      <c r="C101" s="2" t="str">
        <f t="shared" si="19"/>
        <v>type:attack_value;value:32</v>
      </c>
      <c r="D101" s="1" t="str">
        <f t="shared" si="20"/>
        <v>unit:gold;value:226</v>
      </c>
      <c r="E101" s="3">
        <v>6</v>
      </c>
      <c r="F101" s="3">
        <v>0</v>
      </c>
      <c r="G101" s="3">
        <v>0</v>
      </c>
      <c r="J101" s="3" t="s">
        <v>168</v>
      </c>
      <c r="K101" s="9">
        <v>32.1749634696538</v>
      </c>
      <c r="M101" s="3" t="s">
        <v>158</v>
      </c>
      <c r="N101" s="9">
        <v>225.892541179417</v>
      </c>
    </row>
    <row r="102" customHeight="1" spans="1:14">
      <c r="A102" s="1" t="str">
        <f t="shared" si="23"/>
        <v>s10301</v>
      </c>
      <c r="B102" s="3">
        <v>3</v>
      </c>
      <c r="C102" s="2" t="str">
        <f t="shared" si="19"/>
        <v>type:attack_value;value:70</v>
      </c>
      <c r="D102" s="1" t="str">
        <f t="shared" si="20"/>
        <v>unit:gold;value:522</v>
      </c>
      <c r="E102" s="3">
        <v>10</v>
      </c>
      <c r="F102" s="3">
        <v>0</v>
      </c>
      <c r="G102" s="3">
        <v>0</v>
      </c>
      <c r="J102" s="3" t="s">
        <v>168</v>
      </c>
      <c r="K102" s="9">
        <v>70.4480921541737</v>
      </c>
      <c r="M102" s="3" t="s">
        <v>158</v>
      </c>
      <c r="N102" s="9">
        <v>522.100678820105</v>
      </c>
    </row>
    <row r="103" customHeight="1" spans="1:14">
      <c r="A103" s="1" t="str">
        <f t="shared" si="23"/>
        <v>s10301</v>
      </c>
      <c r="B103" s="3">
        <v>4</v>
      </c>
      <c r="C103" s="2" t="str">
        <f t="shared" si="19"/>
        <v>type:attack_value;value:158</v>
      </c>
      <c r="D103" s="1" t="str">
        <f t="shared" si="20"/>
        <v>unit:gold;value:1236</v>
      </c>
      <c r="E103" s="3">
        <v>14</v>
      </c>
      <c r="F103" s="3">
        <v>0</v>
      </c>
      <c r="G103" s="3">
        <v>0</v>
      </c>
      <c r="J103" s="3" t="s">
        <v>168</v>
      </c>
      <c r="K103" s="9">
        <v>157.597150330886</v>
      </c>
      <c r="M103" s="3" t="s">
        <v>158</v>
      </c>
      <c r="N103" s="9">
        <v>1236.00822200534</v>
      </c>
    </row>
    <row r="104" customHeight="1" spans="1:14">
      <c r="A104" s="1" t="str">
        <f t="shared" si="23"/>
        <v>s10301</v>
      </c>
      <c r="B104" s="3">
        <v>5</v>
      </c>
      <c r="C104" s="2" t="str">
        <f t="shared" si="19"/>
        <v>type:attack_value;value:361</v>
      </c>
      <c r="D104" s="1" t="str">
        <f t="shared" si="20"/>
        <v>unit:gold;value:3001</v>
      </c>
      <c r="E104" s="3">
        <v>18</v>
      </c>
      <c r="F104" s="3">
        <v>0</v>
      </c>
      <c r="G104" s="3">
        <v>0</v>
      </c>
      <c r="J104" s="3" t="s">
        <v>168</v>
      </c>
      <c r="K104" s="9">
        <v>360.564311919636</v>
      </c>
      <c r="M104" s="3" t="s">
        <v>158</v>
      </c>
      <c r="N104" s="9">
        <v>3000.5113301629</v>
      </c>
    </row>
    <row r="105" customHeight="1" spans="1:14">
      <c r="A105" s="15" t="s">
        <v>78</v>
      </c>
      <c r="B105" s="3">
        <v>0</v>
      </c>
      <c r="C105" s="2" t="str">
        <f t="shared" si="19"/>
        <v>type:ctr_chance_value;value:0</v>
      </c>
      <c r="D105" s="1" t="str">
        <f t="shared" si="20"/>
        <v>unit:gold;value:0</v>
      </c>
      <c r="E105" s="3">
        <v>3</v>
      </c>
      <c r="F105" s="3">
        <v>0</v>
      </c>
      <c r="G105" s="3">
        <v>0</v>
      </c>
      <c r="J105" s="3" t="s">
        <v>173</v>
      </c>
      <c r="K105" s="9">
        <v>0</v>
      </c>
      <c r="M105" s="3" t="s">
        <v>158</v>
      </c>
      <c r="N105" s="9">
        <v>0</v>
      </c>
    </row>
    <row r="106" customHeight="1" spans="1:14">
      <c r="A106" s="1" t="str">
        <f t="shared" ref="A106:A110" si="24">A105</f>
        <v>s10302</v>
      </c>
      <c r="B106" s="3">
        <v>1</v>
      </c>
      <c r="C106" s="2" t="str">
        <f t="shared" si="19"/>
        <v>type:ctr_chance_value;value:5</v>
      </c>
      <c r="D106" s="1" t="str">
        <f t="shared" si="20"/>
        <v>unit:gold;value:120</v>
      </c>
      <c r="E106" s="3">
        <v>3</v>
      </c>
      <c r="F106" s="3">
        <v>0</v>
      </c>
      <c r="G106" s="3">
        <v>0</v>
      </c>
      <c r="J106" s="3" t="s">
        <v>173</v>
      </c>
      <c r="K106" s="9">
        <v>5</v>
      </c>
      <c r="M106" s="3" t="s">
        <v>158</v>
      </c>
      <c r="N106" s="9">
        <v>120</v>
      </c>
    </row>
    <row r="107" customHeight="1" spans="1:14">
      <c r="A107" s="1" t="str">
        <f t="shared" si="24"/>
        <v>s10302</v>
      </c>
      <c r="B107" s="3">
        <v>2</v>
      </c>
      <c r="C107" s="2" t="str">
        <f t="shared" si="19"/>
        <v>type:ctr_chance_value;value:7</v>
      </c>
      <c r="D107" s="1" t="str">
        <f t="shared" si="20"/>
        <v>unit:gold;value:272</v>
      </c>
      <c r="E107" s="3">
        <v>7</v>
      </c>
      <c r="F107" s="3">
        <v>0</v>
      </c>
      <c r="G107" s="3">
        <v>0</v>
      </c>
      <c r="J107" s="3" t="s">
        <v>173</v>
      </c>
      <c r="K107" s="9">
        <v>7</v>
      </c>
      <c r="M107" s="3" t="s">
        <v>158</v>
      </c>
      <c r="N107" s="9">
        <v>272.454521198467</v>
      </c>
    </row>
    <row r="108" customHeight="1" spans="1:14">
      <c r="A108" s="1" t="str">
        <f t="shared" si="24"/>
        <v>s10302</v>
      </c>
      <c r="B108" s="3">
        <v>3</v>
      </c>
      <c r="C108" s="2" t="str">
        <f t="shared" si="19"/>
        <v>type:ctr_chance_value;value:9</v>
      </c>
      <c r="D108" s="1" t="str">
        <f t="shared" si="20"/>
        <v>unit:gold;value:633</v>
      </c>
      <c r="E108" s="3">
        <v>11</v>
      </c>
      <c r="F108" s="3">
        <v>0</v>
      </c>
      <c r="G108" s="3">
        <v>0</v>
      </c>
      <c r="J108" s="3" t="s">
        <v>173</v>
      </c>
      <c r="K108" s="9">
        <v>9</v>
      </c>
      <c r="M108" s="3" t="s">
        <v>158</v>
      </c>
      <c r="N108" s="9">
        <v>633.081920625772</v>
      </c>
    </row>
    <row r="109" customHeight="1" spans="1:14">
      <c r="A109" s="1" t="str">
        <f t="shared" si="24"/>
        <v>s10302</v>
      </c>
      <c r="B109" s="3">
        <v>4</v>
      </c>
      <c r="C109" s="2" t="str">
        <f t="shared" si="19"/>
        <v>type:ctr_chance_value;value:11</v>
      </c>
      <c r="D109" s="1" t="str">
        <f t="shared" si="20"/>
        <v>unit:gold;value:1507</v>
      </c>
      <c r="E109" s="3">
        <v>15</v>
      </c>
      <c r="F109" s="3">
        <v>0</v>
      </c>
      <c r="G109" s="3">
        <v>0</v>
      </c>
      <c r="J109" s="3" t="s">
        <v>173</v>
      </c>
      <c r="K109" s="9">
        <v>11</v>
      </c>
      <c r="M109" s="3" t="s">
        <v>158</v>
      </c>
      <c r="N109" s="9">
        <v>1507.12513758345</v>
      </c>
    </row>
    <row r="110" customHeight="1" spans="1:14">
      <c r="A110" s="1" t="str">
        <f t="shared" si="24"/>
        <v>s10302</v>
      </c>
      <c r="B110" s="3">
        <v>5</v>
      </c>
      <c r="C110" s="2" t="str">
        <f t="shared" si="19"/>
        <v>type:ctr_chance_value;value:15</v>
      </c>
      <c r="D110" s="1" t="str">
        <f t="shared" si="20"/>
        <v>unit:gold;value:3680</v>
      </c>
      <c r="E110" s="3">
        <v>19</v>
      </c>
      <c r="F110" s="3">
        <v>0</v>
      </c>
      <c r="G110" s="3">
        <v>0</v>
      </c>
      <c r="J110" s="3" t="s">
        <v>173</v>
      </c>
      <c r="K110" s="9">
        <v>15</v>
      </c>
      <c r="M110" s="3" t="s">
        <v>158</v>
      </c>
      <c r="N110" s="9">
        <v>3680.11039188587</v>
      </c>
    </row>
    <row r="111" customHeight="1" spans="1:14">
      <c r="A111" s="15" t="s">
        <v>82</v>
      </c>
      <c r="B111" s="3">
        <v>0</v>
      </c>
      <c r="C111" s="2" t="str">
        <f t="shared" si="19"/>
        <v>type:globe_ctr_modify_rate;value:0</v>
      </c>
      <c r="D111" s="1" t="str">
        <f t="shared" si="20"/>
        <v>unit:gold;value:0</v>
      </c>
      <c r="E111" s="3">
        <v>4</v>
      </c>
      <c r="F111" s="3">
        <v>0</v>
      </c>
      <c r="G111" s="3">
        <v>0</v>
      </c>
      <c r="J111" s="3" t="s">
        <v>174</v>
      </c>
      <c r="K111" s="9">
        <v>0</v>
      </c>
      <c r="M111" s="3" t="s">
        <v>158</v>
      </c>
      <c r="N111" s="9">
        <v>0</v>
      </c>
    </row>
    <row r="112" customHeight="1" spans="1:14">
      <c r="A112" s="1" t="str">
        <f t="shared" ref="A112:A116" si="25">A111</f>
        <v>s10303</v>
      </c>
      <c r="B112" s="3">
        <v>1</v>
      </c>
      <c r="C112" s="2" t="str">
        <f t="shared" si="19"/>
        <v>type:globe_ctr_modify_rate;value:2</v>
      </c>
      <c r="D112" s="1" t="str">
        <f t="shared" si="20"/>
        <v>unit:gold;value:140</v>
      </c>
      <c r="E112" s="3">
        <v>4</v>
      </c>
      <c r="F112" s="3">
        <v>0</v>
      </c>
      <c r="G112" s="3">
        <v>0</v>
      </c>
      <c r="J112" s="3" t="s">
        <v>174</v>
      </c>
      <c r="K112" s="9">
        <v>2</v>
      </c>
      <c r="M112" s="3" t="s">
        <v>158</v>
      </c>
      <c r="N112" s="9">
        <v>140</v>
      </c>
    </row>
    <row r="113" customHeight="1" spans="1:14">
      <c r="A113" s="1" t="str">
        <f t="shared" si="25"/>
        <v>s10303</v>
      </c>
      <c r="B113" s="3">
        <v>2</v>
      </c>
      <c r="C113" s="2" t="str">
        <f t="shared" si="19"/>
        <v>type:globe_ctr_modify_rate;value:4</v>
      </c>
      <c r="D113" s="1" t="str">
        <f t="shared" si="20"/>
        <v>unit:gold;value:319</v>
      </c>
      <c r="E113" s="3">
        <v>8</v>
      </c>
      <c r="F113" s="3">
        <v>0</v>
      </c>
      <c r="G113" s="3">
        <v>0</v>
      </c>
      <c r="J113" s="3" t="s">
        <v>174</v>
      </c>
      <c r="K113" s="9">
        <v>4</v>
      </c>
      <c r="M113" s="3" t="s">
        <v>158</v>
      </c>
      <c r="N113" s="9">
        <v>319.239794559142</v>
      </c>
    </row>
    <row r="114" customHeight="1" spans="1:14">
      <c r="A114" s="1" t="str">
        <f t="shared" si="25"/>
        <v>s10303</v>
      </c>
      <c r="B114" s="3">
        <v>3</v>
      </c>
      <c r="C114" s="2" t="str">
        <f t="shared" si="19"/>
        <v>type:globe_ctr_modify_rate;value:6</v>
      </c>
      <c r="D114" s="1" t="str">
        <f t="shared" si="20"/>
        <v>unit:gold;value:745</v>
      </c>
      <c r="E114" s="3">
        <v>12</v>
      </c>
      <c r="F114" s="3">
        <v>0</v>
      </c>
      <c r="G114" s="3">
        <v>0</v>
      </c>
      <c r="J114" s="3" t="s">
        <v>174</v>
      </c>
      <c r="K114" s="9">
        <v>6</v>
      </c>
      <c r="M114" s="3" t="s">
        <v>158</v>
      </c>
      <c r="N114" s="9">
        <v>745.154734081893</v>
      </c>
    </row>
    <row r="115" customHeight="1" spans="1:14">
      <c r="A115" s="1" t="str">
        <f t="shared" si="25"/>
        <v>s10303</v>
      </c>
      <c r="B115" s="3">
        <v>4</v>
      </c>
      <c r="C115" s="2" t="str">
        <f t="shared" si="19"/>
        <v>type:globe_ctr_modify_rate;value:8</v>
      </c>
      <c r="D115" s="1" t="str">
        <f t="shared" si="20"/>
        <v>unit:gold;value:1782</v>
      </c>
      <c r="E115" s="3">
        <v>16</v>
      </c>
      <c r="F115" s="3">
        <v>0</v>
      </c>
      <c r="G115" s="3">
        <v>0</v>
      </c>
      <c r="J115" s="3" t="s">
        <v>174</v>
      </c>
      <c r="K115" s="9">
        <v>8</v>
      </c>
      <c r="M115" s="3" t="s">
        <v>158</v>
      </c>
      <c r="N115" s="9">
        <v>1782.34585006805</v>
      </c>
    </row>
    <row r="116" customHeight="1" spans="1:14">
      <c r="A116" s="1" t="str">
        <f t="shared" si="25"/>
        <v>s10303</v>
      </c>
      <c r="B116" s="3">
        <v>5</v>
      </c>
      <c r="C116" s="2" t="str">
        <f t="shared" si="19"/>
        <v>type:globe_ctr_modify_rate;value:10</v>
      </c>
      <c r="D116" s="1" t="str">
        <f t="shared" si="20"/>
        <v>unit:gold;value:4374</v>
      </c>
      <c r="E116" s="3">
        <v>20</v>
      </c>
      <c r="F116" s="3">
        <v>0</v>
      </c>
      <c r="G116" s="3">
        <v>0</v>
      </c>
      <c r="J116" s="3" t="s">
        <v>174</v>
      </c>
      <c r="K116" s="9">
        <v>10</v>
      </c>
      <c r="M116" s="3" t="s">
        <v>158</v>
      </c>
      <c r="N116" s="9">
        <v>4373.78835760471</v>
      </c>
    </row>
    <row r="117" customHeight="1" spans="1:14">
      <c r="A117" s="15" t="s">
        <v>98</v>
      </c>
      <c r="B117" s="3">
        <v>0</v>
      </c>
      <c r="C117" s="2" t="str">
        <f t="shared" si="19"/>
        <v>type:attack_value;value:0</v>
      </c>
      <c r="D117" s="1" t="str">
        <f t="shared" si="20"/>
        <v>unit:gold;value:0</v>
      </c>
      <c r="E117" s="3">
        <v>2</v>
      </c>
      <c r="F117" s="3">
        <v>0</v>
      </c>
      <c r="G117" s="3">
        <v>0</v>
      </c>
      <c r="J117" s="3" t="s">
        <v>168</v>
      </c>
      <c r="K117" s="9">
        <v>0</v>
      </c>
      <c r="M117" s="3" t="s">
        <v>158</v>
      </c>
      <c r="N117" s="9">
        <v>0</v>
      </c>
    </row>
    <row r="118" customHeight="1" spans="1:14">
      <c r="A118" s="1" t="str">
        <f t="shared" ref="A118:A122" si="26">A117</f>
        <v>s10401</v>
      </c>
      <c r="B118" s="3">
        <v>1</v>
      </c>
      <c r="C118" s="2" t="str">
        <f t="shared" ref="C118:C152" si="27">"type:"&amp;J118&amp;";value:"&amp;ROUND(K118,0)</f>
        <v>type:attack_value;value:20</v>
      </c>
      <c r="D118" s="1" t="str">
        <f t="shared" ref="D118:D152" si="28">"unit:"&amp;M118&amp;";value:"&amp;ROUND(N118,0)</f>
        <v>unit:gold;value:100</v>
      </c>
      <c r="E118" s="3">
        <v>2</v>
      </c>
      <c r="F118" s="3">
        <v>0</v>
      </c>
      <c r="G118" s="3">
        <v>0</v>
      </c>
      <c r="J118" s="3" t="s">
        <v>168</v>
      </c>
      <c r="K118" s="9">
        <v>20</v>
      </c>
      <c r="M118" s="3" t="s">
        <v>158</v>
      </c>
      <c r="N118" s="9">
        <v>100</v>
      </c>
    </row>
    <row r="119" customHeight="1" spans="1:14">
      <c r="A119" s="1" t="str">
        <f t="shared" si="26"/>
        <v>s10401</v>
      </c>
      <c r="B119" s="3">
        <v>2</v>
      </c>
      <c r="C119" s="2" t="str">
        <f t="shared" si="27"/>
        <v>type:attack_value;value:43</v>
      </c>
      <c r="D119" s="1" t="str">
        <f t="shared" si="28"/>
        <v>unit:gold;value:226</v>
      </c>
      <c r="E119" s="3">
        <v>6</v>
      </c>
      <c r="F119" s="3">
        <v>0</v>
      </c>
      <c r="G119" s="3">
        <v>0</v>
      </c>
      <c r="J119" s="3" t="s">
        <v>168</v>
      </c>
      <c r="K119" s="9">
        <v>43.2317269928308</v>
      </c>
      <c r="M119" s="3" t="s">
        <v>158</v>
      </c>
      <c r="N119" s="9">
        <v>225.892541179417</v>
      </c>
    </row>
    <row r="120" customHeight="1" spans="1:14">
      <c r="A120" s="1" t="str">
        <f t="shared" si="26"/>
        <v>s10401</v>
      </c>
      <c r="B120" s="3">
        <v>3</v>
      </c>
      <c r="C120" s="2" t="str">
        <f t="shared" si="27"/>
        <v>type:attack_value;value:95</v>
      </c>
      <c r="D120" s="1" t="str">
        <f t="shared" si="28"/>
        <v>unit:gold;value:522</v>
      </c>
      <c r="E120" s="3">
        <v>10</v>
      </c>
      <c r="F120" s="3">
        <v>0</v>
      </c>
      <c r="G120" s="3">
        <v>0</v>
      </c>
      <c r="J120" s="3" t="s">
        <v>168</v>
      </c>
      <c r="K120" s="9">
        <v>95.4223779894361</v>
      </c>
      <c r="M120" s="3" t="s">
        <v>158</v>
      </c>
      <c r="N120" s="9">
        <v>522.100678820105</v>
      </c>
    </row>
    <row r="121" customHeight="1" spans="1:14">
      <c r="A121" s="1" t="str">
        <f t="shared" si="26"/>
        <v>s10401</v>
      </c>
      <c r="B121" s="3">
        <v>4</v>
      </c>
      <c r="C121" s="2" t="str">
        <f t="shared" si="27"/>
        <v>type:attack_value;value:215</v>
      </c>
      <c r="D121" s="1" t="str">
        <f t="shared" si="28"/>
        <v>unit:gold;value:1236</v>
      </c>
      <c r="E121" s="3">
        <v>14</v>
      </c>
      <c r="F121" s="3">
        <v>0</v>
      </c>
      <c r="G121" s="3">
        <v>0</v>
      </c>
      <c r="J121" s="3" t="s">
        <v>168</v>
      </c>
      <c r="K121" s="9">
        <v>215.270917774671</v>
      </c>
      <c r="M121" s="3" t="s">
        <v>158</v>
      </c>
      <c r="N121" s="9">
        <v>1236.00822200534</v>
      </c>
    </row>
    <row r="122" customHeight="1" spans="1:14">
      <c r="A122" s="1" t="str">
        <f t="shared" si="26"/>
        <v>s10401</v>
      </c>
      <c r="B122" s="3">
        <v>5</v>
      </c>
      <c r="C122" s="2" t="str">
        <f t="shared" si="27"/>
        <v>type:attack_value;value:497</v>
      </c>
      <c r="D122" s="1" t="str">
        <f t="shared" si="28"/>
        <v>unit:gold;value:3001</v>
      </c>
      <c r="E122" s="3">
        <v>18</v>
      </c>
      <c r="F122" s="3">
        <v>0</v>
      </c>
      <c r="G122" s="3">
        <v>0</v>
      </c>
      <c r="J122" s="3" t="s">
        <v>168</v>
      </c>
      <c r="K122" s="9">
        <v>496.872201636187</v>
      </c>
      <c r="M122" s="3" t="s">
        <v>158</v>
      </c>
      <c r="N122" s="9">
        <v>3000.5113301629</v>
      </c>
    </row>
    <row r="123" customHeight="1" spans="1:14">
      <c r="A123" s="15" t="s">
        <v>101</v>
      </c>
      <c r="B123" s="3">
        <v>0</v>
      </c>
      <c r="C123" s="2" t="str">
        <f>"type:"&amp;J123&amp;";value:"&amp;ROUND(K123,2)</f>
        <v>type:atk_period_value;value:0</v>
      </c>
      <c r="D123" s="1" t="str">
        <f t="shared" si="28"/>
        <v>unit:gold;value:0</v>
      </c>
      <c r="E123" s="3">
        <v>3</v>
      </c>
      <c r="F123" s="3">
        <v>0</v>
      </c>
      <c r="G123" s="3">
        <v>0</v>
      </c>
      <c r="J123" s="16" t="s">
        <v>175</v>
      </c>
      <c r="K123" s="9">
        <v>0</v>
      </c>
      <c r="M123" s="3" t="s">
        <v>158</v>
      </c>
      <c r="N123" s="9">
        <v>0</v>
      </c>
    </row>
    <row r="124" customHeight="1" spans="1:20">
      <c r="A124" s="1" t="str">
        <f t="shared" ref="A124:A128" si="29">A123</f>
        <v>s10402</v>
      </c>
      <c r="B124" s="3">
        <v>1</v>
      </c>
      <c r="C124" s="2" t="str">
        <f t="array" ref="C124">"type:"&amp;J124&amp;";value:"&amp;ROUND(K124,2)</f>
        <v>type:atk_period_value;value:-0.1</v>
      </c>
      <c r="D124" s="1" t="str">
        <f t="shared" si="28"/>
        <v>unit:gold;value:120</v>
      </c>
      <c r="E124" s="3">
        <v>3</v>
      </c>
      <c r="F124" s="3">
        <v>0</v>
      </c>
      <c r="G124" s="3">
        <v>0</v>
      </c>
      <c r="J124" s="16" t="s">
        <v>175</v>
      </c>
      <c r="K124" s="4">
        <v>-0.1</v>
      </c>
      <c r="M124" s="3" t="s">
        <v>158</v>
      </c>
      <c r="N124" s="9">
        <v>120</v>
      </c>
      <c r="T124" s="4"/>
    </row>
    <row r="125" customHeight="1" spans="1:20">
      <c r="A125" s="1" t="str">
        <f t="shared" si="29"/>
        <v>s10402</v>
      </c>
      <c r="B125" s="3">
        <v>2</v>
      </c>
      <c r="C125" s="2" t="str">
        <f>"type:"&amp;J125&amp;";value:"&amp;ROUND(K125,3)</f>
        <v>type:atk_period_value;value:-0.2</v>
      </c>
      <c r="D125" s="1" t="str">
        <f t="shared" si="28"/>
        <v>unit:gold;value:272</v>
      </c>
      <c r="E125" s="3">
        <v>7</v>
      </c>
      <c r="F125" s="3">
        <v>0</v>
      </c>
      <c r="G125" s="3">
        <v>0</v>
      </c>
      <c r="J125" s="3" t="s">
        <v>175</v>
      </c>
      <c r="K125" s="4">
        <v>-0.2</v>
      </c>
      <c r="M125" s="3" t="s">
        <v>158</v>
      </c>
      <c r="N125" s="9">
        <v>272.454521198467</v>
      </c>
      <c r="T125" s="4"/>
    </row>
    <row r="126" customHeight="1" spans="1:20">
      <c r="A126" s="1" t="str">
        <f t="shared" si="29"/>
        <v>s10402</v>
      </c>
      <c r="B126" s="3">
        <v>3</v>
      </c>
      <c r="C126" s="2" t="str">
        <f>"type:"&amp;J126&amp;";value:"&amp;ROUND(K126,3)</f>
        <v>type:atk_period_value;value:-0.3</v>
      </c>
      <c r="D126" s="1" t="str">
        <f t="shared" si="28"/>
        <v>unit:gold;value:633</v>
      </c>
      <c r="E126" s="3">
        <v>11</v>
      </c>
      <c r="F126" s="3">
        <v>0</v>
      </c>
      <c r="G126" s="3">
        <v>0</v>
      </c>
      <c r="J126" s="3" t="s">
        <v>175</v>
      </c>
      <c r="K126" s="4">
        <v>-0.3</v>
      </c>
      <c r="M126" s="3" t="s">
        <v>158</v>
      </c>
      <c r="N126" s="9">
        <v>633.081920625772</v>
      </c>
      <c r="T126" s="4"/>
    </row>
    <row r="127" customHeight="1" spans="1:20">
      <c r="A127" s="1" t="str">
        <f t="shared" si="29"/>
        <v>s10402</v>
      </c>
      <c r="B127" s="3">
        <v>4</v>
      </c>
      <c r="C127" s="2" t="str">
        <f t="array" ref="C127">"type:"&amp;J127&amp;";value:"&amp;ROUND(K127,2)</f>
        <v>type:atk_period_value;value:-0.4</v>
      </c>
      <c r="D127" s="1" t="str">
        <f t="shared" si="28"/>
        <v>unit:gold;value:1507</v>
      </c>
      <c r="E127" s="3">
        <v>15</v>
      </c>
      <c r="F127" s="3">
        <v>0</v>
      </c>
      <c r="G127" s="3">
        <v>0</v>
      </c>
      <c r="J127" s="3" t="s">
        <v>175</v>
      </c>
      <c r="K127" s="4">
        <v>-0.4</v>
      </c>
      <c r="M127" s="3" t="s">
        <v>158</v>
      </c>
      <c r="N127" s="9">
        <v>1507.12513758345</v>
      </c>
      <c r="T127" s="4"/>
    </row>
    <row r="128" customHeight="1" spans="1:20">
      <c r="A128" s="1" t="str">
        <f t="shared" si="29"/>
        <v>s10402</v>
      </c>
      <c r="B128" s="3">
        <v>5</v>
      </c>
      <c r="C128" s="2" t="str">
        <f t="array" ref="C128">"type:"&amp;J128&amp;";value:"&amp;ROUND(K128,2)</f>
        <v>type:atk_period_value;value:-0.5</v>
      </c>
      <c r="D128" s="1" t="str">
        <f t="shared" si="28"/>
        <v>unit:gold;value:3680</v>
      </c>
      <c r="E128" s="3">
        <v>19</v>
      </c>
      <c r="F128" s="3">
        <v>0</v>
      </c>
      <c r="G128" s="3">
        <v>0</v>
      </c>
      <c r="J128" s="3" t="s">
        <v>175</v>
      </c>
      <c r="K128" s="4">
        <v>-0.5</v>
      </c>
      <c r="M128" s="3" t="s">
        <v>158</v>
      </c>
      <c r="N128" s="9">
        <v>3680.11039188587</v>
      </c>
      <c r="T128" s="4"/>
    </row>
    <row r="129" customHeight="1" spans="1:14">
      <c r="A129" s="15" t="s">
        <v>105</v>
      </c>
      <c r="B129" s="3">
        <v>0</v>
      </c>
      <c r="C129" s="2" t="str">
        <f t="shared" si="27"/>
        <v>type:globe_gold_rate;value:0</v>
      </c>
      <c r="D129" s="1" t="str">
        <f t="shared" si="28"/>
        <v>unit:gold;value:0</v>
      </c>
      <c r="E129" s="3">
        <v>4</v>
      </c>
      <c r="F129" s="3">
        <v>0</v>
      </c>
      <c r="G129" s="3">
        <v>0</v>
      </c>
      <c r="J129" s="16" t="s">
        <v>176</v>
      </c>
      <c r="K129" s="9">
        <v>0</v>
      </c>
      <c r="M129" s="3" t="s">
        <v>158</v>
      </c>
      <c r="N129" s="9">
        <v>0</v>
      </c>
    </row>
    <row r="130" customHeight="1" spans="1:14">
      <c r="A130" s="1" t="str">
        <f t="shared" ref="A130:A134" si="30">A129</f>
        <v>s10403</v>
      </c>
      <c r="B130" s="3">
        <v>1</v>
      </c>
      <c r="C130" s="2" t="str">
        <f t="shared" si="27"/>
        <v>type:globe_gold_rate;value:5</v>
      </c>
      <c r="D130" s="1" t="str">
        <f t="shared" si="28"/>
        <v>unit:gold;value:140</v>
      </c>
      <c r="E130" s="3">
        <v>4</v>
      </c>
      <c r="F130" s="3">
        <v>0</v>
      </c>
      <c r="G130" s="3">
        <v>0</v>
      </c>
      <c r="J130" s="16" t="s">
        <v>176</v>
      </c>
      <c r="K130" s="9">
        <v>5</v>
      </c>
      <c r="M130" s="3" t="s">
        <v>158</v>
      </c>
      <c r="N130" s="9">
        <v>140</v>
      </c>
    </row>
    <row r="131" customHeight="1" spans="1:14">
      <c r="A131" s="1" t="str">
        <f t="shared" si="30"/>
        <v>s10403</v>
      </c>
      <c r="B131" s="3">
        <v>2</v>
      </c>
      <c r="C131" s="2" t="str">
        <f t="shared" si="27"/>
        <v>type:globe_gold_rate;value:10</v>
      </c>
      <c r="D131" s="1" t="str">
        <f t="shared" si="28"/>
        <v>unit:gold;value:319</v>
      </c>
      <c r="E131" s="3">
        <v>8</v>
      </c>
      <c r="F131" s="3">
        <v>0</v>
      </c>
      <c r="G131" s="3">
        <v>0</v>
      </c>
      <c r="J131" s="3" t="s">
        <v>176</v>
      </c>
      <c r="K131" s="9">
        <v>10</v>
      </c>
      <c r="M131" s="3" t="s">
        <v>158</v>
      </c>
      <c r="N131" s="9">
        <v>319.239794559142</v>
      </c>
    </row>
    <row r="132" customHeight="1" spans="1:14">
      <c r="A132" s="1" t="str">
        <f t="shared" si="30"/>
        <v>s10403</v>
      </c>
      <c r="B132" s="3">
        <v>3</v>
      </c>
      <c r="C132" s="2" t="str">
        <f t="shared" si="27"/>
        <v>type:globe_gold_rate;value:15</v>
      </c>
      <c r="D132" s="1" t="str">
        <f t="shared" si="28"/>
        <v>unit:gold;value:745</v>
      </c>
      <c r="E132" s="3">
        <v>12</v>
      </c>
      <c r="F132" s="3">
        <v>0</v>
      </c>
      <c r="G132" s="3">
        <v>0</v>
      </c>
      <c r="J132" s="3" t="s">
        <v>176</v>
      </c>
      <c r="K132" s="9">
        <v>15</v>
      </c>
      <c r="M132" s="3" t="s">
        <v>158</v>
      </c>
      <c r="N132" s="9">
        <v>745.154734081893</v>
      </c>
    </row>
    <row r="133" customHeight="1" spans="1:14">
      <c r="A133" s="1" t="str">
        <f t="shared" si="30"/>
        <v>s10403</v>
      </c>
      <c r="B133" s="3">
        <v>4</v>
      </c>
      <c r="C133" s="2" t="str">
        <f t="shared" si="27"/>
        <v>type:globe_gold_rate;value:20</v>
      </c>
      <c r="D133" s="1" t="str">
        <f t="shared" si="28"/>
        <v>unit:gold;value:1782</v>
      </c>
      <c r="E133" s="3">
        <v>16</v>
      </c>
      <c r="F133" s="3">
        <v>0</v>
      </c>
      <c r="G133" s="3">
        <v>0</v>
      </c>
      <c r="J133" s="3" t="s">
        <v>176</v>
      </c>
      <c r="K133" s="9">
        <v>20</v>
      </c>
      <c r="M133" s="3" t="s">
        <v>158</v>
      </c>
      <c r="N133" s="9">
        <v>1782.34585006805</v>
      </c>
    </row>
    <row r="134" customHeight="1" spans="1:14">
      <c r="A134" s="1" t="str">
        <f t="shared" si="30"/>
        <v>s10403</v>
      </c>
      <c r="B134" s="3">
        <v>5</v>
      </c>
      <c r="C134" s="2" t="str">
        <f t="shared" si="27"/>
        <v>type:globe_gold_rate;value:25</v>
      </c>
      <c r="D134" s="1" t="str">
        <f t="shared" si="28"/>
        <v>unit:gold;value:4374</v>
      </c>
      <c r="E134" s="3">
        <v>20</v>
      </c>
      <c r="F134" s="3">
        <v>0</v>
      </c>
      <c r="G134" s="3">
        <v>0</v>
      </c>
      <c r="J134" s="3" t="s">
        <v>176</v>
      </c>
      <c r="K134" s="9">
        <v>25</v>
      </c>
      <c r="M134" s="3" t="s">
        <v>158</v>
      </c>
      <c r="N134" s="9">
        <v>4373.78835760471</v>
      </c>
    </row>
    <row r="135" customHeight="1" spans="1:14">
      <c r="A135" s="15" t="s">
        <v>121</v>
      </c>
      <c r="B135" s="3">
        <v>0</v>
      </c>
      <c r="C135" s="2" t="str">
        <f t="shared" si="27"/>
        <v>type:attack_value;value:0</v>
      </c>
      <c r="D135" s="1" t="str">
        <f t="shared" si="28"/>
        <v>unit:gold;value:0</v>
      </c>
      <c r="E135" s="3">
        <v>2</v>
      </c>
      <c r="F135" s="3">
        <v>0</v>
      </c>
      <c r="G135" s="3">
        <v>0</v>
      </c>
      <c r="J135" s="16" t="s">
        <v>168</v>
      </c>
      <c r="K135" s="9">
        <v>0</v>
      </c>
      <c r="M135" s="3" t="s">
        <v>158</v>
      </c>
      <c r="N135" s="9">
        <v>0</v>
      </c>
    </row>
    <row r="136" customHeight="1" spans="1:14">
      <c r="A136" s="1" t="str">
        <f t="shared" ref="A136:A140" si="31">A135</f>
        <v>s10501</v>
      </c>
      <c r="B136" s="3">
        <v>1</v>
      </c>
      <c r="C136" s="2" t="str">
        <f t="shared" si="27"/>
        <v>type:attack_value;value:25</v>
      </c>
      <c r="D136" s="1" t="str">
        <f t="shared" si="28"/>
        <v>unit:gold;value:100</v>
      </c>
      <c r="E136" s="3">
        <v>2</v>
      </c>
      <c r="F136" s="3">
        <v>0</v>
      </c>
      <c r="G136" s="3">
        <v>0</v>
      </c>
      <c r="J136" s="16" t="s">
        <v>168</v>
      </c>
      <c r="K136" s="9">
        <v>25</v>
      </c>
      <c r="M136" s="3" t="s">
        <v>158</v>
      </c>
      <c r="N136" s="9">
        <v>100</v>
      </c>
    </row>
    <row r="137" customHeight="1" spans="1:14">
      <c r="A137" s="1" t="str">
        <f t="shared" si="31"/>
        <v>s10501</v>
      </c>
      <c r="B137" s="3">
        <v>2</v>
      </c>
      <c r="C137" s="2" t="str">
        <f t="shared" si="27"/>
        <v>type:attack_value;value:54</v>
      </c>
      <c r="D137" s="1" t="str">
        <f t="shared" si="28"/>
        <v>unit:gold;value:226</v>
      </c>
      <c r="E137" s="3">
        <v>6</v>
      </c>
      <c r="F137" s="3">
        <v>0</v>
      </c>
      <c r="G137" s="3">
        <v>0</v>
      </c>
      <c r="J137" s="3" t="s">
        <v>168</v>
      </c>
      <c r="K137" s="9">
        <v>54.3654735772005</v>
      </c>
      <c r="M137" s="3" t="s">
        <v>158</v>
      </c>
      <c r="N137" s="9">
        <v>225.892541179417</v>
      </c>
    </row>
    <row r="138" customHeight="1" spans="1:14">
      <c r="A138" s="1" t="str">
        <f t="shared" si="31"/>
        <v>s10501</v>
      </c>
      <c r="B138" s="3">
        <v>3</v>
      </c>
      <c r="C138" s="2" t="str">
        <f t="shared" si="27"/>
        <v>type:attack_value;value:121</v>
      </c>
      <c r="D138" s="1" t="str">
        <f t="shared" si="28"/>
        <v>unit:gold;value:522</v>
      </c>
      <c r="E138" s="3">
        <v>10</v>
      </c>
      <c r="F138" s="3">
        <v>0</v>
      </c>
      <c r="G138" s="3">
        <v>0</v>
      </c>
      <c r="J138" s="3" t="s">
        <v>168</v>
      </c>
      <c r="K138" s="9">
        <v>120.75343520462</v>
      </c>
      <c r="M138" s="3" t="s">
        <v>158</v>
      </c>
      <c r="N138" s="9">
        <v>522.100678820105</v>
      </c>
    </row>
    <row r="139" customHeight="1" spans="1:14">
      <c r="A139" s="1" t="str">
        <f t="shared" si="31"/>
        <v>s10501</v>
      </c>
      <c r="B139" s="3">
        <v>4</v>
      </c>
      <c r="C139" s="2" t="str">
        <f t="shared" si="27"/>
        <v>type:attack_value;value:274</v>
      </c>
      <c r="D139" s="1" t="str">
        <f t="shared" si="28"/>
        <v>unit:gold;value:1236</v>
      </c>
      <c r="E139" s="3">
        <v>14</v>
      </c>
      <c r="F139" s="3">
        <v>0</v>
      </c>
      <c r="G139" s="3">
        <v>0</v>
      </c>
      <c r="J139" s="3" t="s">
        <v>168</v>
      </c>
      <c r="K139" s="9">
        <v>274.213179130647</v>
      </c>
      <c r="M139" s="3" t="s">
        <v>158</v>
      </c>
      <c r="N139" s="9">
        <v>1236.00822200534</v>
      </c>
    </row>
    <row r="140" customHeight="1" spans="1:14">
      <c r="A140" s="1" t="str">
        <f t="shared" si="31"/>
        <v>s10501</v>
      </c>
      <c r="B140" s="3">
        <v>5</v>
      </c>
      <c r="C140" s="2" t="str">
        <f t="shared" si="27"/>
        <v>type:attack_value;value:637</v>
      </c>
      <c r="D140" s="1" t="str">
        <f t="shared" si="28"/>
        <v>unit:gold;value:3001</v>
      </c>
      <c r="E140" s="3">
        <v>18</v>
      </c>
      <c r="F140" s="3">
        <v>0</v>
      </c>
      <c r="G140" s="3">
        <v>0</v>
      </c>
      <c r="J140" s="3" t="s">
        <v>168</v>
      </c>
      <c r="K140" s="9">
        <v>637.285164498202</v>
      </c>
      <c r="M140" s="3" t="s">
        <v>158</v>
      </c>
      <c r="N140" s="9">
        <v>3000.5113301629</v>
      </c>
    </row>
    <row r="141" customHeight="1" spans="1:14">
      <c r="A141" s="15" t="s">
        <v>124</v>
      </c>
      <c r="B141" s="3">
        <v>0</v>
      </c>
      <c r="C141" s="2" t="str">
        <f t="shared" si="27"/>
        <v>type:ctr_modify_value;value:0</v>
      </c>
      <c r="D141" s="1" t="str">
        <f t="shared" si="28"/>
        <v>unit:gold;value:0</v>
      </c>
      <c r="E141" s="3">
        <v>3</v>
      </c>
      <c r="F141" s="3">
        <v>0</v>
      </c>
      <c r="G141" s="3">
        <v>0</v>
      </c>
      <c r="J141" s="16" t="s">
        <v>177</v>
      </c>
      <c r="K141" s="9">
        <v>0</v>
      </c>
      <c r="M141" s="3" t="s">
        <v>158</v>
      </c>
      <c r="N141" s="9">
        <v>0</v>
      </c>
    </row>
    <row r="142" customHeight="1" spans="1:14">
      <c r="A142" s="1" t="str">
        <f t="shared" ref="A142:A146" si="32">A141</f>
        <v>s10502</v>
      </c>
      <c r="B142" s="3">
        <v>1</v>
      </c>
      <c r="C142" s="2" t="str">
        <f t="shared" si="27"/>
        <v>type:ctr_modify_value;value:10</v>
      </c>
      <c r="D142" s="1" t="str">
        <f t="shared" si="28"/>
        <v>unit:gold;value:120</v>
      </c>
      <c r="E142" s="3">
        <v>3</v>
      </c>
      <c r="F142" s="3">
        <v>0</v>
      </c>
      <c r="G142" s="3">
        <v>0</v>
      </c>
      <c r="J142" s="16" t="s">
        <v>177</v>
      </c>
      <c r="K142" s="9">
        <v>10</v>
      </c>
      <c r="M142" s="3" t="s">
        <v>158</v>
      </c>
      <c r="N142" s="9">
        <v>120</v>
      </c>
    </row>
    <row r="143" customHeight="1" spans="1:14">
      <c r="A143" s="1" t="str">
        <f t="shared" si="32"/>
        <v>s10502</v>
      </c>
      <c r="B143" s="3">
        <v>2</v>
      </c>
      <c r="C143" s="2" t="str">
        <f t="shared" si="27"/>
        <v>type:ctr_modify_value;value:20</v>
      </c>
      <c r="D143" s="1" t="str">
        <f t="shared" si="28"/>
        <v>unit:gold;value:272</v>
      </c>
      <c r="E143" s="3">
        <v>7</v>
      </c>
      <c r="F143" s="3">
        <v>0</v>
      </c>
      <c r="G143" s="3">
        <v>0</v>
      </c>
      <c r="J143" s="3" t="s">
        <v>177</v>
      </c>
      <c r="K143" s="9">
        <v>20</v>
      </c>
      <c r="M143" s="3" t="s">
        <v>158</v>
      </c>
      <c r="N143" s="9">
        <v>272.454521198467</v>
      </c>
    </row>
    <row r="144" customHeight="1" spans="1:14">
      <c r="A144" s="1" t="str">
        <f t="shared" si="32"/>
        <v>s10502</v>
      </c>
      <c r="B144" s="3">
        <v>3</v>
      </c>
      <c r="C144" s="2" t="str">
        <f t="shared" si="27"/>
        <v>type:ctr_modify_value;value:30</v>
      </c>
      <c r="D144" s="1" t="str">
        <f t="shared" si="28"/>
        <v>unit:gold;value:633</v>
      </c>
      <c r="E144" s="3">
        <v>11</v>
      </c>
      <c r="F144" s="3">
        <v>0</v>
      </c>
      <c r="G144" s="3">
        <v>0</v>
      </c>
      <c r="J144" s="3" t="s">
        <v>177</v>
      </c>
      <c r="K144" s="9">
        <v>30</v>
      </c>
      <c r="M144" s="3" t="s">
        <v>158</v>
      </c>
      <c r="N144" s="9">
        <v>633.081920625772</v>
      </c>
    </row>
    <row r="145" customHeight="1" spans="1:14">
      <c r="A145" s="1" t="str">
        <f t="shared" si="32"/>
        <v>s10502</v>
      </c>
      <c r="B145" s="3">
        <v>4</v>
      </c>
      <c r="C145" s="2" t="str">
        <f t="shared" si="27"/>
        <v>type:ctr_modify_value;value:40</v>
      </c>
      <c r="D145" s="1" t="str">
        <f t="shared" si="28"/>
        <v>unit:gold;value:1507</v>
      </c>
      <c r="E145" s="3">
        <v>15</v>
      </c>
      <c r="F145" s="3">
        <v>0</v>
      </c>
      <c r="G145" s="3">
        <v>0</v>
      </c>
      <c r="J145" s="3" t="s">
        <v>177</v>
      </c>
      <c r="K145" s="9">
        <v>40</v>
      </c>
      <c r="M145" s="3" t="s">
        <v>158</v>
      </c>
      <c r="N145" s="9">
        <v>1507.12513758345</v>
      </c>
    </row>
    <row r="146" customHeight="1" spans="1:14">
      <c r="A146" s="1" t="str">
        <f t="shared" si="32"/>
        <v>s10502</v>
      </c>
      <c r="B146" s="3">
        <v>5</v>
      </c>
      <c r="C146" s="2" t="str">
        <f t="shared" si="27"/>
        <v>type:ctr_modify_value;value:50</v>
      </c>
      <c r="D146" s="1" t="str">
        <f t="shared" si="28"/>
        <v>unit:gold;value:3680</v>
      </c>
      <c r="E146" s="3">
        <v>19</v>
      </c>
      <c r="F146" s="3">
        <v>0</v>
      </c>
      <c r="G146" s="3">
        <v>0</v>
      </c>
      <c r="J146" s="3" t="s">
        <v>177</v>
      </c>
      <c r="K146" s="9">
        <v>50</v>
      </c>
      <c r="M146" s="3" t="s">
        <v>158</v>
      </c>
      <c r="N146" s="9">
        <v>3680.11039188587</v>
      </c>
    </row>
    <row r="147" customHeight="1" spans="1:14">
      <c r="A147" s="15" t="s">
        <v>128</v>
      </c>
      <c r="B147" s="3">
        <v>0</v>
      </c>
      <c r="C147" s="2" t="str">
        <f t="shared" si="27"/>
        <v>type:globe_ctr_chance_rate;value:0</v>
      </c>
      <c r="D147" s="1" t="str">
        <f t="shared" si="28"/>
        <v>unit:gold;value:0</v>
      </c>
      <c r="E147" s="3">
        <v>4</v>
      </c>
      <c r="F147" s="3">
        <v>0</v>
      </c>
      <c r="G147" s="3">
        <v>0</v>
      </c>
      <c r="J147" s="16" t="s">
        <v>178</v>
      </c>
      <c r="K147" s="9">
        <v>0</v>
      </c>
      <c r="M147" s="3" t="s">
        <v>158</v>
      </c>
      <c r="N147" s="9">
        <v>0</v>
      </c>
    </row>
    <row r="148" customHeight="1" spans="1:14">
      <c r="A148" s="1" t="str">
        <f t="shared" ref="A148:A152" si="33">A147</f>
        <v>s10503</v>
      </c>
      <c r="B148" s="3">
        <v>1</v>
      </c>
      <c r="C148" s="2" t="str">
        <f t="shared" si="27"/>
        <v>type:globe_ctr_chance_rate;value:10</v>
      </c>
      <c r="D148" s="1" t="str">
        <f t="shared" si="28"/>
        <v>unit:gold;value:140</v>
      </c>
      <c r="E148" s="3">
        <v>4</v>
      </c>
      <c r="F148" s="3">
        <v>0</v>
      </c>
      <c r="G148" s="3">
        <v>0</v>
      </c>
      <c r="J148" s="16" t="s">
        <v>178</v>
      </c>
      <c r="K148" s="9">
        <v>10</v>
      </c>
      <c r="M148" s="3" t="s">
        <v>158</v>
      </c>
      <c r="N148" s="9">
        <v>140</v>
      </c>
    </row>
    <row r="149" customHeight="1" spans="1:14">
      <c r="A149" s="1" t="str">
        <f t="shared" si="33"/>
        <v>s10503</v>
      </c>
      <c r="B149" s="3">
        <v>2</v>
      </c>
      <c r="C149" s="2" t="str">
        <f t="shared" si="27"/>
        <v>type:globe_ctr_chance_rate;value:15</v>
      </c>
      <c r="D149" s="1" t="str">
        <f t="shared" si="28"/>
        <v>unit:gold;value:319</v>
      </c>
      <c r="E149" s="3">
        <v>8</v>
      </c>
      <c r="F149" s="3">
        <v>0</v>
      </c>
      <c r="G149" s="3">
        <v>0</v>
      </c>
      <c r="J149" s="3" t="s">
        <v>178</v>
      </c>
      <c r="K149" s="9">
        <v>15</v>
      </c>
      <c r="M149" s="3" t="s">
        <v>158</v>
      </c>
      <c r="N149" s="9">
        <v>319.239794559142</v>
      </c>
    </row>
    <row r="150" customHeight="1" spans="1:14">
      <c r="A150" s="1" t="str">
        <f t="shared" si="33"/>
        <v>s10503</v>
      </c>
      <c r="B150" s="3">
        <v>3</v>
      </c>
      <c r="C150" s="2" t="str">
        <f t="shared" si="27"/>
        <v>type:globe_ctr_chance_rate;value:20</v>
      </c>
      <c r="D150" s="1" t="str">
        <f t="shared" si="28"/>
        <v>unit:gold;value:745</v>
      </c>
      <c r="E150" s="3">
        <v>12</v>
      </c>
      <c r="F150" s="3">
        <v>0</v>
      </c>
      <c r="G150" s="3">
        <v>0</v>
      </c>
      <c r="J150" s="3" t="s">
        <v>178</v>
      </c>
      <c r="K150" s="9">
        <v>20</v>
      </c>
      <c r="M150" s="3" t="s">
        <v>158</v>
      </c>
      <c r="N150" s="9">
        <v>745.154734081893</v>
      </c>
    </row>
    <row r="151" customHeight="1" spans="1:14">
      <c r="A151" s="1" t="str">
        <f t="shared" si="33"/>
        <v>s10503</v>
      </c>
      <c r="B151" s="3">
        <v>4</v>
      </c>
      <c r="C151" s="2" t="str">
        <f t="shared" si="27"/>
        <v>type:globe_ctr_chance_rate;value:25</v>
      </c>
      <c r="D151" s="1" t="str">
        <f t="shared" si="28"/>
        <v>unit:gold;value:1782</v>
      </c>
      <c r="E151" s="3">
        <v>16</v>
      </c>
      <c r="F151" s="3">
        <v>0</v>
      </c>
      <c r="G151" s="3">
        <v>0</v>
      </c>
      <c r="J151" s="3" t="s">
        <v>178</v>
      </c>
      <c r="K151" s="9">
        <v>25</v>
      </c>
      <c r="M151" s="3" t="s">
        <v>158</v>
      </c>
      <c r="N151" s="9">
        <v>1782.34585006805</v>
      </c>
    </row>
    <row r="152" customHeight="1" spans="1:14">
      <c r="A152" s="1" t="str">
        <f t="shared" si="33"/>
        <v>s10503</v>
      </c>
      <c r="B152" s="3">
        <v>5</v>
      </c>
      <c r="C152" s="2" t="str">
        <f t="shared" si="27"/>
        <v>type:globe_ctr_chance_rate;value:30</v>
      </c>
      <c r="D152" s="1" t="str">
        <f t="shared" si="28"/>
        <v>unit:gold;value:4374</v>
      </c>
      <c r="E152" s="3">
        <v>20</v>
      </c>
      <c r="F152" s="3">
        <v>0</v>
      </c>
      <c r="G152" s="3">
        <v>0</v>
      </c>
      <c r="J152" s="3" t="s">
        <v>178</v>
      </c>
      <c r="K152" s="9">
        <v>30</v>
      </c>
      <c r="M152" s="3" t="s">
        <v>158</v>
      </c>
      <c r="N152" s="9">
        <v>4373.78835760471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skills</vt:lpstr>
      <vt:lpstr>levelDatas@skills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2016-03-18T03:08:44Z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