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a\OneDrive - Universiteit Utrecht\Documents\GitHub\Master-thesis-project\Simulation Study\simulation study final\"/>
    </mc:Choice>
  </mc:AlternateContent>
  <xr:revisionPtr revIDLastSave="0" documentId="13_ncr:1_{14F22545-C004-4BF9-8A3B-28DEB7AD1440}" xr6:coauthVersionLast="47" xr6:coauthVersionMax="47" xr10:uidLastSave="{00000000-0000-0000-0000-000000000000}"/>
  <bookViews>
    <workbookView xWindow="-96" yWindow="-96" windowWidth="23232" windowHeight="12432" activeTab="2" xr2:uid="{7ED3E827-0587-475B-A77F-7573E35902E9}"/>
  </bookViews>
  <sheets>
    <sheet name="table 1 output" sheetId="15" r:id="rId1"/>
    <sheet name="Tiger 1" sheetId="24" r:id="rId2"/>
    <sheet name="Tiger 2" sheetId="23" r:id="rId3"/>
    <sheet name="post_est_final" sheetId="2" r:id="rId4"/>
    <sheet name="table mixed scenario" sheetId="22" r:id="rId5"/>
    <sheet name="Sheet1" sheetId="19" r:id="rId6"/>
    <sheet name="decoding_final" sheetId="3" r:id="rId7"/>
    <sheet name="switches_final" sheetId="4" r:id="rId8"/>
    <sheet name="dwell_final" sheetId="6" r:id="rId9"/>
    <sheet name="dwell_gamma_fin" sheetId="18" r:id="rId10"/>
  </sheets>
  <definedNames>
    <definedName name="ExternalData_1" localSheetId="6" hidden="1">decoding_final!$A$1:$G$49</definedName>
    <definedName name="ExternalData_1" localSheetId="8" hidden="1">dwell_final!#REF!</definedName>
    <definedName name="ExternalData_1" localSheetId="9" hidden="1">dwell_gamma_fin!$A$1:$N$753</definedName>
    <definedName name="ExternalData_1" localSheetId="3" hidden="1">post_est_final!#REF!</definedName>
    <definedName name="ExternalData_1" localSheetId="7" hidden="1">switches_final!#REF!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L1" i="3"/>
  <c r="K1" i="3"/>
  <c r="J1" i="3"/>
  <c r="I29" i="3"/>
  <c r="H2" i="3"/>
  <c r="H3" i="3"/>
  <c r="H4" i="3"/>
  <c r="H5" i="3"/>
  <c r="H6" i="3"/>
  <c r="H7" i="3"/>
  <c r="H12" i="3"/>
  <c r="H13" i="3"/>
  <c r="H10" i="3"/>
  <c r="H11" i="3"/>
  <c r="H14" i="3"/>
  <c r="H15" i="3"/>
  <c r="H8" i="3"/>
  <c r="H9" i="3"/>
  <c r="H16" i="3"/>
  <c r="H17" i="3"/>
  <c r="H19" i="3"/>
  <c r="H18" i="3"/>
  <c r="H20" i="3"/>
  <c r="H27" i="3"/>
  <c r="H28" i="3"/>
  <c r="H25" i="3"/>
  <c r="H26" i="3"/>
  <c r="H33" i="3"/>
  <c r="H34" i="3"/>
  <c r="H29" i="3"/>
  <c r="H30" i="3"/>
  <c r="H35" i="3"/>
  <c r="H36" i="3"/>
  <c r="H39" i="3"/>
  <c r="H40" i="3"/>
  <c r="H31" i="3"/>
  <c r="H32" i="3"/>
  <c r="H41" i="3"/>
  <c r="H42" i="3"/>
  <c r="H37" i="3"/>
  <c r="H38" i="3"/>
  <c r="H45" i="3"/>
  <c r="H46" i="3"/>
  <c r="H49" i="3"/>
  <c r="N43" i="22"/>
  <c r="N44" i="22"/>
  <c r="N45" i="22"/>
  <c r="N46" i="22"/>
  <c r="N47" i="22"/>
  <c r="N42" i="22"/>
  <c r="J6" i="4"/>
  <c r="J11" i="4"/>
  <c r="J30" i="4"/>
  <c r="J26" i="4"/>
  <c r="J4" i="4"/>
  <c r="J9" i="4"/>
  <c r="J21" i="4"/>
  <c r="J25" i="4"/>
  <c r="J2" i="4"/>
  <c r="J8" i="4"/>
  <c r="J24" i="4"/>
  <c r="J27" i="4"/>
  <c r="J7" i="4"/>
  <c r="J12" i="4"/>
  <c r="J20" i="4"/>
  <c r="J29" i="4"/>
  <c r="J5" i="4"/>
  <c r="J10" i="4"/>
  <c r="J22" i="4"/>
  <c r="J3" i="4"/>
  <c r="J23" i="4"/>
  <c r="J28" i="4"/>
  <c r="J13" i="4"/>
  <c r="J18" i="4"/>
  <c r="J44" i="4"/>
  <c r="J37" i="4"/>
  <c r="J35" i="4"/>
  <c r="J16" i="4"/>
  <c r="J46" i="4"/>
  <c r="J38" i="4"/>
  <c r="J32" i="4"/>
  <c r="J15" i="4"/>
  <c r="J48" i="4"/>
  <c r="J42" i="4"/>
  <c r="J31" i="4"/>
  <c r="J19" i="4"/>
  <c r="J45" i="4"/>
  <c r="J39" i="4"/>
  <c r="J41" i="4"/>
  <c r="J17" i="4"/>
  <c r="J47" i="4"/>
  <c r="J40" i="4"/>
  <c r="J34" i="4"/>
  <c r="J14" i="4"/>
  <c r="J49" i="4"/>
  <c r="J43" i="4"/>
  <c r="J33" i="4"/>
  <c r="J36" i="4"/>
  <c r="Q1" i="2"/>
  <c r="R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E1B0F8-9B69-4D99-B4A8-E5E48AE7227A}" keepAlive="1" name="Query - decoding_final" description="Connection to the 'decoding_final' query in the workbook." type="5" refreshedVersion="8" background="1" saveData="1">
    <dbPr connection="Provider=Microsoft.Mashup.OleDb.1;Data Source=$Workbook$;Location=decoding_final;Extended Properties=&quot;&quot;" command="SELECT * FROM [decoding_final]"/>
  </connection>
  <connection id="2" xr16:uid="{4ACA5836-FAA8-4D00-B5BF-45BC3B95B554}" keepAlive="1" name="Query - dwell_final" description="Connection to the 'dwell_final' query in the workbook." type="5" refreshedVersion="8" background="1" saveData="1">
    <dbPr connection="Provider=Microsoft.Mashup.OleDb.1;Data Source=$Workbook$;Location=dwell_final;Extended Properties=&quot;&quot;" command="SELECT * FROM [dwell_final]"/>
  </connection>
  <connection id="3" xr16:uid="{8EBF93B5-AE27-4F97-ADA7-8D9AB36B30B6}" keepAlive="1" name="Query - dwell_gamma_fin" description="Connection to the 'dwell_gamma_fin' query in the workbook." type="5" refreshedVersion="8" background="1" saveData="1">
    <dbPr connection="Provider=Microsoft.Mashup.OleDb.1;Data Source=$Workbook$;Location=dwell_gamma_fin;Extended Properties=&quot;&quot;" command="SELECT * FROM [dwell_gamma_fin]"/>
  </connection>
  <connection id="4" xr16:uid="{7E44B0D8-A27A-4916-B939-EDCE4C7FE1AD}" keepAlive="1" name="Query - post_est_final" description="Connection to the 'post_est_final' query in the workbook." type="5" refreshedVersion="8" background="1" saveData="1">
    <dbPr connection="Provider=Microsoft.Mashup.OleDb.1;Data Source=$Workbook$;Location=post_est_final;Extended Properties=&quot;&quot;" command="SELECT * FROM [post_est_final]"/>
  </connection>
  <connection id="5" xr16:uid="{519D7F53-B6B0-434C-BE12-E8F6A4B7FF2C}" keepAlive="1" name="Query - post_est_final (2)" description="Connection to the 'post_est_final (2)' query in the workbook." type="5" refreshedVersion="8" background="1" saveData="1">
    <dbPr connection="Provider=Microsoft.Mashup.OleDb.1;Data Source=$Workbook$;Location=&quot;post_est_final (2)&quot;;Extended Properties=&quot;&quot;" command="SELECT * FROM [post_est_final (2)]"/>
  </connection>
  <connection id="6" xr16:uid="{6C6F630E-9386-44B0-AF45-3EA17EA5FD62}" keepAlive="1" name="Query - post_est_final (3)" description="Connection to the 'post_est_final (3)' query in the workbook." type="5" refreshedVersion="0" background="1">
    <dbPr connection="Provider=Microsoft.Mashup.OleDb.1;Data Source=$Workbook$;Location=&quot;post_est_final (3)&quot;;Extended Properties=&quot;&quot;" command="SELECT * FROM [post_est_final (3)]"/>
  </connection>
  <connection id="7" xr16:uid="{DE487FCA-9AC7-4410-BED4-84E585BB840F}" keepAlive="1" name="Query - post_est_final (4)" description="Connection to the 'post_est_final (4)' query in the workbook." type="5" refreshedVersion="0" background="1">
    <dbPr connection="Provider=Microsoft.Mashup.OleDb.1;Data Source=$Workbook$;Location=&quot;post_est_final (4)&quot;;Extended Properties=&quot;&quot;" command="SELECT * FROM [post_est_final (4)]"/>
  </connection>
  <connection id="8" xr16:uid="{6281BC51-1B51-48C6-A1F4-55E1899D7DCA}" keepAlive="1" name="Query - switches_final" description="Connection to the 'switches_final' query in the workbook." type="5" refreshedVersion="8" background="1" saveData="1">
    <dbPr connection="Provider=Microsoft.Mashup.OleDb.1;Data Source=$Workbook$;Location=switches_final;Extended Properties=&quot;&quot;" command="SELECT * FROM [switches_final]"/>
  </connection>
  <connection id="9" xr16:uid="{BDB31587-3A2E-48E6-86B6-22EA6F0B635C}" keepAlive="1" name="Query - switches_final (2)" description="Connection to the 'switches_final (2)' query in the workbook." type="5" refreshedVersion="0" background="1">
    <dbPr connection="Provider=Microsoft.Mashup.OleDb.1;Data Source=$Workbook$;Location=&quot;switches_final (2)&quot;;Extended Properties=&quot;&quot;" command="SELECT * FROM [switches_final (2)]"/>
  </connection>
</connections>
</file>

<file path=xl/sharedStrings.xml><?xml version="1.0" encoding="utf-8"?>
<sst xmlns="http://schemas.openxmlformats.org/spreadsheetml/2006/main" count="10158" uniqueCount="898">
  <si>
    <t>model</t>
  </si>
  <si>
    <t>state</t>
  </si>
  <si>
    <t>observations</t>
  </si>
  <si>
    <t>dwell_time</t>
  </si>
  <si>
    <t>estimates</t>
  </si>
  <si>
    <t>mean</t>
  </si>
  <si>
    <t>median</t>
  </si>
  <si>
    <t>sd</t>
  </si>
  <si>
    <t>bias_mean</t>
  </si>
  <si>
    <t>bias_mean_pp</t>
  </si>
  <si>
    <t>bias_median</t>
  </si>
  <si>
    <t>bias_median_pp</t>
  </si>
  <si>
    <t>coverage_pp</t>
  </si>
  <si>
    <t>medhmm</t>
  </si>
  <si>
    <t>emiss_mu_bar_1</t>
  </si>
  <si>
    <t>emiss_mu_bar_2</t>
  </si>
  <si>
    <t>emiss_mu_bar_3</t>
  </si>
  <si>
    <t>emiss_mu_bar2_1</t>
  </si>
  <si>
    <t>emiss_mu_bar2_2</t>
  </si>
  <si>
    <t>emiss_mu_bar2_3</t>
  </si>
  <si>
    <t>emiss_var_bar_1</t>
  </si>
  <si>
    <t>emiss_var_bar_2</t>
  </si>
  <si>
    <t>emiss_var_bar_3</t>
  </si>
  <si>
    <t>emiss_var_bar2_1</t>
  </si>
  <si>
    <t>emiss_var_bar2_2</t>
  </si>
  <si>
    <t>emiss_var_bar2_3</t>
  </si>
  <si>
    <t>emiss_varmu_bar_1</t>
  </si>
  <si>
    <t>emiss_varmu_bar_2</t>
  </si>
  <si>
    <t>emiss_varmu_bar_3</t>
  </si>
  <si>
    <t>emiss_varmu_bar2_1</t>
  </si>
  <si>
    <t>emiss_varmu_bar2_2</t>
  </si>
  <si>
    <t>emiss_varmu_bar2_3</t>
  </si>
  <si>
    <t>dwell_mu_bar_1</t>
  </si>
  <si>
    <t>dwell_mu_bar_2</t>
  </si>
  <si>
    <t>dwell_mu_bar_3</t>
  </si>
  <si>
    <t>dwell_var_bar_1</t>
  </si>
  <si>
    <t>dwell_var_bar_2</t>
  </si>
  <si>
    <t>dwell_var_bar_3</t>
  </si>
  <si>
    <t>dwell_varmu_bar_1</t>
  </si>
  <si>
    <t>dwell_varmu_bar_2</t>
  </si>
  <si>
    <t>dwell_varmu_bar_3</t>
  </si>
  <si>
    <t>gamma_prob_bar_S1toS1</t>
  </si>
  <si>
    <t>NA</t>
  </si>
  <si>
    <t>gamma_prob_bar_S1toS2</t>
  </si>
  <si>
    <t>gamma_prob_bar_S1toS3</t>
  </si>
  <si>
    <t>gamma_prob_bar_S2toS1</t>
  </si>
  <si>
    <t>gamma_prob_bar_S2toS2</t>
  </si>
  <si>
    <t>gamma_prob_bar_S2toS3</t>
  </si>
  <si>
    <t>gamma_prob_bar_S3toS1</t>
  </si>
  <si>
    <t>gamma_prob_bar_S3toS2</t>
  </si>
  <si>
    <t>gamma_prob_bar_S3toS3</t>
  </si>
  <si>
    <t>gamma_V_int_S1toS3_with_int_S1toS3</t>
  </si>
  <si>
    <t>gamma_V_int_S2toS3_with_int_S2toS3</t>
  </si>
  <si>
    <t>gamma_V_int_S3toS2_with_int_S3toS2</t>
  </si>
  <si>
    <t>emiss_mu_bar_4</t>
  </si>
  <si>
    <t>emiss_mu_bar2_4</t>
  </si>
  <si>
    <t>emiss_var_bar_4</t>
  </si>
  <si>
    <t>emiss_var_bar2_4</t>
  </si>
  <si>
    <t>emiss_varmu_bar_4</t>
  </si>
  <si>
    <t>emiss_varmu_bar2_4</t>
  </si>
  <si>
    <t>dwell_mu_bar_4</t>
  </si>
  <si>
    <t>dwell_var_bar_4</t>
  </si>
  <si>
    <t>dwell_varmu_bar_4</t>
  </si>
  <si>
    <t>gamma_prob_bar_S1toS4</t>
  </si>
  <si>
    <t>gamma_prob_bar_S2toS4</t>
  </si>
  <si>
    <t>gamma_prob_bar_S3toS4</t>
  </si>
  <si>
    <t>gamma_prob_bar_S4toS1</t>
  </si>
  <si>
    <t>gamma_prob_bar_S4toS2</t>
  </si>
  <si>
    <t>gamma_prob_bar_S4toS3</t>
  </si>
  <si>
    <t>gamma_prob_bar_S4toS4</t>
  </si>
  <si>
    <t>gamma_V_int_S1toS4_with_int_S1toS4</t>
  </si>
  <si>
    <t>gamma_V_int_S2toS4_with_int_S2toS4</t>
  </si>
  <si>
    <t>gamma_V_int_S3toS4_with_int_S3toS4</t>
  </si>
  <si>
    <t>gamma_V_int_S4toS2_with_int_S4toS2</t>
  </si>
  <si>
    <t>gamma_V_int_S4toS3_with_int_S4toS3</t>
  </si>
  <si>
    <t>mhmm</t>
  </si>
  <si>
    <t>gamma_prob_bar_S1toS1_no_diag</t>
  </si>
  <si>
    <t>gamma_prob_bar_S1toS2_no_diag</t>
  </si>
  <si>
    <t>gamma_prob_bar_S1toS3_no_diag</t>
  </si>
  <si>
    <t>gamma_prob_bar_S2toS1_no_diag</t>
  </si>
  <si>
    <t>gamma_prob_bar_S2toS2_no_diag</t>
  </si>
  <si>
    <t>gamma_prob_bar_S2toS3_no_diag</t>
  </si>
  <si>
    <t>gamma_prob_bar_S3toS1_no_diag</t>
  </si>
  <si>
    <t>gamma_prob_bar_S3toS2_no_diag</t>
  </si>
  <si>
    <t>gamma_prob_bar_S3toS3_no_diag</t>
  </si>
  <si>
    <t>var_int_S1toS2_with_int_S1toS2_mean</t>
  </si>
  <si>
    <t>var_int_S1toS3_with_int_S1toS3_mean</t>
  </si>
  <si>
    <t>var_int_S2toS2_with_int_S2toS2_mean</t>
  </si>
  <si>
    <t>var_int_S2toS3_with_int_S2toS3_mean</t>
  </si>
  <si>
    <t>var_int_S3toS2_with_int_S3toS2_mean</t>
  </si>
  <si>
    <t>var_int_S3toS3_with_int_S3toS3_mean</t>
  </si>
  <si>
    <t>gamma_prob_bar_S1toS4_no_diag</t>
  </si>
  <si>
    <t>gamma_prob_bar_S2toS4_no_diag</t>
  </si>
  <si>
    <t>gamma_prob_bar_S3toS4_no_diag</t>
  </si>
  <si>
    <t>gamma_prob_bar_S4toS1_no_diag</t>
  </si>
  <si>
    <t>gamma_prob_bar_S4toS2_no_diag</t>
  </si>
  <si>
    <t>gamma_prob_bar_S4toS3_no_diag</t>
  </si>
  <si>
    <t>gamma_prob_bar_S4toS4_no_diag</t>
  </si>
  <si>
    <t>var_int_S1toS4_with_int_S1toS4_mean</t>
  </si>
  <si>
    <t>var_int_S2toS4_with_int_S2toS4_mean</t>
  </si>
  <si>
    <t>var_int_S3toS4_with_int_S3toS4_mean</t>
  </si>
  <si>
    <t>var_int_S4toS2_with_int_S4toS2_mean</t>
  </si>
  <si>
    <t>var_int_S4toS3_with_int_S4toS3_mean</t>
  </si>
  <si>
    <t>var_int_S4toS4_with_int_S4toS4_mean</t>
  </si>
  <si>
    <t>Correct_decod(mean)</t>
  </si>
  <si>
    <t>Miss_class_cases</t>
  </si>
  <si>
    <t>Kappa_stats</t>
  </si>
  <si>
    <t>19.5</t>
  </si>
  <si>
    <t>99.5</t>
  </si>
  <si>
    <t>1.4</t>
  </si>
  <si>
    <t>3.5</t>
  </si>
  <si>
    <t>true_average_switches(mean)</t>
  </si>
  <si>
    <t>true_average_switches(sd)</t>
  </si>
  <si>
    <t>median_emp_dwell_true</t>
  </si>
  <si>
    <t>median_emp_dwell</t>
  </si>
  <si>
    <t>sd_emp_dwell</t>
  </si>
  <si>
    <t>ci_025</t>
  </si>
  <si>
    <t>ci_975</t>
  </si>
  <si>
    <t>ci_025_true</t>
  </si>
  <si>
    <t>ci_975_true</t>
  </si>
  <si>
    <t>emp_dwell1</t>
  </si>
  <si>
    <t>emp_dwell2</t>
  </si>
  <si>
    <t>emp_dwell3</t>
  </si>
  <si>
    <t>emp_dwell4</t>
  </si>
  <si>
    <t>mix</t>
  </si>
  <si>
    <t>TRUE</t>
  </si>
  <si>
    <t>average_switches</t>
  </si>
  <si>
    <t>Proportion_exact_switch_point</t>
  </si>
  <si>
    <t>average_switches(sd)</t>
  </si>
  <si>
    <t>Sum of TRUE</t>
  </si>
  <si>
    <t>Sum of median</t>
  </si>
  <si>
    <t>Sum of sd</t>
  </si>
  <si>
    <t>Sum of coverage_pp</t>
  </si>
  <si>
    <t xml:space="preserve">Filter out 4 states to see second table </t>
  </si>
  <si>
    <t>593.14</t>
  </si>
  <si>
    <t>593.15</t>
  </si>
  <si>
    <t>15.86</t>
  </si>
  <si>
    <t>16.44</t>
  </si>
  <si>
    <t>0.13</t>
  </si>
  <si>
    <t>0.06</t>
  </si>
  <si>
    <t>15.37</t>
  </si>
  <si>
    <t>16.15</t>
  </si>
  <si>
    <t>26.78</t>
  </si>
  <si>
    <t>26.72</t>
  </si>
  <si>
    <t>42.85</t>
  </si>
  <si>
    <t>42.73</t>
  </si>
  <si>
    <t>26.54</t>
  </si>
  <si>
    <t>26.47</t>
  </si>
  <si>
    <t>3.38</t>
  </si>
  <si>
    <t>3.56</t>
  </si>
  <si>
    <t>3.17</t>
  </si>
  <si>
    <t>3.15</t>
  </si>
  <si>
    <t>6.17</t>
  </si>
  <si>
    <t>6.33</t>
  </si>
  <si>
    <t>1.45</t>
  </si>
  <si>
    <t>1.47</t>
  </si>
  <si>
    <t>2.07</t>
  </si>
  <si>
    <t>2.09</t>
  </si>
  <si>
    <t>2.71</t>
  </si>
  <si>
    <t>2.72</t>
  </si>
  <si>
    <t>0.96</t>
  </si>
  <si>
    <t>0.94</t>
  </si>
  <si>
    <t>0.92</t>
  </si>
  <si>
    <t>1.2</t>
  </si>
  <si>
    <t>1.22</t>
  </si>
  <si>
    <t>17.3</t>
  </si>
  <si>
    <t>16.46</t>
  </si>
  <si>
    <t>23.11</t>
  </si>
  <si>
    <t>19.53</t>
  </si>
  <si>
    <t>16.59</t>
  </si>
  <si>
    <t>15.88</t>
  </si>
  <si>
    <t>4.08</t>
  </si>
  <si>
    <t>4.23</t>
  </si>
  <si>
    <t>1</t>
  </si>
  <si>
    <t>1.01</t>
  </si>
  <si>
    <t>3.24</t>
  </si>
  <si>
    <t>3.12</t>
  </si>
  <si>
    <t>834.15</t>
  </si>
  <si>
    <t>829.72</t>
  </si>
  <si>
    <t>1133.36</t>
  </si>
  <si>
    <t>1130.57</t>
  </si>
  <si>
    <t>846.3</t>
  </si>
  <si>
    <t>842.36</t>
  </si>
  <si>
    <t>5.1</t>
  </si>
  <si>
    <t>4.83</t>
  </si>
  <si>
    <t>0.05</t>
  </si>
  <si>
    <t>5.08</t>
  </si>
  <si>
    <t>4.95</t>
  </si>
  <si>
    <t>30.24</t>
  </si>
  <si>
    <t>30.19</t>
  </si>
  <si>
    <t>42.88</t>
  </si>
  <si>
    <t>42.68</t>
  </si>
  <si>
    <t>30.28</t>
  </si>
  <si>
    <t>30.25</t>
  </si>
  <si>
    <t>3.53</t>
  </si>
  <si>
    <t>3.4</t>
  </si>
  <si>
    <t>4.14</t>
  </si>
  <si>
    <t>4.18</t>
  </si>
  <si>
    <t>1.42</t>
  </si>
  <si>
    <t>1.6</t>
  </si>
  <si>
    <t>0.34</t>
  </si>
  <si>
    <t>0.35</t>
  </si>
  <si>
    <t>0.86</t>
  </si>
  <si>
    <t>0.87</t>
  </si>
  <si>
    <t>0.63</t>
  </si>
  <si>
    <t>0.85</t>
  </si>
  <si>
    <t>0.04</t>
  </si>
  <si>
    <t>0.93</t>
  </si>
  <si>
    <t>3.41</t>
  </si>
  <si>
    <t>3.8</t>
  </si>
  <si>
    <t>3.82</t>
  </si>
  <si>
    <t>3.55</t>
  </si>
  <si>
    <t>3.57</t>
  </si>
  <si>
    <t>0.45</t>
  </si>
  <si>
    <t>0.39</t>
  </si>
  <si>
    <t>0.24</t>
  </si>
  <si>
    <t>0.55</t>
  </si>
  <si>
    <t>0.6</t>
  </si>
  <si>
    <t>931.9</t>
  </si>
  <si>
    <t>928.89</t>
  </si>
  <si>
    <t>1145.16</t>
  </si>
  <si>
    <t>1142.56</t>
  </si>
  <si>
    <t>961.58</t>
  </si>
  <si>
    <t>958.38</t>
  </si>
  <si>
    <t>5.84</t>
  </si>
  <si>
    <t>6.67</t>
  </si>
  <si>
    <t>1.67</t>
  </si>
  <si>
    <t>1.62</t>
  </si>
  <si>
    <t>4.28</t>
  </si>
  <si>
    <t>5.04</t>
  </si>
  <si>
    <t>35.62</t>
  </si>
  <si>
    <t>35.6</t>
  </si>
  <si>
    <t>42.91</t>
  </si>
  <si>
    <t>36.39</t>
  </si>
  <si>
    <t>36.37</t>
  </si>
  <si>
    <t>6.74</t>
  </si>
  <si>
    <t>6.4</t>
  </si>
  <si>
    <t>3.63</t>
  </si>
  <si>
    <t>3.68</t>
  </si>
  <si>
    <t>3.29</t>
  </si>
  <si>
    <t>0.1</t>
  </si>
  <si>
    <t>0.11</t>
  </si>
  <si>
    <t>0.46</t>
  </si>
  <si>
    <t>0.3</t>
  </si>
  <si>
    <t>1.64</t>
  </si>
  <si>
    <t>0.7</t>
  </si>
  <si>
    <t>0.71</t>
  </si>
  <si>
    <t>0.23</t>
  </si>
  <si>
    <t>0.22</t>
  </si>
  <si>
    <t>0.2</t>
  </si>
  <si>
    <t>0.21</t>
  </si>
  <si>
    <t>228.75</t>
  </si>
  <si>
    <t>228.32</t>
  </si>
  <si>
    <t>641.03</t>
  </si>
  <si>
    <t>626.18</t>
  </si>
  <si>
    <t>630.04</t>
  </si>
  <si>
    <t>612.87</t>
  </si>
  <si>
    <t>231.92</t>
  </si>
  <si>
    <t>231.65</t>
  </si>
  <si>
    <t>24.18</t>
  </si>
  <si>
    <t>25.8</t>
  </si>
  <si>
    <t>26.3</t>
  </si>
  <si>
    <t>28.1</t>
  </si>
  <si>
    <t>50.48</t>
  </si>
  <si>
    <t>50.4</t>
  </si>
  <si>
    <t>42.12</t>
  </si>
  <si>
    <t>41.95</t>
  </si>
  <si>
    <t>92.16</t>
  </si>
  <si>
    <t>93.94</t>
  </si>
  <si>
    <t>50.04</t>
  </si>
  <si>
    <t>50.26</t>
  </si>
  <si>
    <t>43.84</t>
  </si>
  <si>
    <t>43.48</t>
  </si>
  <si>
    <t>92.85</t>
  </si>
  <si>
    <t>94.48</t>
  </si>
  <si>
    <t>49.01</t>
  </si>
  <si>
    <t>49.27</t>
  </si>
  <si>
    <t>49.72</t>
  </si>
  <si>
    <t>49.53</t>
  </si>
  <si>
    <t>25.66</t>
  </si>
  <si>
    <t>27.68</t>
  </si>
  <si>
    <t>24.06</t>
  </si>
  <si>
    <t>25.37</t>
  </si>
  <si>
    <t>11.58</t>
  </si>
  <si>
    <t>11.59</t>
  </si>
  <si>
    <t>33.75</t>
  </si>
  <si>
    <t>33.76</t>
  </si>
  <si>
    <t>31.77</t>
  </si>
  <si>
    <t>31.75</t>
  </si>
  <si>
    <t>12.8</t>
  </si>
  <si>
    <t>18.05</t>
  </si>
  <si>
    <t>18.11</t>
  </si>
  <si>
    <t>25.33</t>
  </si>
  <si>
    <t>25.22</t>
  </si>
  <si>
    <t>7.28</t>
  </si>
  <si>
    <t>7.34</t>
  </si>
  <si>
    <t>13.17</t>
  </si>
  <si>
    <t>13.22</t>
  </si>
  <si>
    <t>4.33</t>
  </si>
  <si>
    <t>4.26</t>
  </si>
  <si>
    <t>8.84</t>
  </si>
  <si>
    <t>8.73</t>
  </si>
  <si>
    <t>18.55</t>
  </si>
  <si>
    <t>18.48</t>
  </si>
  <si>
    <t>8.96</t>
  </si>
  <si>
    <t>9.08</t>
  </si>
  <si>
    <t>9.59</t>
  </si>
  <si>
    <t>9.68</t>
  </si>
  <si>
    <t>3.88</t>
  </si>
  <si>
    <t>4.04</t>
  </si>
  <si>
    <t>3.95</t>
  </si>
  <si>
    <t>0.32</t>
  </si>
  <si>
    <t>1.37</t>
  </si>
  <si>
    <t>1.41</t>
  </si>
  <si>
    <t>1.32</t>
  </si>
  <si>
    <t>1.35</t>
  </si>
  <si>
    <t>2.62</t>
  </si>
  <si>
    <t>2.63</t>
  </si>
  <si>
    <t>2.14</t>
  </si>
  <si>
    <t>2.16</t>
  </si>
  <si>
    <t>2.5</t>
  </si>
  <si>
    <t>2.27</t>
  </si>
  <si>
    <t>0.12</t>
  </si>
  <si>
    <t>2.37</t>
  </si>
  <si>
    <t>2.56</t>
  </si>
  <si>
    <t>5.28</t>
  </si>
  <si>
    <t>5.07</t>
  </si>
  <si>
    <t>2.99</t>
  </si>
  <si>
    <t>3.23</t>
  </si>
  <si>
    <t>2.29</t>
  </si>
  <si>
    <t>2.55</t>
  </si>
  <si>
    <t>0.18</t>
  </si>
  <si>
    <t>0.01</t>
  </si>
  <si>
    <t>1.85</t>
  </si>
  <si>
    <t>1.7</t>
  </si>
  <si>
    <t>2.03</t>
  </si>
  <si>
    <t>2.23</t>
  </si>
  <si>
    <t>4.35</t>
  </si>
  <si>
    <t>4.1</t>
  </si>
  <si>
    <t>1.94</t>
  </si>
  <si>
    <t>2.17</t>
  </si>
  <si>
    <t>2.42</t>
  </si>
  <si>
    <t>2.64</t>
  </si>
  <si>
    <t>18.38</t>
  </si>
  <si>
    <t>17.66</t>
  </si>
  <si>
    <t>20.75</t>
  </si>
  <si>
    <t>18.59</t>
  </si>
  <si>
    <t>19.9</t>
  </si>
  <si>
    <t>17.63</t>
  </si>
  <si>
    <t>16.05</t>
  </si>
  <si>
    <t>15.53</t>
  </si>
  <si>
    <t>9.57</t>
  </si>
  <si>
    <t>8.47</t>
  </si>
  <si>
    <t>2.02</t>
  </si>
  <si>
    <t>3.54</t>
  </si>
  <si>
    <t>7.55</t>
  </si>
  <si>
    <t>9.26</t>
  </si>
  <si>
    <t>10.15</t>
  </si>
  <si>
    <t>8.52</t>
  </si>
  <si>
    <t>2.85</t>
  </si>
  <si>
    <t>8.75</t>
  </si>
  <si>
    <t>10.3</t>
  </si>
  <si>
    <t>2.39</t>
  </si>
  <si>
    <t>1.52</t>
  </si>
  <si>
    <t>3.11</t>
  </si>
  <si>
    <t>5.14</t>
  </si>
  <si>
    <t>0.72</t>
  </si>
  <si>
    <t>0.78</t>
  </si>
  <si>
    <t>2.05</t>
  </si>
  <si>
    <t>3.2</t>
  </si>
  <si>
    <t>0.44</t>
  </si>
  <si>
    <t>1.26</t>
  </si>
  <si>
    <t>1.61</t>
  </si>
  <si>
    <t>0.26</t>
  </si>
  <si>
    <t>227.84</t>
  </si>
  <si>
    <t>227.6</t>
  </si>
  <si>
    <t>604.37</t>
  </si>
  <si>
    <t>598.85</t>
  </si>
  <si>
    <t>606.57</t>
  </si>
  <si>
    <t>602.05</t>
  </si>
  <si>
    <t>228.85</t>
  </si>
  <si>
    <t>228.67</t>
  </si>
  <si>
    <t>31.5</t>
  </si>
  <si>
    <t>33.13</t>
  </si>
  <si>
    <t>32.86</t>
  </si>
  <si>
    <t>34.64</t>
  </si>
  <si>
    <t>64.36</t>
  </si>
  <si>
    <t>64.43</t>
  </si>
  <si>
    <t>43.04</t>
  </si>
  <si>
    <t>42.93</t>
  </si>
  <si>
    <t>99.09</t>
  </si>
  <si>
    <t>99.56</t>
  </si>
  <si>
    <t>56.04</t>
  </si>
  <si>
    <t>56.15</t>
  </si>
  <si>
    <t>44.82</t>
  </si>
  <si>
    <t>44.61</t>
  </si>
  <si>
    <t>99.17</t>
  </si>
  <si>
    <t>99.51</t>
  </si>
  <si>
    <t>54.35</t>
  </si>
  <si>
    <t>54.53</t>
  </si>
  <si>
    <t>60.23</t>
  </si>
  <si>
    <t>60.24</t>
  </si>
  <si>
    <t>29.5</t>
  </si>
  <si>
    <t>31.2</t>
  </si>
  <si>
    <t>30.73</t>
  </si>
  <si>
    <t>32.58</t>
  </si>
  <si>
    <t>13.87</t>
  </si>
  <si>
    <t>13.89</t>
  </si>
  <si>
    <t>37.35</t>
  </si>
  <si>
    <t>37.31</t>
  </si>
  <si>
    <t>29.72</t>
  </si>
  <si>
    <t>29.69</t>
  </si>
  <si>
    <t>17.89</t>
  </si>
  <si>
    <t>21.83</t>
  </si>
  <si>
    <t>21.86</t>
  </si>
  <si>
    <t>22.13</t>
  </si>
  <si>
    <t>22.11</t>
  </si>
  <si>
    <t>0.29</t>
  </si>
  <si>
    <t>0.42</t>
  </si>
  <si>
    <t>8.83</t>
  </si>
  <si>
    <t>8.86</t>
  </si>
  <si>
    <t>3.92</t>
  </si>
  <si>
    <t>3.91</t>
  </si>
  <si>
    <t>12.75</t>
  </si>
  <si>
    <t>12.63</t>
  </si>
  <si>
    <t>22.08</t>
  </si>
  <si>
    <t>19.88</t>
  </si>
  <si>
    <t>19.95</t>
  </si>
  <si>
    <t>2.25</t>
  </si>
  <si>
    <t>2.34</t>
  </si>
  <si>
    <t>1.29</t>
  </si>
  <si>
    <t>2.68</t>
  </si>
  <si>
    <t>2.76</t>
  </si>
  <si>
    <t>1.39</t>
  </si>
  <si>
    <t>1.38</t>
  </si>
  <si>
    <t>0.43</t>
  </si>
  <si>
    <t>0.37</t>
  </si>
  <si>
    <t>0.38</t>
  </si>
  <si>
    <t>0.49</t>
  </si>
  <si>
    <t>0.02</t>
  </si>
  <si>
    <t>0.41</t>
  </si>
  <si>
    <t>0.47</t>
  </si>
  <si>
    <t>0.58</t>
  </si>
  <si>
    <t>1.65</t>
  </si>
  <si>
    <t>1.59</t>
  </si>
  <si>
    <t>0.16</t>
  </si>
  <si>
    <t>1.82</t>
  </si>
  <si>
    <t>1.93</t>
  </si>
  <si>
    <t>1.72</t>
  </si>
  <si>
    <t>1.66</t>
  </si>
  <si>
    <t>1.12</t>
  </si>
  <si>
    <t>1.23</t>
  </si>
  <si>
    <t>228.29</t>
  </si>
  <si>
    <t>228.08</t>
  </si>
  <si>
    <t>577.67</t>
  </si>
  <si>
    <t>576.17</t>
  </si>
  <si>
    <t>559.84</t>
  </si>
  <si>
    <t>556.74</t>
  </si>
  <si>
    <t>231.36</t>
  </si>
  <si>
    <t>231.15</t>
  </si>
  <si>
    <t>31.3</t>
  </si>
  <si>
    <t>33.16</t>
  </si>
  <si>
    <t>29.25</t>
  </si>
  <si>
    <t>30.87</t>
  </si>
  <si>
    <t>60.55</t>
  </si>
  <si>
    <t>60.66</t>
  </si>
  <si>
    <t>44.21</t>
  </si>
  <si>
    <t>44.15</t>
  </si>
  <si>
    <t>99.93</t>
  </si>
  <si>
    <t>99.98</t>
  </si>
  <si>
    <t>55.72</t>
  </si>
  <si>
    <t>55.79</t>
  </si>
  <si>
    <t>44.99</t>
  </si>
  <si>
    <t>44.94</t>
  </si>
  <si>
    <t>99.96</t>
  </si>
  <si>
    <t>99.99</t>
  </si>
  <si>
    <t>54.96</t>
  </si>
  <si>
    <t>55.02</t>
  </si>
  <si>
    <t>54.88</t>
  </si>
  <si>
    <t>28.49</t>
  </si>
  <si>
    <t>30.74</t>
  </si>
  <si>
    <t>26.38</t>
  </si>
  <si>
    <t>27.53</t>
  </si>
  <si>
    <t>0.31</t>
  </si>
  <si>
    <t>0.53</t>
  </si>
  <si>
    <t>0.54</t>
  </si>
  <si>
    <t>0.67</t>
  </si>
  <si>
    <t>0.84</t>
  </si>
  <si>
    <t>0.91</t>
  </si>
  <si>
    <t>0.17</t>
  </si>
  <si>
    <t>0.56</t>
  </si>
  <si>
    <t>0.69</t>
  </si>
  <si>
    <t>0.75</t>
  </si>
  <si>
    <t>0.07</t>
  </si>
  <si>
    <t>0.15</t>
  </si>
  <si>
    <t>0.76</t>
  </si>
  <si>
    <t>0.66</t>
  </si>
  <si>
    <t>0.14</t>
  </si>
  <si>
    <t>1.81</t>
  </si>
  <si>
    <t>1.31</t>
  </si>
  <si>
    <t>1.56</t>
  </si>
  <si>
    <t>0.64</t>
  </si>
  <si>
    <t>0.83</t>
  </si>
  <si>
    <t>4.46</t>
  </si>
  <si>
    <t>4.24</t>
  </si>
  <si>
    <t>3.19</t>
  </si>
  <si>
    <t>3.49</t>
  </si>
  <si>
    <t>1.27</t>
  </si>
  <si>
    <t>1.48</t>
  </si>
  <si>
    <t>2.84</t>
  </si>
  <si>
    <t>2.7</t>
  </si>
  <si>
    <t>0.79</t>
  </si>
  <si>
    <t>3.42</t>
  </si>
  <si>
    <t>3.13</t>
  </si>
  <si>
    <t>1.21</t>
  </si>
  <si>
    <t>1.44</t>
  </si>
  <si>
    <t>2.21</t>
  </si>
  <si>
    <t>2.46</t>
  </si>
  <si>
    <t>12.86</t>
  </si>
  <si>
    <t>2.19</t>
  </si>
  <si>
    <t>3.39</t>
  </si>
  <si>
    <t>8.11</t>
  </si>
  <si>
    <t>8.05</t>
  </si>
  <si>
    <t>0.59</t>
  </si>
  <si>
    <t>39.44</t>
  </si>
  <si>
    <t>39.61</t>
  </si>
  <si>
    <t>38.74</t>
  </si>
  <si>
    <t>38.93</t>
  </si>
  <si>
    <t>39.25</t>
  </si>
  <si>
    <t>2.4</t>
  </si>
  <si>
    <t>2.36</t>
  </si>
  <si>
    <t>20.65</t>
  </si>
  <si>
    <t>20.85</t>
  </si>
  <si>
    <t>24.28</t>
  </si>
  <si>
    <t>24.48</t>
  </si>
  <si>
    <t>20.78</t>
  </si>
  <si>
    <t>20.99</t>
  </si>
  <si>
    <t>2.82</t>
  </si>
  <si>
    <t>35.82</t>
  </si>
  <si>
    <t>36.09</t>
  </si>
  <si>
    <t>37.77</t>
  </si>
  <si>
    <t>38.05</t>
  </si>
  <si>
    <t>36.78</t>
  </si>
  <si>
    <t>37.06</t>
  </si>
  <si>
    <t>85.76</t>
  </si>
  <si>
    <t>85.99</t>
  </si>
  <si>
    <t>86.6</t>
  </si>
  <si>
    <t>86.83</t>
  </si>
  <si>
    <t>85.63</t>
  </si>
  <si>
    <t>85.87</t>
  </si>
  <si>
    <t>0.62</t>
  </si>
  <si>
    <t>0.36</t>
  </si>
  <si>
    <t>40.78</t>
  </si>
  <si>
    <t>40.99</t>
  </si>
  <si>
    <t>40.85</t>
  </si>
  <si>
    <t>41.04</t>
  </si>
  <si>
    <t>40.31</t>
  </si>
  <si>
    <t>40.53</t>
  </si>
  <si>
    <t>2.3</t>
  </si>
  <si>
    <t>18.61</t>
  </si>
  <si>
    <t>18.81</t>
  </si>
  <si>
    <t>20.58</t>
  </si>
  <si>
    <t>20.8</t>
  </si>
  <si>
    <t>18.03</t>
  </si>
  <si>
    <t>18.27</t>
  </si>
  <si>
    <t>1.74</t>
  </si>
  <si>
    <t>18.18</t>
  </si>
  <si>
    <t>18.44</t>
  </si>
  <si>
    <t>20.74</t>
  </si>
  <si>
    <t>21.01</t>
  </si>
  <si>
    <t>19.11</t>
  </si>
  <si>
    <t>1.54</t>
  </si>
  <si>
    <t>1.19</t>
  </si>
  <si>
    <t>0.03</t>
  </si>
  <si>
    <t>56.2</t>
  </si>
  <si>
    <t>56.48</t>
  </si>
  <si>
    <t>57.9</t>
  </si>
  <si>
    <t>58.19</t>
  </si>
  <si>
    <t>56.98</t>
  </si>
  <si>
    <t>57.27</t>
  </si>
  <si>
    <t>0.65</t>
  </si>
  <si>
    <t>41.07</t>
  </si>
  <si>
    <t>41.3</t>
  </si>
  <si>
    <t>41.28</t>
  </si>
  <si>
    <t>41.01</t>
  </si>
  <si>
    <t>41.21</t>
  </si>
  <si>
    <t>0.09</t>
  </si>
  <si>
    <t>2.86</t>
  </si>
  <si>
    <t>18.85</t>
  </si>
  <si>
    <t>19.06</t>
  </si>
  <si>
    <t>20.22</t>
  </si>
  <si>
    <t>20.43</t>
  </si>
  <si>
    <t>17.97</t>
  </si>
  <si>
    <t>18.2</t>
  </si>
  <si>
    <t>1.92</t>
  </si>
  <si>
    <t>1.73</t>
  </si>
  <si>
    <t>10.55</t>
  </si>
  <si>
    <t>10.8</t>
  </si>
  <si>
    <t>13.01</t>
  </si>
  <si>
    <t>13.3</t>
  </si>
  <si>
    <t>10.86</t>
  </si>
  <si>
    <t>11.15</t>
  </si>
  <si>
    <t>36.7</t>
  </si>
  <si>
    <t>37.05</t>
  </si>
  <si>
    <t>38.44</t>
  </si>
  <si>
    <t>38.79</t>
  </si>
  <si>
    <t>37.29</t>
  </si>
  <si>
    <t>37.64</t>
  </si>
  <si>
    <t>0.51</t>
  </si>
  <si>
    <t>0.4</t>
  </si>
  <si>
    <t>0.61</t>
  </si>
  <si>
    <t>0.88</t>
  </si>
  <si>
    <t>38.9</t>
  </si>
  <si>
    <t>39.06</t>
  </si>
  <si>
    <t>39.48</t>
  </si>
  <si>
    <t>39.66</t>
  </si>
  <si>
    <t>39.67</t>
  </si>
  <si>
    <t>39.85</t>
  </si>
  <si>
    <t>40.1</t>
  </si>
  <si>
    <t>40.28</t>
  </si>
  <si>
    <t>2.77</t>
  </si>
  <si>
    <t>2</t>
  </si>
  <si>
    <t>0.77</t>
  </si>
  <si>
    <t>2.06</t>
  </si>
  <si>
    <t>4.7</t>
  </si>
  <si>
    <t>4.76</t>
  </si>
  <si>
    <t>3.72</t>
  </si>
  <si>
    <t>3.75</t>
  </si>
  <si>
    <t>2.51</t>
  </si>
  <si>
    <t>2.45</t>
  </si>
  <si>
    <t>1.17</t>
  </si>
  <si>
    <t>3.25</t>
  </si>
  <si>
    <t>24.78</t>
  </si>
  <si>
    <t>24.97</t>
  </si>
  <si>
    <t>27.2</t>
  </si>
  <si>
    <t>27.42</t>
  </si>
  <si>
    <t>27.19</t>
  </si>
  <si>
    <t>27.39</t>
  </si>
  <si>
    <t>26.32</t>
  </si>
  <si>
    <t>26.51</t>
  </si>
  <si>
    <t>2.47</t>
  </si>
  <si>
    <t>1.78</t>
  </si>
  <si>
    <t>4.85</t>
  </si>
  <si>
    <t>4.75</t>
  </si>
  <si>
    <t>0.28</t>
  </si>
  <si>
    <t>4.57</t>
  </si>
  <si>
    <t>4.69</t>
  </si>
  <si>
    <t>1.55</t>
  </si>
  <si>
    <t>0</t>
  </si>
  <si>
    <t>1.95</t>
  </si>
  <si>
    <t>1.86</t>
  </si>
  <si>
    <t>3.07</t>
  </si>
  <si>
    <t>0.99</t>
  </si>
  <si>
    <t>55.49</t>
  </si>
  <si>
    <t>55.7</t>
  </si>
  <si>
    <t>56.19</t>
  </si>
  <si>
    <t>56.38</t>
  </si>
  <si>
    <t>55.17</t>
  </si>
  <si>
    <t>55.4</t>
  </si>
  <si>
    <t>3.79</t>
  </si>
  <si>
    <t>3.69</t>
  </si>
  <si>
    <t>1.9</t>
  </si>
  <si>
    <t>2.38</t>
  </si>
  <si>
    <t>1.03</t>
  </si>
  <si>
    <t>4.71</t>
  </si>
  <si>
    <t>4.9</t>
  </si>
  <si>
    <t>1.18</t>
  </si>
  <si>
    <t>0.98</t>
  </si>
  <si>
    <t>2.93</t>
  </si>
  <si>
    <t>2.78</t>
  </si>
  <si>
    <t>95.04</t>
  </si>
  <si>
    <t>95.15</t>
  </si>
  <si>
    <t>95.14</t>
  </si>
  <si>
    <t>95.26</t>
  </si>
  <si>
    <t>95.08</t>
  </si>
  <si>
    <t>95.2</t>
  </si>
  <si>
    <t>0.08</t>
  </si>
  <si>
    <t>1.16</t>
  </si>
  <si>
    <t>1.46</t>
  </si>
  <si>
    <t>0.9</t>
  </si>
  <si>
    <t>0.48</t>
  </si>
  <si>
    <t>0.8</t>
  </si>
  <si>
    <t>1.25</t>
  </si>
  <si>
    <t>40.56</t>
  </si>
  <si>
    <t>40.74</t>
  </si>
  <si>
    <t>41</t>
  </si>
  <si>
    <t>40.98</t>
  </si>
  <si>
    <t>40.77</t>
  </si>
  <si>
    <t>3.3</t>
  </si>
  <si>
    <t>3.26</t>
  </si>
  <si>
    <t>1.75</t>
  </si>
  <si>
    <t>2.52</t>
  </si>
  <si>
    <t>1.43</t>
  </si>
  <si>
    <t>3.97</t>
  </si>
  <si>
    <t>4.02</t>
  </si>
  <si>
    <t>3.62</t>
  </si>
  <si>
    <t>3.65</t>
  </si>
  <si>
    <t>2.26</t>
  </si>
  <si>
    <t>3.98</t>
  </si>
  <si>
    <t>18.8</t>
  </si>
  <si>
    <t>21.8</t>
  </si>
  <si>
    <t>22.03</t>
  </si>
  <si>
    <t>21.98</t>
  </si>
  <si>
    <t>22.21</t>
  </si>
  <si>
    <t>19.78</t>
  </si>
  <si>
    <t>20.01</t>
  </si>
  <si>
    <t>1.05</t>
  </si>
  <si>
    <t>3.34</t>
  </si>
  <si>
    <t>3.44</t>
  </si>
  <si>
    <t>0.68</t>
  </si>
  <si>
    <t>0.33</t>
  </si>
  <si>
    <t>30.95</t>
  </si>
  <si>
    <t>31.19</t>
  </si>
  <si>
    <t>32.44</t>
  </si>
  <si>
    <t>32.7</t>
  </si>
  <si>
    <t>32.41</t>
  </si>
  <si>
    <t>32.67</t>
  </si>
  <si>
    <t>31.4</t>
  </si>
  <si>
    <t>31.65</t>
  </si>
  <si>
    <t>2.08</t>
  </si>
  <si>
    <t>1.91</t>
  </si>
  <si>
    <t>2.95</t>
  </si>
  <si>
    <t>3.06</t>
  </si>
  <si>
    <t>0.74</t>
  </si>
  <si>
    <t>79.98</t>
  </si>
  <si>
    <t>80.21</t>
  </si>
  <si>
    <t>80.44</t>
  </si>
  <si>
    <t>80.68</t>
  </si>
  <si>
    <t>80.53</t>
  </si>
  <si>
    <t>80.78</t>
  </si>
  <si>
    <t>79.76</t>
  </si>
  <si>
    <t>80.01</t>
  </si>
  <si>
    <t>0.57</t>
  </si>
  <si>
    <t>1.07</t>
  </si>
  <si>
    <t>1.02</t>
  </si>
  <si>
    <t>40.59</t>
  </si>
  <si>
    <t>40.79</t>
  </si>
  <si>
    <t>41.76</t>
  </si>
  <si>
    <t>41.97</t>
  </si>
  <si>
    <t>41.14</t>
  </si>
  <si>
    <t>41.35</t>
  </si>
  <si>
    <t>40.81</t>
  </si>
  <si>
    <t>3.77</t>
  </si>
  <si>
    <t>2.18</t>
  </si>
  <si>
    <t>2.22</t>
  </si>
  <si>
    <t>1.68</t>
  </si>
  <si>
    <t>1.98</t>
  </si>
  <si>
    <t>1.97</t>
  </si>
  <si>
    <t>4.49</t>
  </si>
  <si>
    <t>4.53</t>
  </si>
  <si>
    <t>3.28</t>
  </si>
  <si>
    <t>1.76</t>
  </si>
  <si>
    <t>1.71</t>
  </si>
  <si>
    <t>2.6</t>
  </si>
  <si>
    <t>18.1</t>
  </si>
  <si>
    <t>18.3</t>
  </si>
  <si>
    <t>20.11</t>
  </si>
  <si>
    <t>20.33</t>
  </si>
  <si>
    <t>19.61</t>
  </si>
  <si>
    <t>19.85</t>
  </si>
  <si>
    <t>17.88</t>
  </si>
  <si>
    <t>1.83</t>
  </si>
  <si>
    <t>1.5</t>
  </si>
  <si>
    <t>1.58</t>
  </si>
  <si>
    <t>2.33</t>
  </si>
  <si>
    <t>0.27</t>
  </si>
  <si>
    <t>2.28</t>
  </si>
  <si>
    <t>1.06</t>
  </si>
  <si>
    <t>1.33</t>
  </si>
  <si>
    <t>17.95</t>
  </si>
  <si>
    <t>18.22</t>
  </si>
  <si>
    <t>19.79</t>
  </si>
  <si>
    <t>19.54</t>
  </si>
  <si>
    <t>19.84</t>
  </si>
  <si>
    <t>18.84</t>
  </si>
  <si>
    <t>3.48</t>
  </si>
  <si>
    <t>3.37</t>
  </si>
  <si>
    <t>1.24</t>
  </si>
  <si>
    <t>1.53</t>
  </si>
  <si>
    <t>57.8</t>
  </si>
  <si>
    <t>58.06</t>
  </si>
  <si>
    <t>58.7</t>
  </si>
  <si>
    <t>58.97</t>
  </si>
  <si>
    <t>58.64</t>
  </si>
  <si>
    <t>58.91</t>
  </si>
  <si>
    <t>58.3</t>
  </si>
  <si>
    <t>58.56</t>
  </si>
  <si>
    <t>2.13</t>
  </si>
  <si>
    <t>2.15</t>
  </si>
  <si>
    <t>31.91</t>
  </si>
  <si>
    <t>32.08</t>
  </si>
  <si>
    <t>34.71</t>
  </si>
  <si>
    <t>34.99</t>
  </si>
  <si>
    <t>29.96</t>
  </si>
  <si>
    <t>30.35</t>
  </si>
  <si>
    <t xml:space="preserve">here the bias is adjusted such that it is expected dwell time. In table post_est_final the results are on the orignal scale </t>
  </si>
  <si>
    <t>differance</t>
  </si>
  <si>
    <t>Sum of bias_median</t>
  </si>
  <si>
    <t>Median</t>
  </si>
  <si>
    <t>Bias</t>
  </si>
  <si>
    <t>Bias (%)</t>
  </si>
  <si>
    <t>Coverage (%)</t>
  </si>
  <si>
    <t>-</t>
  </si>
  <si>
    <t>0.5 (0.0)</t>
  </si>
  <si>
    <t>91.8 (4.4)</t>
  </si>
  <si>
    <t>188.3 (12.4)</t>
  </si>
  <si>
    <t>140.8 (5.4)</t>
  </si>
  <si>
    <t>74.4 (3.7)</t>
  </si>
  <si>
    <t>35.1 (3.6)</t>
  </si>
  <si>
    <t>10 (0.6)</t>
  </si>
  <si>
    <t>30 (0.7)</t>
  </si>
  <si>
    <t>58.5 (1.1)</t>
  </si>
  <si>
    <t>60 (0.8)</t>
  </si>
  <si>
    <t>10.8 (0.6)</t>
  </si>
  <si>
    <t>0.1 (0.0)</t>
  </si>
  <si>
    <t>4.6 (0.0)</t>
  </si>
  <si>
    <t>3 (0.1)</t>
  </si>
  <si>
    <t>1.4 (0.0)</t>
  </si>
  <si>
    <t>Median (ESD)</t>
  </si>
  <si>
    <t>0.99 (0.0)</t>
  </si>
  <si>
    <t>0.01 (0.0)</t>
  </si>
  <si>
    <t>0.04 (0.0)</t>
  </si>
  <si>
    <t>0.92 (0.01)</t>
  </si>
  <si>
    <t>0.17 (0.01)</t>
  </si>
  <si>
    <t>0.18 (0.01)</t>
  </si>
  <si>
    <t>0.65 (0.02)</t>
  </si>
  <si>
    <t>90.09 (4.3)</t>
  </si>
  <si>
    <t>169.24 (10.4)</t>
  </si>
  <si>
    <t>140.91 (5.4)</t>
  </si>
  <si>
    <t>73.37 (3.7)</t>
  </si>
  <si>
    <t>26.3 (2.0)</t>
  </si>
  <si>
    <t>10.04 (0.6)</t>
  </si>
  <si>
    <t>29.97 (0.7)</t>
  </si>
  <si>
    <t>59.75 (1.0)</t>
  </si>
  <si>
    <t>59.96 (0.8)</t>
  </si>
  <si>
    <t>30.02 (0.7)</t>
  </si>
  <si>
    <t>10.12 (0.6)</t>
  </si>
  <si>
    <t>Column1</t>
  </si>
  <si>
    <t>33.6 (1.8)</t>
  </si>
  <si>
    <t>8.6</t>
  </si>
  <si>
    <t>8.5</t>
  </si>
  <si>
    <t>34.5</t>
  </si>
  <si>
    <t>25</t>
  </si>
  <si>
    <t>34.4</t>
  </si>
  <si>
    <t>no</t>
  </si>
  <si>
    <t>9.7</t>
  </si>
  <si>
    <t>0.5</t>
  </si>
  <si>
    <t>75.4</t>
  </si>
  <si>
    <t>24.1</t>
  </si>
  <si>
    <t>25.5</t>
  </si>
  <si>
    <t>22.4</t>
  </si>
  <si>
    <t>8.1</t>
  </si>
  <si>
    <t>4.3</t>
  </si>
  <si>
    <t>31.48</t>
  </si>
  <si>
    <t>22.28</t>
  </si>
  <si>
    <t>17.42</t>
  </si>
  <si>
    <t>12.83</t>
  </si>
  <si>
    <t>20.12</t>
  </si>
  <si>
    <t>41.18</t>
  </si>
  <si>
    <t>35.3</t>
  </si>
  <si>
    <t>55.36</t>
  </si>
  <si>
    <t>2.75</t>
  </si>
  <si>
    <t>48.63</t>
  </si>
  <si>
    <t>43.49</t>
  </si>
  <si>
    <t>43.18</t>
  </si>
  <si>
    <t>Decoding</t>
  </si>
  <si>
    <t>Switches</t>
  </si>
  <si>
    <t>Empirical dwell time:</t>
  </si>
  <si>
    <t>The expected dwell times</t>
  </si>
  <si>
    <t>MHMM</t>
  </si>
  <si>
    <t>MEDHMM</t>
  </si>
  <si>
    <t>emisssion distribution</t>
  </si>
  <si>
    <t>gamma distribution</t>
  </si>
  <si>
    <t>dwell distribution</t>
  </si>
  <si>
    <t>dwell time distribution</t>
  </si>
  <si>
    <t>parameter</t>
  </si>
  <si>
    <t>distribution</t>
  </si>
  <si>
    <t>diff</t>
  </si>
  <si>
    <t>State</t>
  </si>
  <si>
    <t>Expected Dwell time</t>
  </si>
  <si>
    <t>3.94 (0.05)</t>
  </si>
  <si>
    <t>19.3 (0.06)</t>
  </si>
  <si>
    <t>97.51 (0.05)</t>
  </si>
  <si>
    <t>2.36 (2.4)</t>
  </si>
  <si>
    <t>12.67 (1.14)</t>
  </si>
  <si>
    <t>69.3 (6.89)</t>
  </si>
  <si>
    <t>Sum of bias_median_pp</t>
  </si>
  <si>
    <t>ESD</t>
  </si>
  <si>
    <t>Coverage</t>
  </si>
  <si>
    <t>d=99.5</t>
  </si>
  <si>
    <t>d=19.5</t>
  </si>
  <si>
    <t>d=3.5</t>
  </si>
  <si>
    <t>d=1.4</t>
  </si>
  <si>
    <t>estimate name</t>
  </si>
  <si>
    <t>Observations</t>
  </si>
  <si>
    <t>Parmeter distribution</t>
  </si>
  <si>
    <t>emission distribution</t>
  </si>
  <si>
    <t>transition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</si>
</sst>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1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NumberFormat="1"/>
    <xf numFmtId="2" fontId="0" fillId="0" borderId="0" xfId="0" applyNumberFormat="1"/>
    <xf numFmtId="2" fontId="0" fillId="0" borderId="0" xfId="0" pivotButton="1" applyNumberForma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indent="1"/>
    </xf>
    <xf numFmtId="164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3" xfId="0" applyFont="1" applyBorder="1"/>
    <xf numFmtId="0" fontId="0" fillId="3" borderId="3" xfId="0" applyFont="1" applyFill="1" applyBorder="1"/>
    <xf numFmtId="0" fontId="2" fillId="2" borderId="3" xfId="0" applyFont="1" applyFill="1" applyBorder="1"/>
    <xf numFmtId="2" fontId="2" fillId="2" borderId="2" xfId="0" applyNumberFormat="1" applyFont="1" applyFill="1" applyBorder="1"/>
    <xf numFmtId="0" fontId="0" fillId="0" borderId="0" xfId="0" applyAlignment="1">
      <alignment horizontal="left"/>
    </xf>
    <xf numFmtId="0" fontId="3" fillId="3" borderId="7" xfId="0" applyFont="1" applyFill="1" applyBorder="1"/>
    <xf numFmtId="49" fontId="3" fillId="3" borderId="7" xfId="0" applyNumberFormat="1" applyFont="1" applyFill="1" applyBorder="1"/>
    <xf numFmtId="49" fontId="0" fillId="0" borderId="0" xfId="0" applyNumberFormat="1"/>
    <xf numFmtId="0" fontId="0" fillId="5" borderId="4" xfId="0" applyNumberFormat="1" applyFont="1" applyFill="1" applyBorder="1"/>
    <xf numFmtId="0" fontId="0" fillId="5" borderId="5" xfId="0" applyNumberFormat="1" applyFont="1" applyFill="1" applyBorder="1"/>
    <xf numFmtId="0" fontId="0" fillId="0" borderId="4" xfId="0" applyNumberFormat="1" applyFont="1" applyBorder="1"/>
    <xf numFmtId="0" fontId="0" fillId="0" borderId="5" xfId="0" applyNumberFormat="1" applyFont="1" applyBorder="1"/>
    <xf numFmtId="164" fontId="2" fillId="2" borderId="3" xfId="0" applyNumberFormat="1" applyFont="1" applyFill="1" applyBorder="1"/>
    <xf numFmtId="164" fontId="0" fillId="3" borderId="3" xfId="0" applyNumberFormat="1" applyFont="1" applyFill="1" applyBorder="1"/>
    <xf numFmtId="164" fontId="0" fillId="0" borderId="3" xfId="0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/>
    <xf numFmtId="0" fontId="2" fillId="2" borderId="0" xfId="0" applyFont="1" applyFill="1" applyBorder="1"/>
    <xf numFmtId="49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5" borderId="5" xfId="0" applyNumberFormat="1" applyFont="1" applyFill="1" applyBorder="1"/>
    <xf numFmtId="164" fontId="0" fillId="0" borderId="5" xfId="0" applyNumberFormat="1" applyFont="1" applyBorder="1"/>
    <xf numFmtId="2" fontId="0" fillId="3" borderId="2" xfId="0" applyNumberFormat="1" applyFont="1" applyFill="1" applyBorder="1"/>
    <xf numFmtId="2" fontId="0" fillId="0" borderId="2" xfId="0" applyNumberFormat="1" applyFont="1" applyBorder="1"/>
    <xf numFmtId="2" fontId="0" fillId="3" borderId="3" xfId="0" applyNumberFormat="1" applyFont="1" applyFill="1" applyBorder="1"/>
    <xf numFmtId="2" fontId="0" fillId="0" borderId="3" xfId="0" applyNumberFormat="1" applyFont="1" applyBorder="1"/>
    <xf numFmtId="171" fontId="0" fillId="5" borderId="6" xfId="1" applyNumberFormat="1" applyFont="1" applyFill="1" applyBorder="1"/>
    <xf numFmtId="171" fontId="0" fillId="0" borderId="6" xfId="1" applyNumberFormat="1" applyFont="1" applyBorder="1"/>
    <xf numFmtId="49" fontId="0" fillId="0" borderId="0" xfId="0" applyNumberFormat="1" applyAlignment="1">
      <alignment horizontal="center"/>
    </xf>
    <xf numFmtId="49" fontId="0" fillId="5" borderId="5" xfId="0" applyNumberFormat="1" applyFont="1" applyFill="1" applyBorder="1"/>
    <xf numFmtId="49" fontId="0" fillId="0" borderId="5" xfId="0" applyNumberFormat="1" applyFont="1" applyBorder="1"/>
    <xf numFmtId="2" fontId="3" fillId="3" borderId="0" xfId="0" applyNumberFormat="1" applyFont="1" applyFill="1"/>
    <xf numFmtId="2" fontId="3" fillId="3" borderId="7" xfId="0" applyNumberFormat="1" applyFont="1" applyFill="1" applyBorder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 applyAlignment="1"/>
    <xf numFmtId="2" fontId="3" fillId="3" borderId="0" xfId="0" applyNumberFormat="1" applyFont="1" applyFill="1" applyBorder="1" applyAlignment="1"/>
    <xf numFmtId="0" fontId="0" fillId="0" borderId="0" xfId="0" applyAlignment="1"/>
    <xf numFmtId="2" fontId="0" fillId="0" borderId="0" xfId="0" applyNumberFormat="1" applyAlignment="1">
      <alignment horizontal="left" vertical="top"/>
    </xf>
    <xf numFmtId="0" fontId="3" fillId="3" borderId="0" xfId="0" applyNumberFormat="1" applyFont="1" applyFill="1" applyAlignment="1"/>
    <xf numFmtId="0" fontId="3" fillId="3" borderId="0" xfId="0" applyNumberFormat="1" applyFont="1" applyFill="1" applyBorder="1" applyAlignment="1"/>
    <xf numFmtId="0" fontId="0" fillId="0" borderId="0" xfId="0" applyNumberFormat="1" applyAlignment="1">
      <alignment horizontal="left" vertical="top"/>
    </xf>
    <xf numFmtId="0" fontId="0" fillId="0" borderId="0" xfId="0" applyNumberFormat="1" applyAlignment="1"/>
    <xf numFmtId="0" fontId="3" fillId="3" borderId="0" xfId="0" applyNumberFormat="1" applyFont="1" applyFill="1" applyAlignment="1">
      <alignment horizontal="left" vertical="top"/>
    </xf>
    <xf numFmtId="0" fontId="3" fillId="3" borderId="0" xfId="0" applyNumberFormat="1" applyFont="1" applyFill="1" applyBorder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2">
    <cellStyle name="Normal" xfId="0" builtinId="0"/>
    <cellStyle name="Per cent" xfId="1" builtinId="5"/>
  </cellStyles>
  <dxfs count="54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7.8515625000000006E-2"/>
          <c:w val="0.89019685039370078"/>
          <c:h val="0.691991674868766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post_est_final!$C$18:$C$1558</c:f>
              <c:numCache>
                <c:formatCode>General</c:formatCode>
                <c:ptCount val="146"/>
                <c:pt idx="0">
                  <c:v>500</c:v>
                </c:pt>
                <c:pt idx="1">
                  <c:v>500</c:v>
                </c:pt>
                <c:pt idx="2">
                  <c:v>1000</c:v>
                </c:pt>
                <c:pt idx="3">
                  <c:v>1000</c:v>
                </c:pt>
                <c:pt idx="4">
                  <c:v>200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1000</c:v>
                </c:pt>
                <c:pt idx="10">
                  <c:v>1000</c:v>
                </c:pt>
                <c:pt idx="11">
                  <c:v>200</c:v>
                </c:pt>
                <c:pt idx="12">
                  <c:v>200</c:v>
                </c:pt>
                <c:pt idx="13">
                  <c:v>500</c:v>
                </c:pt>
                <c:pt idx="14">
                  <c:v>1000</c:v>
                </c:pt>
                <c:pt idx="15">
                  <c:v>500</c:v>
                </c:pt>
                <c:pt idx="16">
                  <c:v>500</c:v>
                </c:pt>
                <c:pt idx="17">
                  <c:v>1000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200</c:v>
                </c:pt>
                <c:pt idx="22">
                  <c:v>500</c:v>
                </c:pt>
                <c:pt idx="23">
                  <c:v>1000</c:v>
                </c:pt>
                <c:pt idx="24">
                  <c:v>1000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200</c:v>
                </c:pt>
                <c:pt idx="36">
                  <c:v>500</c:v>
                </c:pt>
                <c:pt idx="37">
                  <c:v>200</c:v>
                </c:pt>
                <c:pt idx="38">
                  <c:v>200</c:v>
                </c:pt>
                <c:pt idx="39">
                  <c:v>1000</c:v>
                </c:pt>
                <c:pt idx="40">
                  <c:v>1000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1000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500</c:v>
                </c:pt>
                <c:pt idx="50">
                  <c:v>1000</c:v>
                </c:pt>
                <c:pt idx="51">
                  <c:v>500</c:v>
                </c:pt>
                <c:pt idx="52">
                  <c:v>500</c:v>
                </c:pt>
                <c:pt idx="53">
                  <c:v>200</c:v>
                </c:pt>
                <c:pt idx="54">
                  <c:v>500</c:v>
                </c:pt>
                <c:pt idx="55">
                  <c:v>1000</c:v>
                </c:pt>
                <c:pt idx="56">
                  <c:v>200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1000</c:v>
                </c:pt>
                <c:pt idx="65">
                  <c:v>500</c:v>
                </c:pt>
                <c:pt idx="66">
                  <c:v>500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1000</c:v>
                </c:pt>
                <c:pt idx="72">
                  <c:v>200</c:v>
                </c:pt>
                <c:pt idx="73">
                  <c:v>500</c:v>
                </c:pt>
                <c:pt idx="74">
                  <c:v>200</c:v>
                </c:pt>
                <c:pt idx="75">
                  <c:v>500</c:v>
                </c:pt>
                <c:pt idx="76">
                  <c:v>200</c:v>
                </c:pt>
                <c:pt idx="77">
                  <c:v>500</c:v>
                </c:pt>
                <c:pt idx="78">
                  <c:v>500</c:v>
                </c:pt>
                <c:pt idx="79">
                  <c:v>200</c:v>
                </c:pt>
                <c:pt idx="80">
                  <c:v>200</c:v>
                </c:pt>
                <c:pt idx="81">
                  <c:v>500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1000</c:v>
                </c:pt>
                <c:pt idx="86">
                  <c:v>200</c:v>
                </c:pt>
                <c:pt idx="87">
                  <c:v>200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200</c:v>
                </c:pt>
                <c:pt idx="98">
                  <c:v>200</c:v>
                </c:pt>
                <c:pt idx="99">
                  <c:v>500</c:v>
                </c:pt>
                <c:pt idx="100">
                  <c:v>500</c:v>
                </c:pt>
                <c:pt idx="101">
                  <c:v>1000</c:v>
                </c:pt>
                <c:pt idx="102">
                  <c:v>500</c:v>
                </c:pt>
                <c:pt idx="103">
                  <c:v>200</c:v>
                </c:pt>
                <c:pt idx="104">
                  <c:v>200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1000</c:v>
                </c:pt>
                <c:pt idx="109">
                  <c:v>200</c:v>
                </c:pt>
                <c:pt idx="110">
                  <c:v>200</c:v>
                </c:pt>
                <c:pt idx="111">
                  <c:v>1000</c:v>
                </c:pt>
                <c:pt idx="112">
                  <c:v>200</c:v>
                </c:pt>
                <c:pt idx="113">
                  <c:v>500</c:v>
                </c:pt>
                <c:pt idx="114">
                  <c:v>500</c:v>
                </c:pt>
                <c:pt idx="115">
                  <c:v>1000</c:v>
                </c:pt>
                <c:pt idx="116">
                  <c:v>500</c:v>
                </c:pt>
                <c:pt idx="117">
                  <c:v>200</c:v>
                </c:pt>
                <c:pt idx="118">
                  <c:v>500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500</c:v>
                </c:pt>
                <c:pt idx="123">
                  <c:v>500</c:v>
                </c:pt>
                <c:pt idx="124">
                  <c:v>1000</c:v>
                </c:pt>
                <c:pt idx="125">
                  <c:v>1000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1000</c:v>
                </c:pt>
                <c:pt idx="130">
                  <c:v>500</c:v>
                </c:pt>
                <c:pt idx="131">
                  <c:v>500</c:v>
                </c:pt>
                <c:pt idx="132">
                  <c:v>200</c:v>
                </c:pt>
                <c:pt idx="133">
                  <c:v>1000</c:v>
                </c:pt>
                <c:pt idx="134">
                  <c:v>200</c:v>
                </c:pt>
                <c:pt idx="135">
                  <c:v>1000</c:v>
                </c:pt>
                <c:pt idx="136">
                  <c:v>200</c:v>
                </c:pt>
                <c:pt idx="137">
                  <c:v>500</c:v>
                </c:pt>
                <c:pt idx="138">
                  <c:v>1000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1000</c:v>
                </c:pt>
                <c:pt idx="143">
                  <c:v>1000</c:v>
                </c:pt>
                <c:pt idx="144">
                  <c:v>200</c:v>
                </c:pt>
                <c:pt idx="145">
                  <c:v>200</c:v>
                </c:pt>
              </c:numCache>
            </c:numRef>
          </c:cat>
          <c:val>
            <c:numRef>
              <c:f>post_est_final!$D$18:$D$1558</c:f>
              <c:numCache>
                <c:formatCode>General</c:formatCode>
                <c:ptCount val="146"/>
                <c:pt idx="0">
                  <c:v>19.5</c:v>
                </c:pt>
                <c:pt idx="1">
                  <c:v>19.5</c:v>
                </c:pt>
                <c:pt idx="2">
                  <c:v>19.5</c:v>
                </c:pt>
                <c:pt idx="3">
                  <c:v>99.5</c:v>
                </c:pt>
                <c:pt idx="4">
                  <c:v>19.5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19.5</c:v>
                </c:pt>
                <c:pt idx="9">
                  <c:v>19.5</c:v>
                </c:pt>
                <c:pt idx="10">
                  <c:v>99.5</c:v>
                </c:pt>
                <c:pt idx="11">
                  <c:v>19.5</c:v>
                </c:pt>
                <c:pt idx="12">
                  <c:v>99.5</c:v>
                </c:pt>
                <c:pt idx="13">
                  <c:v>19.5</c:v>
                </c:pt>
                <c:pt idx="14">
                  <c:v>19.5</c:v>
                </c:pt>
                <c:pt idx="15">
                  <c:v>19.5</c:v>
                </c:pt>
                <c:pt idx="16">
                  <c:v>99.5</c:v>
                </c:pt>
                <c:pt idx="17">
                  <c:v>19.5</c:v>
                </c:pt>
                <c:pt idx="18">
                  <c:v>0</c:v>
                </c:pt>
                <c:pt idx="19">
                  <c:v>0</c:v>
                </c:pt>
                <c:pt idx="20">
                  <c:v>99.5</c:v>
                </c:pt>
                <c:pt idx="21">
                  <c:v>19.5</c:v>
                </c:pt>
                <c:pt idx="22">
                  <c:v>19.5</c:v>
                </c:pt>
                <c:pt idx="23">
                  <c:v>19.5</c:v>
                </c:pt>
                <c:pt idx="24">
                  <c:v>99.5</c:v>
                </c:pt>
                <c:pt idx="25">
                  <c:v>19.5</c:v>
                </c:pt>
                <c:pt idx="26">
                  <c:v>19.5</c:v>
                </c:pt>
                <c:pt idx="27">
                  <c:v>99.5</c:v>
                </c:pt>
                <c:pt idx="28">
                  <c:v>99.5</c:v>
                </c:pt>
                <c:pt idx="29">
                  <c:v>0</c:v>
                </c:pt>
                <c:pt idx="30">
                  <c:v>19.5</c:v>
                </c:pt>
                <c:pt idx="31">
                  <c:v>19.5</c:v>
                </c:pt>
                <c:pt idx="32">
                  <c:v>99.5</c:v>
                </c:pt>
                <c:pt idx="33">
                  <c:v>99.5</c:v>
                </c:pt>
                <c:pt idx="34">
                  <c:v>19.5</c:v>
                </c:pt>
                <c:pt idx="35">
                  <c:v>99.5</c:v>
                </c:pt>
                <c:pt idx="36">
                  <c:v>19.5</c:v>
                </c:pt>
                <c:pt idx="37">
                  <c:v>19.5</c:v>
                </c:pt>
                <c:pt idx="38">
                  <c:v>99.5</c:v>
                </c:pt>
                <c:pt idx="39">
                  <c:v>19.5</c:v>
                </c:pt>
                <c:pt idx="40">
                  <c:v>19.5</c:v>
                </c:pt>
                <c:pt idx="41">
                  <c:v>19.5</c:v>
                </c:pt>
                <c:pt idx="42">
                  <c:v>19.5</c:v>
                </c:pt>
                <c:pt idx="43">
                  <c:v>99.5</c:v>
                </c:pt>
                <c:pt idx="44">
                  <c:v>19.5</c:v>
                </c:pt>
                <c:pt idx="45">
                  <c:v>99.5</c:v>
                </c:pt>
                <c:pt idx="46">
                  <c:v>99.5</c:v>
                </c:pt>
                <c:pt idx="47">
                  <c:v>19.5</c:v>
                </c:pt>
                <c:pt idx="48">
                  <c:v>99.5</c:v>
                </c:pt>
                <c:pt idx="49">
                  <c:v>99.5</c:v>
                </c:pt>
                <c:pt idx="50">
                  <c:v>99.5</c:v>
                </c:pt>
                <c:pt idx="51">
                  <c:v>19.5</c:v>
                </c:pt>
                <c:pt idx="52">
                  <c:v>19.5</c:v>
                </c:pt>
                <c:pt idx="53">
                  <c:v>19.5</c:v>
                </c:pt>
                <c:pt idx="54">
                  <c:v>19.5</c:v>
                </c:pt>
                <c:pt idx="55">
                  <c:v>19.5</c:v>
                </c:pt>
                <c:pt idx="56">
                  <c:v>19.5</c:v>
                </c:pt>
                <c:pt idx="57">
                  <c:v>19.5</c:v>
                </c:pt>
                <c:pt idx="58">
                  <c:v>19.5</c:v>
                </c:pt>
                <c:pt idx="59">
                  <c:v>99.5</c:v>
                </c:pt>
                <c:pt idx="60">
                  <c:v>99.5</c:v>
                </c:pt>
                <c:pt idx="61">
                  <c:v>19.5</c:v>
                </c:pt>
                <c:pt idx="62">
                  <c:v>99.5</c:v>
                </c:pt>
                <c:pt idx="63">
                  <c:v>3.5</c:v>
                </c:pt>
                <c:pt idx="64">
                  <c:v>99.5</c:v>
                </c:pt>
                <c:pt idx="65">
                  <c:v>3.5</c:v>
                </c:pt>
                <c:pt idx="66">
                  <c:v>99.5</c:v>
                </c:pt>
                <c:pt idx="67">
                  <c:v>99.5</c:v>
                </c:pt>
                <c:pt idx="68">
                  <c:v>3.5</c:v>
                </c:pt>
                <c:pt idx="69">
                  <c:v>19.5</c:v>
                </c:pt>
                <c:pt idx="70">
                  <c:v>99.5</c:v>
                </c:pt>
                <c:pt idx="71">
                  <c:v>99.5</c:v>
                </c:pt>
                <c:pt idx="72">
                  <c:v>3.5</c:v>
                </c:pt>
                <c:pt idx="73">
                  <c:v>99.5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3.5</c:v>
                </c:pt>
                <c:pt idx="114">
                  <c:v>3.5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3.5</c:v>
                </c:pt>
                <c:pt idx="121">
                  <c:v>3.5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9-4AFB-ADCA-99FBC7DA9E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post_est_final!$C$18:$C$1558</c:f>
              <c:numCache>
                <c:formatCode>General</c:formatCode>
                <c:ptCount val="146"/>
                <c:pt idx="0">
                  <c:v>500</c:v>
                </c:pt>
                <c:pt idx="1">
                  <c:v>500</c:v>
                </c:pt>
                <c:pt idx="2">
                  <c:v>1000</c:v>
                </c:pt>
                <c:pt idx="3">
                  <c:v>1000</c:v>
                </c:pt>
                <c:pt idx="4">
                  <c:v>200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1000</c:v>
                </c:pt>
                <c:pt idx="10">
                  <c:v>1000</c:v>
                </c:pt>
                <c:pt idx="11">
                  <c:v>200</c:v>
                </c:pt>
                <c:pt idx="12">
                  <c:v>200</c:v>
                </c:pt>
                <c:pt idx="13">
                  <c:v>500</c:v>
                </c:pt>
                <c:pt idx="14">
                  <c:v>1000</c:v>
                </c:pt>
                <c:pt idx="15">
                  <c:v>500</c:v>
                </c:pt>
                <c:pt idx="16">
                  <c:v>500</c:v>
                </c:pt>
                <c:pt idx="17">
                  <c:v>1000</c:v>
                </c:pt>
                <c:pt idx="18">
                  <c:v>500</c:v>
                </c:pt>
                <c:pt idx="19">
                  <c:v>500</c:v>
                </c:pt>
                <c:pt idx="20">
                  <c:v>1000</c:v>
                </c:pt>
                <c:pt idx="21">
                  <c:v>200</c:v>
                </c:pt>
                <c:pt idx="22">
                  <c:v>500</c:v>
                </c:pt>
                <c:pt idx="23">
                  <c:v>1000</c:v>
                </c:pt>
                <c:pt idx="24">
                  <c:v>1000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200</c:v>
                </c:pt>
                <c:pt idx="36">
                  <c:v>500</c:v>
                </c:pt>
                <c:pt idx="37">
                  <c:v>200</c:v>
                </c:pt>
                <c:pt idx="38">
                  <c:v>200</c:v>
                </c:pt>
                <c:pt idx="39">
                  <c:v>1000</c:v>
                </c:pt>
                <c:pt idx="40">
                  <c:v>1000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1000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500</c:v>
                </c:pt>
                <c:pt idx="50">
                  <c:v>1000</c:v>
                </c:pt>
                <c:pt idx="51">
                  <c:v>500</c:v>
                </c:pt>
                <c:pt idx="52">
                  <c:v>500</c:v>
                </c:pt>
                <c:pt idx="53">
                  <c:v>200</c:v>
                </c:pt>
                <c:pt idx="54">
                  <c:v>500</c:v>
                </c:pt>
                <c:pt idx="55">
                  <c:v>1000</c:v>
                </c:pt>
                <c:pt idx="56">
                  <c:v>200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1000</c:v>
                </c:pt>
                <c:pt idx="65">
                  <c:v>500</c:v>
                </c:pt>
                <c:pt idx="66">
                  <c:v>500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1000</c:v>
                </c:pt>
                <c:pt idx="72">
                  <c:v>200</c:v>
                </c:pt>
                <c:pt idx="73">
                  <c:v>500</c:v>
                </c:pt>
                <c:pt idx="74">
                  <c:v>200</c:v>
                </c:pt>
                <c:pt idx="75">
                  <c:v>500</c:v>
                </c:pt>
                <c:pt idx="76">
                  <c:v>200</c:v>
                </c:pt>
                <c:pt idx="77">
                  <c:v>500</c:v>
                </c:pt>
                <c:pt idx="78">
                  <c:v>500</c:v>
                </c:pt>
                <c:pt idx="79">
                  <c:v>200</c:v>
                </c:pt>
                <c:pt idx="80">
                  <c:v>200</c:v>
                </c:pt>
                <c:pt idx="81">
                  <c:v>500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1000</c:v>
                </c:pt>
                <c:pt idx="86">
                  <c:v>200</c:v>
                </c:pt>
                <c:pt idx="87">
                  <c:v>200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200</c:v>
                </c:pt>
                <c:pt idx="98">
                  <c:v>200</c:v>
                </c:pt>
                <c:pt idx="99">
                  <c:v>500</c:v>
                </c:pt>
                <c:pt idx="100">
                  <c:v>500</c:v>
                </c:pt>
                <c:pt idx="101">
                  <c:v>1000</c:v>
                </c:pt>
                <c:pt idx="102">
                  <c:v>500</c:v>
                </c:pt>
                <c:pt idx="103">
                  <c:v>200</c:v>
                </c:pt>
                <c:pt idx="104">
                  <c:v>200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1000</c:v>
                </c:pt>
                <c:pt idx="109">
                  <c:v>200</c:v>
                </c:pt>
                <c:pt idx="110">
                  <c:v>200</c:v>
                </c:pt>
                <c:pt idx="111">
                  <c:v>1000</c:v>
                </c:pt>
                <c:pt idx="112">
                  <c:v>200</c:v>
                </c:pt>
                <c:pt idx="113">
                  <c:v>500</c:v>
                </c:pt>
                <c:pt idx="114">
                  <c:v>500</c:v>
                </c:pt>
                <c:pt idx="115">
                  <c:v>1000</c:v>
                </c:pt>
                <c:pt idx="116">
                  <c:v>500</c:v>
                </c:pt>
                <c:pt idx="117">
                  <c:v>200</c:v>
                </c:pt>
                <c:pt idx="118">
                  <c:v>500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500</c:v>
                </c:pt>
                <c:pt idx="123">
                  <c:v>500</c:v>
                </c:pt>
                <c:pt idx="124">
                  <c:v>1000</c:v>
                </c:pt>
                <c:pt idx="125">
                  <c:v>1000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1000</c:v>
                </c:pt>
                <c:pt idx="130">
                  <c:v>500</c:v>
                </c:pt>
                <c:pt idx="131">
                  <c:v>500</c:v>
                </c:pt>
                <c:pt idx="132">
                  <c:v>200</c:v>
                </c:pt>
                <c:pt idx="133">
                  <c:v>1000</c:v>
                </c:pt>
                <c:pt idx="134">
                  <c:v>200</c:v>
                </c:pt>
                <c:pt idx="135">
                  <c:v>1000</c:v>
                </c:pt>
                <c:pt idx="136">
                  <c:v>200</c:v>
                </c:pt>
                <c:pt idx="137">
                  <c:v>500</c:v>
                </c:pt>
                <c:pt idx="138">
                  <c:v>1000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1000</c:v>
                </c:pt>
                <c:pt idx="143">
                  <c:v>1000</c:v>
                </c:pt>
                <c:pt idx="144">
                  <c:v>200</c:v>
                </c:pt>
                <c:pt idx="145">
                  <c:v>200</c:v>
                </c:pt>
              </c:numCache>
            </c:numRef>
          </c:cat>
          <c:val>
            <c:numRef>
              <c:f>post_est_final!$L$18:$L$1558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-0.1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</c:v>
                </c:pt>
                <c:pt idx="62">
                  <c:v>0</c:v>
                </c:pt>
                <c:pt idx="63">
                  <c:v>0.2</c:v>
                </c:pt>
                <c:pt idx="64">
                  <c:v>0</c:v>
                </c:pt>
                <c:pt idx="65">
                  <c:v>0.2</c:v>
                </c:pt>
                <c:pt idx="66">
                  <c:v>0</c:v>
                </c:pt>
                <c:pt idx="67">
                  <c:v>0</c:v>
                </c:pt>
                <c:pt idx="68">
                  <c:v>-0.4</c:v>
                </c:pt>
                <c:pt idx="69">
                  <c:v>0.1</c:v>
                </c:pt>
                <c:pt idx="70">
                  <c:v>-0.1</c:v>
                </c:pt>
                <c:pt idx="71">
                  <c:v>0.1</c:v>
                </c:pt>
                <c:pt idx="72">
                  <c:v>-0.7</c:v>
                </c:pt>
                <c:pt idx="73">
                  <c:v>-0.1</c:v>
                </c:pt>
                <c:pt idx="74">
                  <c:v>-0.4</c:v>
                </c:pt>
                <c:pt idx="75">
                  <c:v>-1.2</c:v>
                </c:pt>
                <c:pt idx="76">
                  <c:v>0.2</c:v>
                </c:pt>
                <c:pt idx="77">
                  <c:v>-2.5</c:v>
                </c:pt>
                <c:pt idx="78">
                  <c:v>0.8</c:v>
                </c:pt>
                <c:pt idx="79">
                  <c:v>0.8</c:v>
                </c:pt>
                <c:pt idx="80">
                  <c:v>-2</c:v>
                </c:pt>
                <c:pt idx="81">
                  <c:v>-2</c:v>
                </c:pt>
                <c:pt idx="82">
                  <c:v>0.3</c:v>
                </c:pt>
                <c:pt idx="83">
                  <c:v>2.2000000000000002</c:v>
                </c:pt>
                <c:pt idx="84">
                  <c:v>-2.2000000000000002</c:v>
                </c:pt>
                <c:pt idx="85">
                  <c:v>1.4</c:v>
                </c:pt>
                <c:pt idx="86">
                  <c:v>1.5</c:v>
                </c:pt>
                <c:pt idx="87">
                  <c:v>1.5</c:v>
                </c:pt>
                <c:pt idx="88">
                  <c:v>1.6</c:v>
                </c:pt>
                <c:pt idx="89">
                  <c:v>-3.3</c:v>
                </c:pt>
                <c:pt idx="90">
                  <c:v>-3.4</c:v>
                </c:pt>
                <c:pt idx="91">
                  <c:v>0.6</c:v>
                </c:pt>
                <c:pt idx="92">
                  <c:v>2</c:v>
                </c:pt>
                <c:pt idx="93">
                  <c:v>2.2000000000000002</c:v>
                </c:pt>
                <c:pt idx="94">
                  <c:v>-4.7</c:v>
                </c:pt>
                <c:pt idx="95">
                  <c:v>-5</c:v>
                </c:pt>
                <c:pt idx="96">
                  <c:v>3.3</c:v>
                </c:pt>
                <c:pt idx="97">
                  <c:v>3.3</c:v>
                </c:pt>
                <c:pt idx="98">
                  <c:v>3.3</c:v>
                </c:pt>
                <c:pt idx="99">
                  <c:v>3.4</c:v>
                </c:pt>
                <c:pt idx="100">
                  <c:v>3.4</c:v>
                </c:pt>
                <c:pt idx="101">
                  <c:v>3.4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4</c:v>
                </c:pt>
                <c:pt idx="106">
                  <c:v>-10.3</c:v>
                </c:pt>
                <c:pt idx="107">
                  <c:v>-10.3</c:v>
                </c:pt>
                <c:pt idx="108">
                  <c:v>-10.3</c:v>
                </c:pt>
                <c:pt idx="109">
                  <c:v>-10.4</c:v>
                </c:pt>
                <c:pt idx="110">
                  <c:v>-10.5</c:v>
                </c:pt>
                <c:pt idx="111">
                  <c:v>-10.5</c:v>
                </c:pt>
                <c:pt idx="112">
                  <c:v>-19.2</c:v>
                </c:pt>
                <c:pt idx="113">
                  <c:v>2</c:v>
                </c:pt>
                <c:pt idx="114">
                  <c:v>2</c:v>
                </c:pt>
                <c:pt idx="115">
                  <c:v>-19.7</c:v>
                </c:pt>
                <c:pt idx="116">
                  <c:v>-20</c:v>
                </c:pt>
                <c:pt idx="117">
                  <c:v>-20</c:v>
                </c:pt>
                <c:pt idx="118">
                  <c:v>-20.2</c:v>
                </c:pt>
                <c:pt idx="119">
                  <c:v>-20.2</c:v>
                </c:pt>
                <c:pt idx="120">
                  <c:v>3</c:v>
                </c:pt>
                <c:pt idx="121">
                  <c:v>3.1</c:v>
                </c:pt>
                <c:pt idx="122">
                  <c:v>-23.2</c:v>
                </c:pt>
                <c:pt idx="123">
                  <c:v>-23.5</c:v>
                </c:pt>
                <c:pt idx="124">
                  <c:v>-24.6</c:v>
                </c:pt>
                <c:pt idx="125">
                  <c:v>-25.1</c:v>
                </c:pt>
                <c:pt idx="126">
                  <c:v>-26.2</c:v>
                </c:pt>
                <c:pt idx="127">
                  <c:v>-26.2</c:v>
                </c:pt>
                <c:pt idx="128">
                  <c:v>19</c:v>
                </c:pt>
                <c:pt idx="129">
                  <c:v>19</c:v>
                </c:pt>
                <c:pt idx="130">
                  <c:v>19.100000000000001</c:v>
                </c:pt>
                <c:pt idx="131">
                  <c:v>19.100000000000001</c:v>
                </c:pt>
                <c:pt idx="132">
                  <c:v>19.100000000000001</c:v>
                </c:pt>
                <c:pt idx="133">
                  <c:v>19.2</c:v>
                </c:pt>
                <c:pt idx="134">
                  <c:v>10.6</c:v>
                </c:pt>
                <c:pt idx="135">
                  <c:v>11</c:v>
                </c:pt>
                <c:pt idx="136">
                  <c:v>11</c:v>
                </c:pt>
                <c:pt idx="137">
                  <c:v>11.2</c:v>
                </c:pt>
                <c:pt idx="138">
                  <c:v>11.2</c:v>
                </c:pt>
                <c:pt idx="139">
                  <c:v>11.2</c:v>
                </c:pt>
                <c:pt idx="140">
                  <c:v>19.8</c:v>
                </c:pt>
                <c:pt idx="141">
                  <c:v>20</c:v>
                </c:pt>
                <c:pt idx="142">
                  <c:v>21.3</c:v>
                </c:pt>
                <c:pt idx="143">
                  <c:v>21.8</c:v>
                </c:pt>
                <c:pt idx="144">
                  <c:v>23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9-4AFB-ADCA-99FBC7DA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928552"/>
        <c:axId val="899928880"/>
      </c:lineChart>
      <c:catAx>
        <c:axId val="89992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28880"/>
        <c:crosses val="autoZero"/>
        <c:auto val="1"/>
        <c:lblAlgn val="ctr"/>
        <c:lblOffset val="100"/>
        <c:noMultiLvlLbl val="0"/>
      </c:catAx>
      <c:valAx>
        <c:axId val="8999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2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decoding_final!$A$2:$A$49</c:f>
              <c:strCache>
                <c:ptCount val="22"/>
                <c:pt idx="0">
                  <c:v>medhmm</c:v>
                </c:pt>
                <c:pt idx="1">
                  <c:v>medhmm</c:v>
                </c:pt>
                <c:pt idx="2">
                  <c:v>medhmm</c:v>
                </c:pt>
                <c:pt idx="3">
                  <c:v>medhmm</c:v>
                </c:pt>
                <c:pt idx="4">
                  <c:v>medhmm</c:v>
                </c:pt>
                <c:pt idx="5">
                  <c:v>medhmm</c:v>
                </c:pt>
                <c:pt idx="6">
                  <c:v>medhmm</c:v>
                </c:pt>
                <c:pt idx="7">
                  <c:v>medhmm</c:v>
                </c:pt>
                <c:pt idx="8">
                  <c:v>medhmm</c:v>
                </c:pt>
                <c:pt idx="9">
                  <c:v>medhmm</c:v>
                </c:pt>
                <c:pt idx="10">
                  <c:v>mhmm</c:v>
                </c:pt>
                <c:pt idx="11">
                  <c:v>mhmm</c:v>
                </c:pt>
                <c:pt idx="12">
                  <c:v>mhmm</c:v>
                </c:pt>
                <c:pt idx="13">
                  <c:v>mhmm</c:v>
                </c:pt>
                <c:pt idx="14">
                  <c:v>mhmm</c:v>
                </c:pt>
                <c:pt idx="15">
                  <c:v>mhmm</c:v>
                </c:pt>
                <c:pt idx="16">
                  <c:v>mhmm</c:v>
                </c:pt>
                <c:pt idx="17">
                  <c:v>mhmm</c:v>
                </c:pt>
                <c:pt idx="18">
                  <c:v>mhmm</c:v>
                </c:pt>
                <c:pt idx="19">
                  <c:v>mhmm</c:v>
                </c:pt>
                <c:pt idx="20">
                  <c:v>mhmm</c:v>
                </c:pt>
                <c:pt idx="21">
                  <c:v>mhmm</c:v>
                </c:pt>
              </c:strCache>
            </c:strRef>
          </c:cat>
          <c:val>
            <c:numRef>
              <c:f>decoding_final!$G$2:$G$49</c:f>
              <c:numCache>
                <c:formatCode>General</c:formatCode>
                <c:ptCount val="22"/>
                <c:pt idx="0">
                  <c:v>0.9989768</c:v>
                </c:pt>
                <c:pt idx="1">
                  <c:v>0.99980789999999997</c:v>
                </c:pt>
                <c:pt idx="2">
                  <c:v>0.39566990000000002</c:v>
                </c:pt>
                <c:pt idx="3">
                  <c:v>0.90251459999999994</c:v>
                </c:pt>
                <c:pt idx="4">
                  <c:v>0.39964899999999998</c:v>
                </c:pt>
                <c:pt idx="5">
                  <c:v>0.86552709999999999</c:v>
                </c:pt>
                <c:pt idx="6">
                  <c:v>0.40204000000000001</c:v>
                </c:pt>
                <c:pt idx="7">
                  <c:v>0.99905520000000003</c:v>
                </c:pt>
                <c:pt idx="8">
                  <c:v>0.99900029999999995</c:v>
                </c:pt>
                <c:pt idx="9">
                  <c:v>0.99981039999999999</c:v>
                </c:pt>
                <c:pt idx="10">
                  <c:v>0.9986429</c:v>
                </c:pt>
                <c:pt idx="11">
                  <c:v>0.99954419999999999</c:v>
                </c:pt>
                <c:pt idx="12">
                  <c:v>0.99891280000000005</c:v>
                </c:pt>
                <c:pt idx="13">
                  <c:v>0.99975590000000003</c:v>
                </c:pt>
                <c:pt idx="14">
                  <c:v>0.97790920000000003</c:v>
                </c:pt>
                <c:pt idx="15">
                  <c:v>0.99033210000000005</c:v>
                </c:pt>
                <c:pt idx="16">
                  <c:v>0.97898079999999998</c:v>
                </c:pt>
                <c:pt idx="17">
                  <c:v>0.99099360000000003</c:v>
                </c:pt>
                <c:pt idx="18">
                  <c:v>0.97948849999999998</c:v>
                </c:pt>
                <c:pt idx="19">
                  <c:v>0.99121950000000003</c:v>
                </c:pt>
                <c:pt idx="20">
                  <c:v>0.99893880000000002</c:v>
                </c:pt>
                <c:pt idx="21">
                  <c:v>0.99980259999999999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9-42F2-9476-A697C5093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789416"/>
        <c:axId val="641790728"/>
      </c:barChart>
      <c:catAx>
        <c:axId val="641789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90728"/>
        <c:crosses val="autoZero"/>
        <c:auto val="1"/>
        <c:lblAlgn val="ctr"/>
        <c:lblOffset val="100"/>
        <c:noMultiLvlLbl val="0"/>
      </c:catAx>
      <c:valAx>
        <c:axId val="64179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8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346710</xdr:colOff>
      <xdr:row>620</xdr:row>
      <xdr:rowOff>0</xdr:rowOff>
    </xdr:from>
    <xdr:to>
      <xdr:col>22</xdr:col>
      <xdr:colOff>41910</xdr:colOff>
      <xdr:row>860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4690B7-1621-3674-024D-073006F8C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579120</xdr:colOff>
      <xdr:row>18</xdr:row>
      <xdr:rowOff>129540</xdr:rowOff>
    </xdr:from>
    <xdr:to>
      <xdr:col>20</xdr:col>
      <xdr:colOff>274320</xdr:colOff>
      <xdr:row>41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9BCA4-4CEA-5A13-EF6F-BAB69948A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Dacko" refreshedDate="45044.109005092592" createdVersion="8" refreshedVersion="8" minRefreshableVersion="3" recordCount="2557" xr:uid="{4D9B1CF6-40EE-4EA4-9EF6-328D09B51E1C}">
  <cacheSource type="worksheet">
    <worksheetSource name="Table18"/>
  </cacheSource>
  <cacheFields count="14">
    <cacheField name="model" numFmtId="0">
      <sharedItems count="2">
        <s v="medhmm"/>
        <s v="mhmm"/>
      </sharedItems>
    </cacheField>
    <cacheField name="state" numFmtId="0">
      <sharedItems containsSemiMixedTypes="0" containsString="0" containsNumber="1" containsInteger="1" minValue="3" maxValue="4" count="2">
        <n v="3"/>
        <n v="4"/>
      </sharedItems>
    </cacheField>
    <cacheField name="observations" numFmtId="0">
      <sharedItems containsSemiMixedTypes="0" containsString="0" containsNumber="1" containsInteger="1" minValue="200" maxValue="1000" count="3">
        <n v="200"/>
        <n v="500"/>
        <n v="1000"/>
      </sharedItems>
    </cacheField>
    <cacheField name="dwell_time" numFmtId="0">
      <sharedItems containsMixedTypes="1" containsNumber="1" minValue="1.4" maxValue="99.5" count="5">
        <n v="1.4"/>
        <n v="3.5"/>
        <n v="19.5"/>
        <n v="99.5"/>
        <s v="mix"/>
      </sharedItems>
    </cacheField>
    <cacheField name="estimates" numFmtId="0">
      <sharedItems count="88">
        <s v="emiss_mu_bar_1"/>
        <s v="emiss_mu_bar_2"/>
        <s v="emiss_mu_bar_3"/>
        <s v="emiss_mu_bar2_1"/>
        <s v="emiss_mu_bar2_2"/>
        <s v="emiss_mu_bar2_3"/>
        <s v="emiss_var_bar_1"/>
        <s v="emiss_var_bar_2"/>
        <s v="emiss_var_bar_3"/>
        <s v="emiss_var_bar2_1"/>
        <s v="emiss_var_bar2_2"/>
        <s v="emiss_var_bar2_3"/>
        <s v="emiss_varmu_bar_1"/>
        <s v="emiss_varmu_bar_2"/>
        <s v="emiss_varmu_bar_3"/>
        <s v="emiss_varmu_bar2_1"/>
        <s v="emiss_varmu_bar2_2"/>
        <s v="emiss_varmu_bar2_3"/>
        <s v="dwell_mu_bar_1"/>
        <s v="dwell_mu_bar_2"/>
        <s v="dwell_mu_bar_3"/>
        <s v="dwell_var_bar_1"/>
        <s v="dwell_var_bar_2"/>
        <s v="dwell_var_bar_3"/>
        <s v="dwell_varmu_bar_1"/>
        <s v="dwell_varmu_bar_2"/>
        <s v="dwell_varmu_bar_3"/>
        <s v="gamma_prob_bar_S1toS1"/>
        <s v="gamma_prob_bar_S1toS2"/>
        <s v="gamma_prob_bar_S1toS3"/>
        <s v="gamma_prob_bar_S2toS1"/>
        <s v="gamma_prob_bar_S2toS2"/>
        <s v="gamma_prob_bar_S2toS3"/>
        <s v="gamma_prob_bar_S3toS1"/>
        <s v="gamma_prob_bar_S3toS2"/>
        <s v="gamma_prob_bar_S3toS3"/>
        <s v="gamma_V_int_S1toS3_with_int_S1toS3"/>
        <s v="gamma_V_int_S2toS3_with_int_S2toS3"/>
        <s v="gamma_V_int_S3toS2_with_int_S3toS2"/>
        <s v="emiss_mu_bar_4"/>
        <s v="emiss_mu_bar2_4"/>
        <s v="emiss_var_bar_4"/>
        <s v="emiss_var_bar2_4"/>
        <s v="emiss_varmu_bar_4"/>
        <s v="emiss_varmu_bar2_4"/>
        <s v="dwell_mu_bar_4"/>
        <s v="dwell_var_bar_4"/>
        <s v="dwell_varmu_bar_4"/>
        <s v="gamma_prob_bar_S1toS4"/>
        <s v="gamma_prob_bar_S2toS4"/>
        <s v="gamma_prob_bar_S3toS4"/>
        <s v="gamma_prob_bar_S4toS1"/>
        <s v="gamma_prob_bar_S4toS2"/>
        <s v="gamma_prob_bar_S4toS3"/>
        <s v="gamma_prob_bar_S4toS4"/>
        <s v="gamma_V_int_S1toS4_with_int_S1toS4"/>
        <s v="gamma_V_int_S2toS4_with_int_S2toS4"/>
        <s v="gamma_V_int_S3toS4_with_int_S3toS4"/>
        <s v="gamma_V_int_S4toS2_with_int_S4toS2"/>
        <s v="gamma_V_int_S4toS3_with_int_S4toS3"/>
        <s v="gamma_prob_bar_S1toS1_no_diag"/>
        <s v="gamma_prob_bar_S1toS2_no_diag"/>
        <s v="gamma_prob_bar_S1toS3_no_diag"/>
        <s v="gamma_prob_bar_S2toS1_no_diag"/>
        <s v="gamma_prob_bar_S2toS2_no_diag"/>
        <s v="gamma_prob_bar_S2toS3_no_diag"/>
        <s v="gamma_prob_bar_S3toS1_no_diag"/>
        <s v="gamma_prob_bar_S3toS2_no_diag"/>
        <s v="gamma_prob_bar_S3toS3_no_diag"/>
        <s v="var_int_S1toS2_with_int_S1toS2_mean"/>
        <s v="var_int_S1toS3_with_int_S1toS3_mean"/>
        <s v="var_int_S2toS2_with_int_S2toS2_mean"/>
        <s v="var_int_S2toS3_with_int_S2toS3_mean"/>
        <s v="var_int_S3toS2_with_int_S3toS2_mean"/>
        <s v="var_int_S3toS3_with_int_S3toS3_mean"/>
        <s v="gamma_prob_bar_S1toS4_no_diag"/>
        <s v="gamma_prob_bar_S2toS4_no_diag"/>
        <s v="gamma_prob_bar_S3toS4_no_diag"/>
        <s v="gamma_prob_bar_S4toS1_no_diag"/>
        <s v="gamma_prob_bar_S4toS2_no_diag"/>
        <s v="gamma_prob_bar_S4toS3_no_diag"/>
        <s v="gamma_prob_bar_S4toS4_no_diag"/>
        <s v="var_int_S1toS4_with_int_S1toS4_mean"/>
        <s v="var_int_S2toS4_with_int_S2toS4_mean"/>
        <s v="var_int_S3toS4_with_int_S3toS4_mean"/>
        <s v="var_int_S4toS2_with_int_S4toS2_mean"/>
        <s v="var_int_S4toS3_with_int_S4toS3_mean"/>
        <s v="var_int_S4toS4_with_int_S4toS4_mean"/>
      </sharedItems>
    </cacheField>
    <cacheField name="TRUE" numFmtId="0">
      <sharedItems containsSemiMixedTypes="0" containsString="0" containsNumber="1" minValue="0" maxValue="187.5"/>
    </cacheField>
    <cacheField name="mean" numFmtId="0">
      <sharedItems containsSemiMixedTypes="0" containsString="0" containsNumber="1" minValue="0" maxValue="1202.8"/>
    </cacheField>
    <cacheField name="median" numFmtId="0">
      <sharedItems containsSemiMixedTypes="0" containsString="0" containsNumber="1" minValue="0" maxValue="1203"/>
    </cacheField>
    <cacheField name="sd" numFmtId="0">
      <sharedItems containsSemiMixedTypes="0" containsString="0" containsNumber="1" minValue="0" maxValue="73.3"/>
    </cacheField>
    <cacheField name="bias_mean" numFmtId="0">
      <sharedItems containsSemiMixedTypes="0" containsString="0" containsNumber="1" minValue="-94.67" maxValue="1124.7"/>
    </cacheField>
    <cacheField name="bias_mean_pp" numFmtId="0">
      <sharedItems containsMixedTypes="1" containsNumber="1" minValue="0" maxValue="39298.300000000003"/>
    </cacheField>
    <cacheField name="bias_median" numFmtId="0">
      <sharedItems containsSemiMixedTypes="0" containsString="0" containsNumber="1" minValue="-94.79" maxValue="1124.8"/>
    </cacheField>
    <cacheField name="bias_median_pp" numFmtId="0">
      <sharedItems containsMixedTypes="1" containsNumber="1" minValue="0" maxValue="37033.699999999997"/>
    </cacheField>
    <cacheField name="coverage_pp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7">
  <r>
    <x v="0"/>
    <x v="0"/>
    <x v="0"/>
    <x v="0"/>
    <x v="0"/>
    <n v="10"/>
    <n v="33"/>
    <n v="33"/>
    <n v="1.7"/>
    <n v="23"/>
    <n v="229.7"/>
    <n v="23"/>
    <n v="229.6"/>
    <n v="0"/>
  </r>
  <r>
    <x v="0"/>
    <x v="0"/>
    <x v="0"/>
    <x v="0"/>
    <x v="1"/>
    <n v="30"/>
    <n v="33.299999999999997"/>
    <n v="33.299999999999997"/>
    <n v="1.6"/>
    <n v="3.3"/>
    <n v="11"/>
    <n v="3.3"/>
    <n v="11"/>
    <n v="31.2"/>
  </r>
  <r>
    <x v="0"/>
    <x v="0"/>
    <x v="0"/>
    <x v="0"/>
    <x v="2"/>
    <n v="60"/>
    <n v="33.799999999999997"/>
    <n v="33.799999999999997"/>
    <n v="1.7"/>
    <n v="-26.2"/>
    <n v="43.7"/>
    <n v="-26.2"/>
    <n v="43.7"/>
    <n v="0"/>
  </r>
  <r>
    <x v="0"/>
    <x v="0"/>
    <x v="0"/>
    <x v="0"/>
    <x v="3"/>
    <n v="60"/>
    <n v="33.799999999999997"/>
    <n v="33.799999999999997"/>
    <n v="1.7"/>
    <n v="-26.2"/>
    <n v="43.7"/>
    <n v="-26.2"/>
    <n v="43.7"/>
    <n v="0"/>
  </r>
  <r>
    <x v="0"/>
    <x v="0"/>
    <x v="0"/>
    <x v="0"/>
    <x v="4"/>
    <n v="30"/>
    <n v="33.299999999999997"/>
    <n v="33.299999999999997"/>
    <n v="1.6"/>
    <n v="3.3"/>
    <n v="11"/>
    <n v="3.3"/>
    <n v="10.9"/>
    <n v="34.4"/>
  </r>
  <r>
    <x v="0"/>
    <x v="0"/>
    <x v="0"/>
    <x v="0"/>
    <x v="5"/>
    <n v="10"/>
    <n v="33"/>
    <n v="33"/>
    <n v="1.7"/>
    <n v="23"/>
    <n v="229.7"/>
    <n v="23"/>
    <n v="229.5"/>
    <n v="0"/>
  </r>
  <r>
    <x v="0"/>
    <x v="0"/>
    <x v="0"/>
    <x v="0"/>
    <x v="6"/>
    <n v="20"/>
    <n v="503.4"/>
    <n v="502.8"/>
    <n v="18.100000000000001"/>
    <n v="483.4"/>
    <n v="2416.6999999999998"/>
    <n v="482.8"/>
    <n v="2414.1"/>
    <n v="0"/>
  </r>
  <r>
    <x v="0"/>
    <x v="0"/>
    <x v="0"/>
    <x v="0"/>
    <x v="7"/>
    <n v="60"/>
    <n v="504.1"/>
    <n v="503.5"/>
    <n v="17"/>
    <n v="444.1"/>
    <n v="740.1"/>
    <n v="443.5"/>
    <n v="739.2"/>
    <n v="0"/>
  </r>
  <r>
    <x v="0"/>
    <x v="0"/>
    <x v="0"/>
    <x v="0"/>
    <x v="8"/>
    <n v="120"/>
    <n v="505.1"/>
    <n v="504.8"/>
    <n v="18"/>
    <n v="385.1"/>
    <n v="321"/>
    <n v="384.8"/>
    <n v="320.60000000000002"/>
    <n v="0"/>
  </r>
  <r>
    <x v="0"/>
    <x v="0"/>
    <x v="0"/>
    <x v="0"/>
    <x v="9"/>
    <n v="150"/>
    <n v="521.79999999999995"/>
    <n v="521.4"/>
    <n v="18.899999999999999"/>
    <n v="371.8"/>
    <n v="247.9"/>
    <n v="371.4"/>
    <n v="247.6"/>
    <n v="0"/>
  </r>
  <r>
    <x v="0"/>
    <x v="0"/>
    <x v="0"/>
    <x v="0"/>
    <x v="10"/>
    <n v="75"/>
    <n v="520"/>
    <n v="519.5"/>
    <n v="17.8"/>
    <n v="445"/>
    <n v="593.4"/>
    <n v="444.5"/>
    <n v="592.70000000000005"/>
    <n v="0"/>
  </r>
  <r>
    <x v="0"/>
    <x v="0"/>
    <x v="0"/>
    <x v="0"/>
    <x v="11"/>
    <n v="25"/>
    <n v="519.6"/>
    <n v="519.20000000000005"/>
    <n v="18.899999999999999"/>
    <n v="494.6"/>
    <n v="1978.4"/>
    <n v="494.2"/>
    <n v="1976.7"/>
    <n v="0"/>
  </r>
  <r>
    <x v="0"/>
    <x v="0"/>
    <x v="0"/>
    <x v="0"/>
    <x v="12"/>
    <n v="9"/>
    <n v="122.9"/>
    <n v="118.8"/>
    <n v="32.200000000000003"/>
    <n v="113.9"/>
    <n v="1265.2"/>
    <n v="109.8"/>
    <n v="1220"/>
    <n v="0"/>
  </r>
  <r>
    <x v="0"/>
    <x v="0"/>
    <x v="0"/>
    <x v="0"/>
    <x v="13"/>
    <n v="9"/>
    <n v="107.7"/>
    <n v="104"/>
    <n v="29.9"/>
    <n v="98.7"/>
    <n v="1096.9000000000001"/>
    <n v="95"/>
    <n v="1055.3"/>
    <n v="0"/>
  </r>
  <r>
    <x v="0"/>
    <x v="0"/>
    <x v="0"/>
    <x v="0"/>
    <x v="14"/>
    <n v="9"/>
    <n v="127.2"/>
    <n v="123.2"/>
    <n v="32.700000000000003"/>
    <n v="118.2"/>
    <n v="1313.3"/>
    <n v="114.2"/>
    <n v="1269.4000000000001"/>
    <n v="0"/>
  </r>
  <r>
    <x v="0"/>
    <x v="0"/>
    <x v="0"/>
    <x v="0"/>
    <x v="15"/>
    <n v="9"/>
    <n v="129.1"/>
    <n v="124.9"/>
    <n v="33.4"/>
    <n v="120.1"/>
    <n v="1334.2"/>
    <n v="115.9"/>
    <n v="1288.0999999999999"/>
    <n v="0"/>
  </r>
  <r>
    <x v="0"/>
    <x v="0"/>
    <x v="0"/>
    <x v="0"/>
    <x v="16"/>
    <n v="9"/>
    <n v="108.9"/>
    <n v="105"/>
    <n v="30.4"/>
    <n v="99.9"/>
    <n v="1110.2"/>
    <n v="96"/>
    <n v="1067"/>
    <n v="0"/>
  </r>
  <r>
    <x v="0"/>
    <x v="0"/>
    <x v="0"/>
    <x v="0"/>
    <x v="17"/>
    <n v="9"/>
    <n v="124.7"/>
    <n v="120.7"/>
    <n v="32.799999999999997"/>
    <n v="115.7"/>
    <n v="1285.4000000000001"/>
    <n v="111.7"/>
    <n v="1241.2"/>
    <n v="0"/>
  </r>
  <r>
    <x v="0"/>
    <x v="0"/>
    <x v="0"/>
    <x v="0"/>
    <x v="18"/>
    <n v="0.4"/>
    <n v="2.2999999999999998"/>
    <n v="2.2999999999999998"/>
    <n v="0"/>
    <n v="1.9"/>
    <n v="528.20000000000005"/>
    <n v="1.9"/>
    <n v="528.20000000000005"/>
    <n v="0"/>
  </r>
  <r>
    <x v="0"/>
    <x v="0"/>
    <x v="0"/>
    <x v="0"/>
    <x v="19"/>
    <n v="0.4"/>
    <n v="2.2999999999999998"/>
    <n v="2.2999999999999998"/>
    <n v="0"/>
    <n v="1.9"/>
    <n v="528.20000000000005"/>
    <n v="1.9"/>
    <n v="528.20000000000005"/>
    <n v="0"/>
  </r>
  <r>
    <x v="0"/>
    <x v="0"/>
    <x v="0"/>
    <x v="0"/>
    <x v="20"/>
    <n v="0.4"/>
    <n v="2.2999999999999998"/>
    <n v="2.2999999999999998"/>
    <n v="0"/>
    <n v="1.9"/>
    <n v="528.20000000000005"/>
    <n v="1.9"/>
    <n v="528.20000000000005"/>
    <n v="0"/>
  </r>
  <r>
    <x v="0"/>
    <x v="0"/>
    <x v="0"/>
    <x v="0"/>
    <x v="21"/>
    <n v="0.1"/>
    <n v="0"/>
    <n v="0"/>
    <n v="0"/>
    <n v="-0.1"/>
    <n v="100"/>
    <n v="-0.1"/>
    <n v="100"/>
    <n v="0"/>
  </r>
  <r>
    <x v="0"/>
    <x v="0"/>
    <x v="0"/>
    <x v="0"/>
    <x v="22"/>
    <n v="0.1"/>
    <n v="0"/>
    <n v="0"/>
    <n v="0"/>
    <n v="-0.1"/>
    <n v="100"/>
    <n v="-0.1"/>
    <n v="100"/>
    <n v="0"/>
  </r>
  <r>
    <x v="0"/>
    <x v="0"/>
    <x v="0"/>
    <x v="0"/>
    <x v="23"/>
    <n v="0.1"/>
    <n v="0"/>
    <n v="0"/>
    <n v="0"/>
    <n v="-0.1"/>
    <n v="100"/>
    <n v="-0.1"/>
    <n v="100"/>
    <n v="0"/>
  </r>
  <r>
    <x v="0"/>
    <x v="0"/>
    <x v="0"/>
    <x v="0"/>
    <x v="24"/>
    <n v="0.2"/>
    <n v="0"/>
    <n v="0"/>
    <n v="0"/>
    <n v="-0.2"/>
    <n v="99.9"/>
    <n v="-0.2"/>
    <n v="99.9"/>
    <n v="0"/>
  </r>
  <r>
    <x v="0"/>
    <x v="0"/>
    <x v="0"/>
    <x v="0"/>
    <x v="25"/>
    <n v="0.2"/>
    <n v="0"/>
    <n v="0"/>
    <n v="0"/>
    <n v="-0.2"/>
    <n v="99.9"/>
    <n v="-0.2"/>
    <n v="99.9"/>
    <n v="0"/>
  </r>
  <r>
    <x v="0"/>
    <x v="0"/>
    <x v="0"/>
    <x v="0"/>
    <x v="26"/>
    <n v="0.2"/>
    <n v="0"/>
    <n v="0"/>
    <n v="0"/>
    <n v="-0.2"/>
    <n v="99.9"/>
    <n v="-0.2"/>
    <n v="99.9"/>
    <n v="0"/>
  </r>
  <r>
    <x v="0"/>
    <x v="0"/>
    <x v="0"/>
    <x v="0"/>
    <x v="27"/>
    <n v="0"/>
    <n v="0"/>
    <n v="0"/>
    <n v="0"/>
    <n v="0"/>
    <s v="NA"/>
    <n v="0"/>
    <s v="NA"/>
    <n v="100"/>
  </r>
  <r>
    <x v="0"/>
    <x v="0"/>
    <x v="0"/>
    <x v="0"/>
    <x v="28"/>
    <n v="0.5"/>
    <n v="0.6"/>
    <n v="0.6"/>
    <n v="0.1"/>
    <n v="0.1"/>
    <n v="15.9"/>
    <n v="0.1"/>
    <n v="16.399999999999999"/>
    <n v="100"/>
  </r>
  <r>
    <x v="0"/>
    <x v="0"/>
    <x v="0"/>
    <x v="0"/>
    <x v="29"/>
    <n v="0.5"/>
    <n v="0.4"/>
    <n v="0.4"/>
    <n v="0.1"/>
    <n v="-0.1"/>
    <n v="15.9"/>
    <n v="-0.1"/>
    <n v="16.399999999999999"/>
    <n v="100"/>
  </r>
  <r>
    <x v="0"/>
    <x v="0"/>
    <x v="0"/>
    <x v="0"/>
    <x v="30"/>
    <n v="0.5"/>
    <n v="0.5"/>
    <n v="0.5"/>
    <n v="0.1"/>
    <n v="0"/>
    <n v="0.1"/>
    <n v="0"/>
    <n v="0.1"/>
    <n v="100"/>
  </r>
  <r>
    <x v="0"/>
    <x v="0"/>
    <x v="0"/>
    <x v="0"/>
    <x v="31"/>
    <n v="0"/>
    <n v="0"/>
    <n v="0"/>
    <n v="0"/>
    <n v="0"/>
    <s v="NA"/>
    <n v="0"/>
    <s v="NA"/>
    <n v="100"/>
  </r>
  <r>
    <x v="0"/>
    <x v="0"/>
    <x v="0"/>
    <x v="0"/>
    <x v="32"/>
    <n v="0.5"/>
    <n v="0.5"/>
    <n v="0.5"/>
    <n v="0.1"/>
    <n v="0"/>
    <n v="0.1"/>
    <n v="0"/>
    <n v="0.1"/>
    <n v="100"/>
  </r>
  <r>
    <x v="0"/>
    <x v="0"/>
    <x v="0"/>
    <x v="0"/>
    <x v="33"/>
    <n v="0.5"/>
    <n v="0.4"/>
    <n v="0.4"/>
    <n v="0.1"/>
    <n v="-0.1"/>
    <n v="15.4"/>
    <n v="-0.1"/>
    <n v="16.100000000000001"/>
    <n v="100"/>
  </r>
  <r>
    <x v="0"/>
    <x v="0"/>
    <x v="0"/>
    <x v="0"/>
    <x v="34"/>
    <n v="0.5"/>
    <n v="0.6"/>
    <n v="0.6"/>
    <n v="0.1"/>
    <n v="0.1"/>
    <n v="15.4"/>
    <n v="0.1"/>
    <n v="16.100000000000001"/>
    <n v="100"/>
  </r>
  <r>
    <x v="0"/>
    <x v="0"/>
    <x v="0"/>
    <x v="0"/>
    <x v="35"/>
    <n v="0"/>
    <n v="0"/>
    <n v="0"/>
    <n v="0"/>
    <n v="0"/>
    <s v="NA"/>
    <n v="0"/>
    <s v="NA"/>
    <n v="100"/>
  </r>
  <r>
    <x v="0"/>
    <x v="0"/>
    <x v="0"/>
    <x v="0"/>
    <x v="36"/>
    <n v="0.2"/>
    <n v="3.2"/>
    <n v="3"/>
    <n v="1.4"/>
    <n v="3.1"/>
    <n v="1801.8"/>
    <n v="2.8"/>
    <n v="1633.5"/>
    <n v="0"/>
  </r>
  <r>
    <x v="0"/>
    <x v="0"/>
    <x v="0"/>
    <x v="0"/>
    <x v="37"/>
    <n v="0.2"/>
    <n v="3.5"/>
    <n v="3.2"/>
    <n v="1.5"/>
    <n v="3.3"/>
    <n v="1938.8"/>
    <n v="3"/>
    <n v="1771"/>
    <n v="0"/>
  </r>
  <r>
    <x v="0"/>
    <x v="0"/>
    <x v="0"/>
    <x v="0"/>
    <x v="38"/>
    <n v="0.2"/>
    <n v="3.2"/>
    <n v="2.9"/>
    <n v="1.5"/>
    <n v="3"/>
    <n v="1793.4"/>
    <n v="2.8"/>
    <n v="1619.6"/>
    <n v="0"/>
  </r>
  <r>
    <x v="0"/>
    <x v="0"/>
    <x v="0"/>
    <x v="1"/>
    <x v="0"/>
    <n v="10"/>
    <n v="11.3"/>
    <n v="11.2"/>
    <n v="0.8"/>
    <n v="1.3"/>
    <n v="12.7"/>
    <n v="1.2"/>
    <n v="12.4"/>
    <n v="73.400000000000006"/>
  </r>
  <r>
    <x v="0"/>
    <x v="0"/>
    <x v="0"/>
    <x v="1"/>
    <x v="1"/>
    <n v="30"/>
    <n v="30.9"/>
    <n v="30.9"/>
    <n v="1.5"/>
    <n v="0.9"/>
    <n v="2.9"/>
    <n v="0.8"/>
    <n v="2.8"/>
    <n v="93"/>
  </r>
  <r>
    <x v="0"/>
    <x v="0"/>
    <x v="0"/>
    <x v="1"/>
    <x v="2"/>
    <n v="60"/>
    <n v="57.8"/>
    <n v="57.8"/>
    <n v="1.3"/>
    <n v="-2.2000000000000002"/>
    <n v="3.7"/>
    <n v="-2.2000000000000002"/>
    <n v="3.6"/>
    <n v="69.5"/>
  </r>
  <r>
    <x v="0"/>
    <x v="0"/>
    <x v="0"/>
    <x v="1"/>
    <x v="3"/>
    <n v="60"/>
    <n v="58"/>
    <n v="58"/>
    <n v="1.4"/>
    <n v="-2"/>
    <n v="3.3"/>
    <n v="-2"/>
    <n v="3.3"/>
    <n v="78.099999999999994"/>
  </r>
  <r>
    <x v="0"/>
    <x v="0"/>
    <x v="0"/>
    <x v="1"/>
    <x v="4"/>
    <n v="30"/>
    <n v="31.5"/>
    <n v="31.5"/>
    <n v="1.5"/>
    <n v="1.5"/>
    <n v="5.0999999999999996"/>
    <n v="1.5"/>
    <n v="5"/>
    <n v="90.6"/>
  </r>
  <r>
    <x v="0"/>
    <x v="0"/>
    <x v="0"/>
    <x v="1"/>
    <x v="5"/>
    <n v="10"/>
    <n v="11.3"/>
    <n v="11.2"/>
    <n v="0.8"/>
    <n v="1.3"/>
    <n v="12.8"/>
    <n v="1.2"/>
    <n v="12.5"/>
    <n v="72.7"/>
  </r>
  <r>
    <x v="0"/>
    <x v="0"/>
    <x v="0"/>
    <x v="1"/>
    <x v="6"/>
    <n v="20"/>
    <n v="37.700000000000003"/>
    <n v="37.299999999999997"/>
    <n v="4"/>
    <n v="17.7"/>
    <n v="88.3"/>
    <n v="17.3"/>
    <n v="86.3"/>
    <n v="0"/>
  </r>
  <r>
    <x v="0"/>
    <x v="0"/>
    <x v="0"/>
    <x v="1"/>
    <x v="7"/>
    <n v="60"/>
    <n v="217.5"/>
    <n v="216.7"/>
    <n v="15.1"/>
    <n v="157.5"/>
    <n v="262.5"/>
    <n v="156.69999999999999"/>
    <n v="261.10000000000002"/>
    <n v="0"/>
  </r>
  <r>
    <x v="0"/>
    <x v="0"/>
    <x v="0"/>
    <x v="1"/>
    <x v="8"/>
    <n v="120"/>
    <n v="180.2"/>
    <n v="179.3"/>
    <n v="11.8"/>
    <n v="60.2"/>
    <n v="50.1"/>
    <n v="59.3"/>
    <n v="49.4"/>
    <n v="0"/>
  </r>
  <r>
    <x v="0"/>
    <x v="0"/>
    <x v="0"/>
    <x v="1"/>
    <x v="9"/>
    <n v="150"/>
    <n v="207.7"/>
    <n v="206.9"/>
    <n v="12.3"/>
    <n v="57.7"/>
    <n v="38.5"/>
    <n v="56.9"/>
    <n v="37.9"/>
    <n v="0"/>
  </r>
  <r>
    <x v="0"/>
    <x v="0"/>
    <x v="0"/>
    <x v="1"/>
    <x v="10"/>
    <n v="75"/>
    <n v="238.6"/>
    <n v="237.8"/>
    <n v="15.4"/>
    <n v="163.6"/>
    <n v="218.2"/>
    <n v="162.80000000000001"/>
    <n v="217.1"/>
    <n v="0"/>
  </r>
  <r>
    <x v="0"/>
    <x v="0"/>
    <x v="0"/>
    <x v="1"/>
    <x v="11"/>
    <n v="25"/>
    <n v="45"/>
    <n v="44.5"/>
    <n v="4.5999999999999996"/>
    <n v="20"/>
    <n v="79.8"/>
    <n v="19.5"/>
    <n v="77.900000000000006"/>
    <n v="0"/>
  </r>
  <r>
    <x v="0"/>
    <x v="0"/>
    <x v="0"/>
    <x v="1"/>
    <x v="12"/>
    <n v="9"/>
    <n v="30.3"/>
    <n v="29.2"/>
    <n v="8.1"/>
    <n v="21.3"/>
    <n v="236.7"/>
    <n v="20.2"/>
    <n v="224.2"/>
    <n v="0"/>
  </r>
  <r>
    <x v="0"/>
    <x v="0"/>
    <x v="0"/>
    <x v="1"/>
    <x v="13"/>
    <n v="9"/>
    <n v="87.5"/>
    <n v="84.4"/>
    <n v="23.5"/>
    <n v="78.5"/>
    <n v="871.8"/>
    <n v="75.400000000000006"/>
    <n v="837.5"/>
    <n v="0"/>
  </r>
  <r>
    <x v="0"/>
    <x v="0"/>
    <x v="0"/>
    <x v="1"/>
    <x v="14"/>
    <n v="9"/>
    <n v="70.599999999999994"/>
    <n v="67.8"/>
    <n v="21.2"/>
    <n v="61.6"/>
    <n v="684.8"/>
    <n v="58.8"/>
    <n v="653.1"/>
    <n v="0"/>
  </r>
  <r>
    <x v="0"/>
    <x v="0"/>
    <x v="0"/>
    <x v="1"/>
    <x v="15"/>
    <n v="9"/>
    <n v="76.099999999999994"/>
    <n v="73"/>
    <n v="22.9"/>
    <n v="67.099999999999994"/>
    <n v="745.5"/>
    <n v="64"/>
    <n v="711"/>
    <n v="0"/>
  </r>
  <r>
    <x v="0"/>
    <x v="0"/>
    <x v="0"/>
    <x v="1"/>
    <x v="16"/>
    <n v="9"/>
    <n v="93.7"/>
    <n v="90.4"/>
    <n v="25"/>
    <n v="84.7"/>
    <n v="940.7"/>
    <n v="81.400000000000006"/>
    <n v="904.7"/>
    <n v="0"/>
  </r>
  <r>
    <x v="0"/>
    <x v="0"/>
    <x v="0"/>
    <x v="1"/>
    <x v="17"/>
    <n v="9"/>
    <n v="30.8"/>
    <n v="29.6"/>
    <n v="8.4"/>
    <n v="21.8"/>
    <n v="241.9"/>
    <n v="20.6"/>
    <n v="229"/>
    <n v="0"/>
  </r>
  <r>
    <x v="0"/>
    <x v="0"/>
    <x v="0"/>
    <x v="1"/>
    <x v="18"/>
    <n v="1.2"/>
    <n v="1.5"/>
    <n v="1.5"/>
    <n v="0"/>
    <n v="0.2"/>
    <n v="19"/>
    <n v="0.2"/>
    <n v="19"/>
    <n v="0.8"/>
  </r>
  <r>
    <x v="0"/>
    <x v="0"/>
    <x v="0"/>
    <x v="1"/>
    <x v="19"/>
    <n v="1.2"/>
    <n v="1.6"/>
    <n v="1.6"/>
    <n v="0"/>
    <n v="0.4"/>
    <n v="28.6"/>
    <n v="0.4"/>
    <n v="28.6"/>
    <n v="0"/>
  </r>
  <r>
    <x v="0"/>
    <x v="0"/>
    <x v="0"/>
    <x v="1"/>
    <x v="20"/>
    <n v="1.2"/>
    <n v="1.5"/>
    <n v="1.5"/>
    <n v="0"/>
    <n v="0.2"/>
    <n v="18.899999999999999"/>
    <n v="0.2"/>
    <n v="18.899999999999999"/>
    <n v="0.8"/>
  </r>
  <r>
    <x v="0"/>
    <x v="0"/>
    <x v="0"/>
    <x v="1"/>
    <x v="21"/>
    <n v="0.1"/>
    <n v="0.1"/>
    <n v="0.1"/>
    <n v="0"/>
    <n v="0"/>
    <n v="16.7"/>
    <n v="0"/>
    <n v="17.2"/>
    <n v="37.5"/>
  </r>
  <r>
    <x v="0"/>
    <x v="0"/>
    <x v="0"/>
    <x v="1"/>
    <x v="22"/>
    <n v="0.1"/>
    <n v="0.2"/>
    <n v="0.2"/>
    <n v="0"/>
    <n v="0.1"/>
    <n v="74.400000000000006"/>
    <n v="0.1"/>
    <n v="74.2"/>
    <n v="0.8"/>
  </r>
  <r>
    <x v="0"/>
    <x v="0"/>
    <x v="0"/>
    <x v="1"/>
    <x v="23"/>
    <n v="0.1"/>
    <n v="0.1"/>
    <n v="0.1"/>
    <n v="0"/>
    <n v="0"/>
    <n v="13.6"/>
    <n v="0"/>
    <n v="14.2"/>
    <n v="53.1"/>
  </r>
  <r>
    <x v="0"/>
    <x v="0"/>
    <x v="0"/>
    <x v="1"/>
    <x v="24"/>
    <n v="0.2"/>
    <n v="0.1"/>
    <n v="0.1"/>
    <n v="0"/>
    <n v="-0.1"/>
    <n v="43.5"/>
    <n v="-0.1"/>
    <n v="44.7"/>
    <n v="9.4"/>
  </r>
  <r>
    <x v="0"/>
    <x v="0"/>
    <x v="0"/>
    <x v="1"/>
    <x v="25"/>
    <n v="0.2"/>
    <n v="0.1"/>
    <n v="0.1"/>
    <n v="0"/>
    <n v="-0.1"/>
    <n v="45.6"/>
    <n v="-0.1"/>
    <n v="46.9"/>
    <n v="9.4"/>
  </r>
  <r>
    <x v="0"/>
    <x v="0"/>
    <x v="0"/>
    <x v="1"/>
    <x v="26"/>
    <n v="0.2"/>
    <n v="0.1"/>
    <n v="0.1"/>
    <n v="0"/>
    <n v="-0.1"/>
    <n v="46.4"/>
    <n v="-0.1"/>
    <n v="47.5"/>
    <n v="3.1"/>
  </r>
  <r>
    <x v="0"/>
    <x v="0"/>
    <x v="0"/>
    <x v="1"/>
    <x v="27"/>
    <n v="0"/>
    <n v="0"/>
    <n v="0"/>
    <n v="0"/>
    <n v="0"/>
    <s v="NA"/>
    <n v="0"/>
    <s v="NA"/>
    <n v="100"/>
  </r>
  <r>
    <x v="0"/>
    <x v="0"/>
    <x v="0"/>
    <x v="1"/>
    <x v="28"/>
    <n v="0.5"/>
    <n v="0.5"/>
    <n v="0.5"/>
    <n v="0"/>
    <n v="0"/>
    <n v="3.4"/>
    <n v="0"/>
    <n v="3.6"/>
    <n v="86.7"/>
  </r>
  <r>
    <x v="0"/>
    <x v="0"/>
    <x v="0"/>
    <x v="1"/>
    <x v="29"/>
    <n v="0.5"/>
    <n v="0.5"/>
    <n v="0.5"/>
    <n v="0"/>
    <n v="0"/>
    <n v="3.4"/>
    <n v="0"/>
    <n v="3.6"/>
    <n v="86.7"/>
  </r>
  <r>
    <x v="0"/>
    <x v="0"/>
    <x v="0"/>
    <x v="1"/>
    <x v="30"/>
    <n v="0.5"/>
    <n v="0.5"/>
    <n v="0.5"/>
    <n v="0"/>
    <n v="0"/>
    <n v="3.2"/>
    <n v="0"/>
    <n v="3.1"/>
    <n v="85.9"/>
  </r>
  <r>
    <x v="0"/>
    <x v="0"/>
    <x v="0"/>
    <x v="1"/>
    <x v="31"/>
    <n v="0"/>
    <n v="0"/>
    <n v="0"/>
    <n v="0"/>
    <n v="0"/>
    <s v="NA"/>
    <n v="0"/>
    <s v="NA"/>
    <n v="100"/>
  </r>
  <r>
    <x v="0"/>
    <x v="0"/>
    <x v="0"/>
    <x v="1"/>
    <x v="32"/>
    <n v="0.5"/>
    <n v="0.5"/>
    <n v="0.5"/>
    <n v="0"/>
    <n v="0"/>
    <n v="3.2"/>
    <n v="0"/>
    <n v="3.1"/>
    <n v="85.9"/>
  </r>
  <r>
    <x v="0"/>
    <x v="0"/>
    <x v="0"/>
    <x v="1"/>
    <x v="33"/>
    <n v="0.5"/>
    <n v="0.5"/>
    <n v="0.5"/>
    <n v="0"/>
    <n v="0"/>
    <n v="6.2"/>
    <n v="0"/>
    <n v="6.3"/>
    <n v="78.900000000000006"/>
  </r>
  <r>
    <x v="0"/>
    <x v="0"/>
    <x v="0"/>
    <x v="1"/>
    <x v="34"/>
    <n v="0.5"/>
    <n v="0.5"/>
    <n v="0.5"/>
    <n v="0"/>
    <n v="0"/>
    <n v="6.2"/>
    <n v="0"/>
    <n v="6.3"/>
    <n v="78.900000000000006"/>
  </r>
  <r>
    <x v="0"/>
    <x v="0"/>
    <x v="0"/>
    <x v="1"/>
    <x v="35"/>
    <n v="0"/>
    <n v="0"/>
    <n v="0"/>
    <n v="0"/>
    <n v="0"/>
    <s v="NA"/>
    <n v="0"/>
    <s v="NA"/>
    <n v="100"/>
  </r>
  <r>
    <x v="0"/>
    <x v="0"/>
    <x v="0"/>
    <x v="1"/>
    <x v="36"/>
    <n v="0.2"/>
    <n v="0.8"/>
    <n v="0.7"/>
    <n v="0.2"/>
    <n v="0.6"/>
    <n v="340.3"/>
    <n v="0.6"/>
    <n v="321.60000000000002"/>
    <n v="0"/>
  </r>
  <r>
    <x v="0"/>
    <x v="0"/>
    <x v="0"/>
    <x v="1"/>
    <x v="37"/>
    <n v="0.2"/>
    <n v="1.7"/>
    <n v="1.6"/>
    <n v="0.5"/>
    <n v="1.5"/>
    <n v="875.2"/>
    <n v="1.4"/>
    <n v="838.2"/>
    <n v="0"/>
  </r>
  <r>
    <x v="0"/>
    <x v="0"/>
    <x v="0"/>
    <x v="1"/>
    <x v="38"/>
    <n v="0.2"/>
    <n v="0.8"/>
    <n v="0.7"/>
    <n v="0.2"/>
    <n v="0.6"/>
    <n v="349.6"/>
    <n v="0.6"/>
    <n v="330.6"/>
    <n v="0"/>
  </r>
  <r>
    <x v="0"/>
    <x v="0"/>
    <x v="0"/>
    <x v="2"/>
    <x v="0"/>
    <n v="10"/>
    <n v="10.1"/>
    <n v="10.1"/>
    <n v="0.6"/>
    <n v="0.1"/>
    <n v="0.6"/>
    <n v="0.1"/>
    <n v="0.6"/>
    <n v="100"/>
  </r>
  <r>
    <x v="0"/>
    <x v="0"/>
    <x v="0"/>
    <x v="2"/>
    <x v="1"/>
    <n v="30"/>
    <n v="30"/>
    <n v="30"/>
    <n v="0.7"/>
    <n v="0"/>
    <n v="0.1"/>
    <n v="0"/>
    <n v="0"/>
    <n v="100"/>
  </r>
  <r>
    <x v="0"/>
    <x v="0"/>
    <x v="0"/>
    <x v="2"/>
    <x v="2"/>
    <n v="60"/>
    <n v="60"/>
    <n v="60"/>
    <n v="0.8"/>
    <n v="0"/>
    <n v="0.1"/>
    <n v="0"/>
    <n v="0.1"/>
    <n v="100"/>
  </r>
  <r>
    <x v="0"/>
    <x v="0"/>
    <x v="0"/>
    <x v="2"/>
    <x v="3"/>
    <n v="60"/>
    <n v="60"/>
    <n v="60"/>
    <n v="0.9"/>
    <n v="0"/>
    <n v="0"/>
    <n v="0"/>
    <n v="0"/>
    <n v="100"/>
  </r>
  <r>
    <x v="0"/>
    <x v="0"/>
    <x v="0"/>
    <x v="2"/>
    <x v="4"/>
    <n v="30"/>
    <n v="30"/>
    <n v="30"/>
    <n v="0.7"/>
    <n v="0"/>
    <n v="0.1"/>
    <n v="0"/>
    <n v="0.1"/>
    <n v="100"/>
  </r>
  <r>
    <x v="0"/>
    <x v="0"/>
    <x v="0"/>
    <x v="2"/>
    <x v="5"/>
    <n v="10"/>
    <n v="10"/>
    <n v="10"/>
    <n v="0.6"/>
    <n v="0"/>
    <n v="0.2"/>
    <n v="0"/>
    <n v="0.2"/>
    <n v="100"/>
  </r>
  <r>
    <x v="0"/>
    <x v="0"/>
    <x v="0"/>
    <x v="2"/>
    <x v="6"/>
    <n v="20"/>
    <n v="27.1"/>
    <n v="26.9"/>
    <n v="1.6"/>
    <n v="7.1"/>
    <n v="35.299999999999997"/>
    <n v="6.9"/>
    <n v="34.700000000000003"/>
    <n v="0"/>
  </r>
  <r>
    <x v="0"/>
    <x v="0"/>
    <x v="0"/>
    <x v="2"/>
    <x v="7"/>
    <n v="60"/>
    <n v="73"/>
    <n v="72.8"/>
    <n v="3.6"/>
    <n v="13.1"/>
    <n v="21.7"/>
    <n v="12.8"/>
    <n v="21.2"/>
    <n v="0"/>
  </r>
  <r>
    <x v="0"/>
    <x v="0"/>
    <x v="0"/>
    <x v="2"/>
    <x v="8"/>
    <n v="120"/>
    <n v="138.4"/>
    <n v="137.9"/>
    <n v="6.1"/>
    <n v="18.399999999999999"/>
    <n v="15.3"/>
    <n v="17.899999999999999"/>
    <n v="14.9"/>
    <n v="0"/>
  </r>
  <r>
    <x v="0"/>
    <x v="0"/>
    <x v="0"/>
    <x v="2"/>
    <x v="9"/>
    <n v="150"/>
    <n v="171"/>
    <n v="170.3"/>
    <n v="7.2"/>
    <n v="21"/>
    <n v="14"/>
    <n v="20.3"/>
    <n v="13.6"/>
    <n v="0.8"/>
  </r>
  <r>
    <x v="0"/>
    <x v="0"/>
    <x v="0"/>
    <x v="2"/>
    <x v="10"/>
    <n v="75"/>
    <n v="89.6"/>
    <n v="89.3"/>
    <n v="4.2"/>
    <n v="14.6"/>
    <n v="19.5"/>
    <n v="14.3"/>
    <n v="19"/>
    <n v="0"/>
  </r>
  <r>
    <x v="0"/>
    <x v="0"/>
    <x v="0"/>
    <x v="2"/>
    <x v="11"/>
    <n v="25"/>
    <n v="33"/>
    <n v="32.9"/>
    <n v="1.9"/>
    <n v="8"/>
    <n v="32.1"/>
    <n v="7.9"/>
    <n v="31.5"/>
    <n v="0"/>
  </r>
  <r>
    <x v="0"/>
    <x v="0"/>
    <x v="0"/>
    <x v="2"/>
    <x v="12"/>
    <n v="9"/>
    <n v="17.3"/>
    <n v="16.899999999999999"/>
    <n v="3.7"/>
    <n v="8.3000000000000007"/>
    <n v="92"/>
    <n v="7.9"/>
    <n v="87.5"/>
    <n v="1.6"/>
  </r>
  <r>
    <x v="0"/>
    <x v="0"/>
    <x v="0"/>
    <x v="2"/>
    <x v="13"/>
    <n v="9"/>
    <n v="24.5"/>
    <n v="23.8"/>
    <n v="5.8"/>
    <n v="15.5"/>
    <n v="172"/>
    <n v="14.8"/>
    <n v="164.5"/>
    <n v="0"/>
  </r>
  <r>
    <x v="0"/>
    <x v="0"/>
    <x v="0"/>
    <x v="2"/>
    <x v="14"/>
    <n v="9"/>
    <n v="32.9"/>
    <n v="31.8"/>
    <n v="8.4"/>
    <n v="23.9"/>
    <n v="265"/>
    <n v="22.8"/>
    <n v="253.5"/>
    <n v="0"/>
  </r>
  <r>
    <x v="0"/>
    <x v="0"/>
    <x v="0"/>
    <x v="2"/>
    <x v="15"/>
    <n v="9"/>
    <n v="35.299999999999997"/>
    <n v="34.1"/>
    <n v="9.4"/>
    <n v="26.3"/>
    <n v="292"/>
    <n v="25.1"/>
    <n v="278.7"/>
    <n v="0"/>
  </r>
  <r>
    <x v="0"/>
    <x v="0"/>
    <x v="0"/>
    <x v="2"/>
    <x v="16"/>
    <n v="9"/>
    <n v="26.7"/>
    <n v="25.9"/>
    <n v="6.5"/>
    <n v="17.7"/>
    <n v="196.5"/>
    <n v="16.899999999999999"/>
    <n v="188"/>
    <n v="0"/>
  </r>
  <r>
    <x v="0"/>
    <x v="0"/>
    <x v="0"/>
    <x v="2"/>
    <x v="17"/>
    <n v="9"/>
    <n v="18.399999999999999"/>
    <n v="18"/>
    <n v="4"/>
    <n v="9.4"/>
    <n v="104.9"/>
    <n v="9"/>
    <n v="100"/>
    <n v="1.6"/>
  </r>
  <r>
    <x v="0"/>
    <x v="0"/>
    <x v="0"/>
    <x v="2"/>
    <x v="18"/>
    <n v="3"/>
    <n v="3"/>
    <n v="3"/>
    <n v="0"/>
    <n v="0"/>
    <n v="0.5"/>
    <n v="0"/>
    <n v="0.5"/>
    <n v="99.2"/>
  </r>
  <r>
    <x v="0"/>
    <x v="0"/>
    <x v="0"/>
    <x v="2"/>
    <x v="19"/>
    <n v="3"/>
    <n v="3"/>
    <n v="3"/>
    <n v="0"/>
    <n v="0"/>
    <n v="0.7"/>
    <n v="0"/>
    <n v="0.7"/>
    <n v="93.8"/>
  </r>
  <r>
    <x v="0"/>
    <x v="0"/>
    <x v="0"/>
    <x v="2"/>
    <x v="20"/>
    <n v="3"/>
    <n v="2.9"/>
    <n v="2.9"/>
    <n v="0"/>
    <n v="0"/>
    <n v="0.9"/>
    <n v="0"/>
    <n v="0.9"/>
    <n v="92.2"/>
  </r>
  <r>
    <x v="0"/>
    <x v="0"/>
    <x v="0"/>
    <x v="2"/>
    <x v="21"/>
    <n v="0.1"/>
    <n v="0.1"/>
    <n v="0.1"/>
    <n v="0"/>
    <n v="0"/>
    <n v="0.3"/>
    <n v="0"/>
    <n v="1.1000000000000001"/>
    <n v="93"/>
  </r>
  <r>
    <x v="0"/>
    <x v="0"/>
    <x v="0"/>
    <x v="2"/>
    <x v="22"/>
    <n v="0.1"/>
    <n v="0.1"/>
    <n v="0.1"/>
    <n v="0"/>
    <n v="0"/>
    <n v="1.7"/>
    <n v="0"/>
    <n v="0.8"/>
    <n v="96.9"/>
  </r>
  <r>
    <x v="0"/>
    <x v="0"/>
    <x v="0"/>
    <x v="2"/>
    <x v="23"/>
    <n v="0.1"/>
    <n v="0.1"/>
    <n v="0.1"/>
    <n v="0"/>
    <n v="0"/>
    <n v="1.5"/>
    <n v="0"/>
    <n v="0.7"/>
    <n v="97.7"/>
  </r>
  <r>
    <x v="0"/>
    <x v="0"/>
    <x v="0"/>
    <x v="2"/>
    <x v="24"/>
    <n v="0.2"/>
    <n v="0.2"/>
    <n v="0.2"/>
    <n v="0"/>
    <n v="0"/>
    <n v="0.4"/>
    <n v="0"/>
    <n v="1.6"/>
    <n v="93.8"/>
  </r>
  <r>
    <x v="0"/>
    <x v="0"/>
    <x v="0"/>
    <x v="2"/>
    <x v="25"/>
    <n v="0.2"/>
    <n v="0.2"/>
    <n v="0.2"/>
    <n v="0"/>
    <n v="0"/>
    <n v="3.7"/>
    <n v="0"/>
    <n v="5.8"/>
    <n v="95.3"/>
  </r>
  <r>
    <x v="0"/>
    <x v="0"/>
    <x v="0"/>
    <x v="2"/>
    <x v="26"/>
    <n v="0.2"/>
    <n v="0.2"/>
    <n v="0.2"/>
    <n v="0"/>
    <n v="0"/>
    <n v="3.4"/>
    <n v="0"/>
    <n v="5.3"/>
    <n v="93"/>
  </r>
  <r>
    <x v="0"/>
    <x v="0"/>
    <x v="0"/>
    <x v="2"/>
    <x v="27"/>
    <n v="0"/>
    <n v="0"/>
    <n v="0"/>
    <n v="0"/>
    <n v="0"/>
    <s v="NA"/>
    <n v="0"/>
    <s v="NA"/>
    <n v="100"/>
  </r>
  <r>
    <x v="0"/>
    <x v="0"/>
    <x v="0"/>
    <x v="2"/>
    <x v="28"/>
    <n v="0.5"/>
    <n v="0.5"/>
    <n v="0.5"/>
    <n v="0"/>
    <n v="0"/>
    <n v="1"/>
    <n v="0"/>
    <n v="0.9"/>
    <n v="96.9"/>
  </r>
  <r>
    <x v="0"/>
    <x v="0"/>
    <x v="0"/>
    <x v="2"/>
    <x v="29"/>
    <n v="0.5"/>
    <n v="0.5"/>
    <n v="0.5"/>
    <n v="0"/>
    <n v="0"/>
    <n v="1"/>
    <n v="0"/>
    <n v="0.9"/>
    <n v="96.9"/>
  </r>
  <r>
    <x v="0"/>
    <x v="0"/>
    <x v="0"/>
    <x v="2"/>
    <x v="30"/>
    <n v="0.5"/>
    <n v="0.5"/>
    <n v="0.5"/>
    <n v="0"/>
    <n v="0"/>
    <n v="0.9"/>
    <n v="0"/>
    <n v="0.9"/>
    <n v="95.3"/>
  </r>
  <r>
    <x v="0"/>
    <x v="0"/>
    <x v="0"/>
    <x v="2"/>
    <x v="31"/>
    <n v="0"/>
    <n v="0"/>
    <n v="0"/>
    <n v="0"/>
    <n v="0"/>
    <s v="NA"/>
    <n v="0"/>
    <s v="NA"/>
    <n v="100"/>
  </r>
  <r>
    <x v="0"/>
    <x v="0"/>
    <x v="0"/>
    <x v="2"/>
    <x v="32"/>
    <n v="0.5"/>
    <n v="0.5"/>
    <n v="0.5"/>
    <n v="0"/>
    <n v="0"/>
    <n v="0.9"/>
    <n v="0"/>
    <n v="0.9"/>
    <n v="95.3"/>
  </r>
  <r>
    <x v="0"/>
    <x v="0"/>
    <x v="0"/>
    <x v="2"/>
    <x v="33"/>
    <n v="0.5"/>
    <n v="0.5"/>
    <n v="0.5"/>
    <n v="0"/>
    <n v="0"/>
    <n v="1.2"/>
    <n v="0"/>
    <n v="1.2"/>
    <n v="97.7"/>
  </r>
  <r>
    <x v="0"/>
    <x v="0"/>
    <x v="0"/>
    <x v="2"/>
    <x v="34"/>
    <n v="0.5"/>
    <n v="0.5"/>
    <n v="0.5"/>
    <n v="0"/>
    <n v="0"/>
    <n v="1.2"/>
    <n v="0"/>
    <n v="1.2"/>
    <n v="97.7"/>
  </r>
  <r>
    <x v="0"/>
    <x v="0"/>
    <x v="0"/>
    <x v="2"/>
    <x v="35"/>
    <n v="0"/>
    <n v="0"/>
    <n v="0"/>
    <n v="0"/>
    <n v="0"/>
    <s v="NA"/>
    <n v="0"/>
    <s v="NA"/>
    <n v="100"/>
  </r>
  <r>
    <x v="0"/>
    <x v="0"/>
    <x v="0"/>
    <x v="2"/>
    <x v="36"/>
    <n v="0.2"/>
    <n v="0.6"/>
    <n v="0.6"/>
    <n v="0.3"/>
    <n v="0.4"/>
    <n v="264.89999999999998"/>
    <n v="0.4"/>
    <n v="234.6"/>
    <n v="0"/>
  </r>
  <r>
    <x v="0"/>
    <x v="0"/>
    <x v="0"/>
    <x v="2"/>
    <x v="37"/>
    <n v="0.2"/>
    <n v="0.6"/>
    <n v="0.5"/>
    <n v="0.2"/>
    <n v="0.4"/>
    <n v="235.1"/>
    <n v="0.3"/>
    <n v="208.4"/>
    <n v="0"/>
  </r>
  <r>
    <x v="0"/>
    <x v="0"/>
    <x v="0"/>
    <x v="2"/>
    <x v="38"/>
    <n v="0.2"/>
    <n v="0.6"/>
    <n v="0.6"/>
    <n v="0.3"/>
    <n v="0.4"/>
    <n v="265.8"/>
    <n v="0.4"/>
    <n v="236.7"/>
    <n v="0"/>
  </r>
  <r>
    <x v="0"/>
    <x v="0"/>
    <x v="0"/>
    <x v="3"/>
    <x v="0"/>
    <n v="10"/>
    <n v="10.1"/>
    <n v="10.1"/>
    <n v="0.5"/>
    <n v="0.1"/>
    <n v="0.6"/>
    <n v="0"/>
    <n v="0.5"/>
    <n v="99.2"/>
  </r>
  <r>
    <x v="0"/>
    <x v="0"/>
    <x v="0"/>
    <x v="3"/>
    <x v="1"/>
    <n v="30"/>
    <n v="30"/>
    <n v="30"/>
    <n v="0.7"/>
    <n v="0"/>
    <n v="0"/>
    <n v="0"/>
    <n v="0"/>
    <n v="100"/>
  </r>
  <r>
    <x v="0"/>
    <x v="0"/>
    <x v="0"/>
    <x v="3"/>
    <x v="2"/>
    <n v="60"/>
    <n v="59.9"/>
    <n v="60"/>
    <n v="0.8"/>
    <n v="-0.1"/>
    <n v="0.1"/>
    <n v="0"/>
    <n v="0.1"/>
    <n v="100"/>
  </r>
  <r>
    <x v="0"/>
    <x v="0"/>
    <x v="0"/>
    <x v="3"/>
    <x v="3"/>
    <n v="60"/>
    <n v="59.9"/>
    <n v="59.9"/>
    <n v="0.9"/>
    <n v="-0.1"/>
    <n v="0.1"/>
    <n v="-0.1"/>
    <n v="0.1"/>
    <n v="100"/>
  </r>
  <r>
    <x v="0"/>
    <x v="0"/>
    <x v="0"/>
    <x v="3"/>
    <x v="4"/>
    <n v="30"/>
    <n v="30"/>
    <n v="30"/>
    <n v="0.7"/>
    <n v="0"/>
    <n v="0.1"/>
    <n v="0"/>
    <n v="0.1"/>
    <n v="100"/>
  </r>
  <r>
    <x v="0"/>
    <x v="0"/>
    <x v="0"/>
    <x v="3"/>
    <x v="5"/>
    <n v="10"/>
    <n v="9.9"/>
    <n v="9.9"/>
    <n v="0.6"/>
    <n v="-0.1"/>
    <n v="0.6"/>
    <n v="-0.1"/>
    <n v="0.6"/>
    <n v="100"/>
  </r>
  <r>
    <x v="0"/>
    <x v="0"/>
    <x v="0"/>
    <x v="3"/>
    <x v="6"/>
    <n v="20"/>
    <n v="26.4"/>
    <n v="26.2"/>
    <n v="1.7"/>
    <n v="6.4"/>
    <n v="32"/>
    <n v="6.2"/>
    <n v="31.1"/>
    <n v="0"/>
  </r>
  <r>
    <x v="0"/>
    <x v="0"/>
    <x v="0"/>
    <x v="3"/>
    <x v="7"/>
    <n v="60"/>
    <n v="72"/>
    <n v="71.599999999999994"/>
    <n v="4"/>
    <n v="12"/>
    <n v="20"/>
    <n v="11.6"/>
    <n v="19.3"/>
    <n v="0"/>
  </r>
  <r>
    <x v="0"/>
    <x v="0"/>
    <x v="0"/>
    <x v="3"/>
    <x v="8"/>
    <n v="120"/>
    <n v="136.80000000000001"/>
    <n v="136.1"/>
    <n v="6.2"/>
    <n v="16.8"/>
    <n v="14"/>
    <n v="16.100000000000001"/>
    <n v="13.4"/>
    <n v="0.8"/>
  </r>
  <r>
    <x v="0"/>
    <x v="0"/>
    <x v="0"/>
    <x v="3"/>
    <x v="9"/>
    <n v="150"/>
    <n v="168.2"/>
    <n v="167.4"/>
    <n v="7.4"/>
    <n v="18.2"/>
    <n v="12.1"/>
    <n v="17.399999999999999"/>
    <n v="11.6"/>
    <n v="4.7"/>
  </r>
  <r>
    <x v="0"/>
    <x v="0"/>
    <x v="0"/>
    <x v="3"/>
    <x v="10"/>
    <n v="75"/>
    <n v="88.2"/>
    <n v="87.7"/>
    <n v="4.5999999999999996"/>
    <n v="13.2"/>
    <n v="17.600000000000001"/>
    <n v="12.7"/>
    <n v="16.899999999999999"/>
    <n v="0"/>
  </r>
  <r>
    <x v="0"/>
    <x v="0"/>
    <x v="0"/>
    <x v="3"/>
    <x v="11"/>
    <n v="25"/>
    <n v="32.200000000000003"/>
    <n v="32"/>
    <n v="2"/>
    <n v="7.2"/>
    <n v="29"/>
    <n v="7"/>
    <n v="28.2"/>
    <n v="0"/>
  </r>
  <r>
    <x v="0"/>
    <x v="0"/>
    <x v="0"/>
    <x v="3"/>
    <x v="12"/>
    <n v="9"/>
    <n v="14.5"/>
    <n v="14"/>
    <n v="3.4"/>
    <n v="5.5"/>
    <n v="60.9"/>
    <n v="5"/>
    <n v="56"/>
    <n v="43.3"/>
  </r>
  <r>
    <x v="0"/>
    <x v="0"/>
    <x v="0"/>
    <x v="3"/>
    <x v="13"/>
    <n v="9"/>
    <n v="21.7"/>
    <n v="20.7"/>
    <n v="6.1"/>
    <n v="12.7"/>
    <n v="141"/>
    <n v="11.7"/>
    <n v="130"/>
    <n v="0"/>
  </r>
  <r>
    <x v="0"/>
    <x v="0"/>
    <x v="0"/>
    <x v="3"/>
    <x v="14"/>
    <n v="9"/>
    <n v="27.4"/>
    <n v="26.2"/>
    <n v="7.8"/>
    <n v="18.399999999999999"/>
    <n v="204.4"/>
    <n v="17.2"/>
    <n v="191.6"/>
    <n v="0"/>
  </r>
  <r>
    <x v="0"/>
    <x v="0"/>
    <x v="0"/>
    <x v="3"/>
    <x v="15"/>
    <n v="9"/>
    <n v="30.1"/>
    <n v="28.8"/>
    <n v="9"/>
    <n v="21.1"/>
    <n v="234.8"/>
    <n v="19.8"/>
    <n v="219.5"/>
    <n v="0"/>
  </r>
  <r>
    <x v="0"/>
    <x v="0"/>
    <x v="0"/>
    <x v="3"/>
    <x v="16"/>
    <n v="9"/>
    <n v="23"/>
    <n v="22"/>
    <n v="6.5"/>
    <n v="14"/>
    <n v="155.69999999999999"/>
    <n v="13"/>
    <n v="144.4"/>
    <n v="0.8"/>
  </r>
  <r>
    <x v="0"/>
    <x v="0"/>
    <x v="0"/>
    <x v="3"/>
    <x v="17"/>
    <n v="9"/>
    <n v="15.3"/>
    <n v="14.8"/>
    <n v="3.5"/>
    <n v="6.3"/>
    <n v="69.599999999999994"/>
    <n v="5.8"/>
    <n v="65"/>
    <n v="26"/>
  </r>
  <r>
    <x v="0"/>
    <x v="0"/>
    <x v="0"/>
    <x v="3"/>
    <x v="18"/>
    <n v="4.5999999999999996"/>
    <n v="4.4000000000000004"/>
    <n v="4.4000000000000004"/>
    <n v="0.1"/>
    <n v="-0.2"/>
    <n v="4.0999999999999996"/>
    <n v="-0.2"/>
    <n v="3.9"/>
    <n v="30.7"/>
  </r>
  <r>
    <x v="0"/>
    <x v="0"/>
    <x v="0"/>
    <x v="3"/>
    <x v="19"/>
    <n v="4.5999999999999996"/>
    <n v="4.3"/>
    <n v="4.4000000000000004"/>
    <n v="0.2"/>
    <n v="-0.3"/>
    <n v="5.7"/>
    <n v="-0.2"/>
    <n v="4.7"/>
    <n v="28.4"/>
  </r>
  <r>
    <x v="0"/>
    <x v="0"/>
    <x v="0"/>
    <x v="3"/>
    <x v="20"/>
    <n v="4.5999999999999996"/>
    <n v="4.4000000000000004"/>
    <n v="4.4000000000000004"/>
    <n v="0.1"/>
    <n v="-0.2"/>
    <n v="3.9"/>
    <n v="-0.2"/>
    <n v="3.8"/>
    <n v="37.799999999999997"/>
  </r>
  <r>
    <x v="0"/>
    <x v="0"/>
    <x v="0"/>
    <x v="3"/>
    <x v="21"/>
    <n v="0.1"/>
    <n v="0.2"/>
    <n v="0.1"/>
    <n v="0.3"/>
    <n v="0.1"/>
    <n v="183.5"/>
    <n v="0"/>
    <n v="56.7"/>
    <n v="99.2"/>
  </r>
  <r>
    <x v="0"/>
    <x v="0"/>
    <x v="0"/>
    <x v="3"/>
    <x v="22"/>
    <n v="0.1"/>
    <n v="0.4"/>
    <n v="0.1"/>
    <n v="0.6"/>
    <n v="0.3"/>
    <n v="582.9"/>
    <n v="0.1"/>
    <n v="142.9"/>
    <n v="97.6"/>
  </r>
  <r>
    <x v="0"/>
    <x v="0"/>
    <x v="0"/>
    <x v="3"/>
    <x v="23"/>
    <n v="0.1"/>
    <n v="0.1"/>
    <n v="0.1"/>
    <n v="0.2"/>
    <n v="0.1"/>
    <n v="161.9"/>
    <n v="0"/>
    <n v="38.5"/>
    <n v="100"/>
  </r>
  <r>
    <x v="0"/>
    <x v="0"/>
    <x v="0"/>
    <x v="3"/>
    <x v="24"/>
    <n v="0.2"/>
    <n v="0.1"/>
    <n v="0.1"/>
    <n v="0.1"/>
    <n v="-0.1"/>
    <n v="39.299999999999997"/>
    <n v="-0.1"/>
    <n v="44.5"/>
    <n v="78.7"/>
  </r>
  <r>
    <x v="0"/>
    <x v="0"/>
    <x v="0"/>
    <x v="3"/>
    <x v="25"/>
    <n v="0.2"/>
    <n v="0.2"/>
    <n v="0.1"/>
    <n v="0.1"/>
    <n v="0"/>
    <n v="22.2"/>
    <n v="-0.1"/>
    <n v="38.1"/>
    <n v="96.1"/>
  </r>
  <r>
    <x v="0"/>
    <x v="0"/>
    <x v="0"/>
    <x v="3"/>
    <x v="26"/>
    <n v="0.2"/>
    <n v="0.1"/>
    <n v="0.1"/>
    <n v="0.1"/>
    <n v="-0.1"/>
    <n v="39.5"/>
    <n v="-0.1"/>
    <n v="44.3"/>
    <n v="81.900000000000006"/>
  </r>
  <r>
    <x v="0"/>
    <x v="0"/>
    <x v="0"/>
    <x v="3"/>
    <x v="27"/>
    <n v="0"/>
    <n v="0"/>
    <n v="0"/>
    <n v="0"/>
    <n v="0"/>
    <s v="NA"/>
    <n v="0"/>
    <s v="NA"/>
    <n v="100"/>
  </r>
  <r>
    <x v="0"/>
    <x v="0"/>
    <x v="0"/>
    <x v="3"/>
    <x v="28"/>
    <n v="0.5"/>
    <n v="0.5"/>
    <n v="0.5"/>
    <n v="0.1"/>
    <n v="0"/>
    <n v="4.0999999999999996"/>
    <n v="0"/>
    <n v="4.2"/>
    <n v="92.9"/>
  </r>
  <r>
    <x v="0"/>
    <x v="0"/>
    <x v="0"/>
    <x v="3"/>
    <x v="29"/>
    <n v="0.5"/>
    <n v="0.5"/>
    <n v="0.5"/>
    <n v="0.1"/>
    <n v="0"/>
    <n v="4.0999999999999996"/>
    <n v="0"/>
    <n v="4.2"/>
    <n v="92.9"/>
  </r>
  <r>
    <x v="0"/>
    <x v="0"/>
    <x v="0"/>
    <x v="3"/>
    <x v="30"/>
    <n v="0.5"/>
    <n v="0.5"/>
    <n v="0.5"/>
    <n v="0.1"/>
    <n v="0"/>
    <n v="1"/>
    <n v="0"/>
    <n v="1"/>
    <n v="96.8"/>
  </r>
  <r>
    <x v="0"/>
    <x v="0"/>
    <x v="0"/>
    <x v="3"/>
    <x v="31"/>
    <n v="0"/>
    <n v="0"/>
    <n v="0"/>
    <n v="0"/>
    <n v="0"/>
    <s v="NA"/>
    <n v="0"/>
    <s v="NA"/>
    <n v="100"/>
  </r>
  <r>
    <x v="0"/>
    <x v="0"/>
    <x v="0"/>
    <x v="3"/>
    <x v="32"/>
    <n v="0.5"/>
    <n v="0.5"/>
    <n v="0.5"/>
    <n v="0.1"/>
    <n v="0"/>
    <n v="1"/>
    <n v="0"/>
    <n v="1"/>
    <n v="96.8"/>
  </r>
  <r>
    <x v="0"/>
    <x v="0"/>
    <x v="0"/>
    <x v="3"/>
    <x v="33"/>
    <n v="0.5"/>
    <n v="0.5"/>
    <n v="0.5"/>
    <n v="0.1"/>
    <n v="0"/>
    <n v="3.2"/>
    <n v="0"/>
    <n v="3.1"/>
    <n v="93.7"/>
  </r>
  <r>
    <x v="0"/>
    <x v="0"/>
    <x v="0"/>
    <x v="3"/>
    <x v="34"/>
    <n v="0.5"/>
    <n v="0.5"/>
    <n v="0.5"/>
    <n v="0.1"/>
    <n v="0"/>
    <n v="3.2"/>
    <n v="0"/>
    <n v="3.1"/>
    <n v="93.7"/>
  </r>
  <r>
    <x v="0"/>
    <x v="0"/>
    <x v="0"/>
    <x v="3"/>
    <x v="35"/>
    <n v="0"/>
    <n v="0"/>
    <n v="0"/>
    <n v="0"/>
    <n v="0"/>
    <s v="NA"/>
    <n v="0"/>
    <s v="NA"/>
    <n v="100"/>
  </r>
  <r>
    <x v="0"/>
    <x v="0"/>
    <x v="0"/>
    <x v="3"/>
    <x v="36"/>
    <n v="0.2"/>
    <n v="1.6"/>
    <n v="1.1000000000000001"/>
    <n v="1.7"/>
    <n v="1.4"/>
    <n v="852.2"/>
    <n v="0.9"/>
    <n v="526.29999999999995"/>
    <n v="0"/>
  </r>
  <r>
    <x v="0"/>
    <x v="0"/>
    <x v="0"/>
    <x v="3"/>
    <x v="37"/>
    <n v="0.2"/>
    <n v="2.1"/>
    <n v="1.2"/>
    <n v="2.1"/>
    <n v="2"/>
    <n v="1153.0999999999999"/>
    <n v="1"/>
    <n v="620.20000000000005"/>
    <n v="0"/>
  </r>
  <r>
    <x v="0"/>
    <x v="0"/>
    <x v="0"/>
    <x v="3"/>
    <x v="38"/>
    <n v="0.2"/>
    <n v="1.7"/>
    <n v="1.1000000000000001"/>
    <n v="1.8"/>
    <n v="1.5"/>
    <n v="899.2"/>
    <n v="0.9"/>
    <n v="542.79999999999995"/>
    <n v="0"/>
  </r>
  <r>
    <x v="0"/>
    <x v="0"/>
    <x v="1"/>
    <x v="0"/>
    <x v="0"/>
    <n v="10"/>
    <n v="29.9"/>
    <n v="29.8"/>
    <n v="2.1"/>
    <n v="19.899999999999999"/>
    <n v="198.7"/>
    <n v="19.8"/>
    <n v="198.4"/>
    <n v="0"/>
  </r>
  <r>
    <x v="0"/>
    <x v="0"/>
    <x v="1"/>
    <x v="0"/>
    <x v="1"/>
    <n v="30"/>
    <n v="33.4"/>
    <n v="33.4"/>
    <n v="2"/>
    <n v="3.4"/>
    <n v="11.2"/>
    <n v="3.4"/>
    <n v="11.2"/>
    <n v="78.900000000000006"/>
  </r>
  <r>
    <x v="0"/>
    <x v="0"/>
    <x v="1"/>
    <x v="0"/>
    <x v="2"/>
    <n v="60"/>
    <n v="36.5"/>
    <n v="36.5"/>
    <n v="2.2000000000000002"/>
    <n v="-23.5"/>
    <n v="39.1"/>
    <n v="-23.5"/>
    <n v="39.1"/>
    <n v="0"/>
  </r>
  <r>
    <x v="0"/>
    <x v="0"/>
    <x v="1"/>
    <x v="0"/>
    <x v="3"/>
    <n v="60"/>
    <n v="36.799999999999997"/>
    <n v="36.799999999999997"/>
    <n v="2.2000000000000002"/>
    <n v="-23.2"/>
    <n v="38.700000000000003"/>
    <n v="-23.2"/>
    <n v="38.700000000000003"/>
    <n v="0"/>
  </r>
  <r>
    <x v="0"/>
    <x v="0"/>
    <x v="1"/>
    <x v="0"/>
    <x v="4"/>
    <n v="30"/>
    <n v="33.4"/>
    <n v="33.4"/>
    <n v="2"/>
    <n v="3.4"/>
    <n v="11.2"/>
    <n v="3.4"/>
    <n v="11.2"/>
    <n v="72.7"/>
  </r>
  <r>
    <x v="0"/>
    <x v="0"/>
    <x v="1"/>
    <x v="0"/>
    <x v="5"/>
    <n v="10"/>
    <n v="30"/>
    <n v="30"/>
    <n v="2.1"/>
    <n v="20"/>
    <n v="200"/>
    <n v="20"/>
    <n v="199.8"/>
    <n v="0"/>
  </r>
  <r>
    <x v="0"/>
    <x v="0"/>
    <x v="1"/>
    <x v="0"/>
    <x v="6"/>
    <n v="20"/>
    <n v="409.3"/>
    <n v="410.3"/>
    <n v="29"/>
    <n v="389.3"/>
    <n v="1946.6"/>
    <n v="390.3"/>
    <n v="1951.7"/>
    <n v="0"/>
  </r>
  <r>
    <x v="0"/>
    <x v="0"/>
    <x v="1"/>
    <x v="0"/>
    <x v="7"/>
    <n v="60"/>
    <n v="487.9"/>
    <n v="489.3"/>
    <n v="23.6"/>
    <n v="427.9"/>
    <n v="713.2"/>
    <n v="429.3"/>
    <n v="715.5"/>
    <n v="0"/>
  </r>
  <r>
    <x v="0"/>
    <x v="0"/>
    <x v="1"/>
    <x v="0"/>
    <x v="8"/>
    <n v="120"/>
    <n v="454.5"/>
    <n v="455.6"/>
    <n v="25.1"/>
    <n v="334.5"/>
    <n v="278.8"/>
    <n v="335.6"/>
    <n v="279.60000000000002"/>
    <n v="0"/>
  </r>
  <r>
    <x v="0"/>
    <x v="0"/>
    <x v="1"/>
    <x v="0"/>
    <x v="9"/>
    <n v="150"/>
    <n v="470.6"/>
    <n v="471.9"/>
    <n v="26.2"/>
    <n v="320.60000000000002"/>
    <n v="213.8"/>
    <n v="321.89999999999998"/>
    <n v="214.6"/>
    <n v="0"/>
  </r>
  <r>
    <x v="0"/>
    <x v="0"/>
    <x v="1"/>
    <x v="0"/>
    <x v="10"/>
    <n v="75"/>
    <n v="504.7"/>
    <n v="506"/>
    <n v="25"/>
    <n v="429.7"/>
    <n v="572.9"/>
    <n v="431"/>
    <n v="574.70000000000005"/>
    <n v="0"/>
  </r>
  <r>
    <x v="0"/>
    <x v="0"/>
    <x v="1"/>
    <x v="0"/>
    <x v="11"/>
    <n v="25"/>
    <n v="426.7"/>
    <n v="428.1"/>
    <n v="30.7"/>
    <n v="401.7"/>
    <n v="1607"/>
    <n v="403.1"/>
    <n v="1612.3"/>
    <n v="0"/>
  </r>
  <r>
    <x v="0"/>
    <x v="0"/>
    <x v="1"/>
    <x v="0"/>
    <x v="12"/>
    <n v="9"/>
    <n v="143.5"/>
    <n v="138.80000000000001"/>
    <n v="38.799999999999997"/>
    <n v="134.5"/>
    <n v="1494.3"/>
    <n v="129.80000000000001"/>
    <n v="1441.8"/>
    <n v="0"/>
  </r>
  <r>
    <x v="0"/>
    <x v="0"/>
    <x v="1"/>
    <x v="0"/>
    <x v="13"/>
    <n v="9"/>
    <n v="141"/>
    <n v="136.30000000000001"/>
    <n v="38.700000000000003"/>
    <n v="132"/>
    <n v="1466.6"/>
    <n v="127.3"/>
    <n v="1414.1"/>
    <n v="0"/>
  </r>
  <r>
    <x v="0"/>
    <x v="0"/>
    <x v="1"/>
    <x v="0"/>
    <x v="14"/>
    <n v="9"/>
    <n v="158.69999999999999"/>
    <n v="153.69999999999999"/>
    <n v="41.6"/>
    <n v="149.69999999999999"/>
    <n v="1663.7"/>
    <n v="144.69999999999999"/>
    <n v="1608.2"/>
    <n v="0"/>
  </r>
  <r>
    <x v="0"/>
    <x v="0"/>
    <x v="1"/>
    <x v="0"/>
    <x v="15"/>
    <n v="9"/>
    <n v="162.19999999999999"/>
    <n v="157"/>
    <n v="42.5"/>
    <n v="153.19999999999999"/>
    <n v="1702.4"/>
    <n v="148"/>
    <n v="1644.3"/>
    <n v="0"/>
  </r>
  <r>
    <x v="0"/>
    <x v="0"/>
    <x v="1"/>
    <x v="0"/>
    <x v="16"/>
    <n v="9"/>
    <n v="144.80000000000001"/>
    <n v="139.9"/>
    <n v="40"/>
    <n v="135.80000000000001"/>
    <n v="1508.4"/>
    <n v="130.9"/>
    <n v="1455"/>
    <n v="0"/>
  </r>
  <r>
    <x v="0"/>
    <x v="0"/>
    <x v="1"/>
    <x v="0"/>
    <x v="17"/>
    <n v="9"/>
    <n v="147.30000000000001"/>
    <n v="142.19999999999999"/>
    <n v="40.200000000000003"/>
    <n v="138.30000000000001"/>
    <n v="1536.4"/>
    <n v="133.19999999999999"/>
    <n v="1480.2"/>
    <n v="0"/>
  </r>
  <r>
    <x v="0"/>
    <x v="0"/>
    <x v="1"/>
    <x v="0"/>
    <x v="18"/>
    <n v="0.4"/>
    <n v="2.6"/>
    <n v="2.6"/>
    <n v="0.2"/>
    <n v="2.2000000000000002"/>
    <n v="609.6"/>
    <n v="2.2000000000000002"/>
    <n v="608.4"/>
    <n v="0"/>
  </r>
  <r>
    <x v="0"/>
    <x v="0"/>
    <x v="1"/>
    <x v="0"/>
    <x v="19"/>
    <n v="0.4"/>
    <n v="2.9"/>
    <n v="2.9"/>
    <n v="0.2"/>
    <n v="2.5"/>
    <n v="685.5"/>
    <n v="2.5"/>
    <n v="684.9"/>
    <n v="0"/>
  </r>
  <r>
    <x v="0"/>
    <x v="0"/>
    <x v="1"/>
    <x v="0"/>
    <x v="20"/>
    <n v="0.4"/>
    <n v="2.6"/>
    <n v="2.6"/>
    <n v="0.2"/>
    <n v="2.2000000000000002"/>
    <n v="613.20000000000005"/>
    <n v="2.2000000000000002"/>
    <n v="612"/>
    <n v="0"/>
  </r>
  <r>
    <x v="0"/>
    <x v="0"/>
    <x v="1"/>
    <x v="0"/>
    <x v="21"/>
    <n v="0.1"/>
    <n v="0.2"/>
    <n v="0.2"/>
    <n v="0"/>
    <n v="0.1"/>
    <n v="67.900000000000006"/>
    <n v="0.1"/>
    <n v="66.599999999999994"/>
    <n v="44.5"/>
  </r>
  <r>
    <x v="0"/>
    <x v="0"/>
    <x v="1"/>
    <x v="0"/>
    <x v="22"/>
    <n v="0.1"/>
    <n v="0.2"/>
    <n v="0.2"/>
    <n v="0"/>
    <n v="0.1"/>
    <n v="67.7"/>
    <n v="0.1"/>
    <n v="66.099999999999994"/>
    <n v="34.4"/>
  </r>
  <r>
    <x v="0"/>
    <x v="0"/>
    <x v="1"/>
    <x v="0"/>
    <x v="23"/>
    <n v="0.1"/>
    <n v="0.2"/>
    <n v="0.2"/>
    <n v="0"/>
    <n v="0.1"/>
    <n v="68.8"/>
    <n v="0.1"/>
    <n v="67.400000000000006"/>
    <n v="46.1"/>
  </r>
  <r>
    <x v="0"/>
    <x v="0"/>
    <x v="1"/>
    <x v="0"/>
    <x v="24"/>
    <n v="0.2"/>
    <n v="0.3"/>
    <n v="0.3"/>
    <n v="0.1"/>
    <n v="0.1"/>
    <n v="74.8"/>
    <n v="0.1"/>
    <n v="69.099999999999994"/>
    <n v="40.6"/>
  </r>
  <r>
    <x v="0"/>
    <x v="0"/>
    <x v="1"/>
    <x v="0"/>
    <x v="25"/>
    <n v="0.2"/>
    <n v="0.4"/>
    <n v="0.4"/>
    <n v="0.1"/>
    <n v="0.2"/>
    <n v="88.3"/>
    <n v="0.2"/>
    <n v="82.6"/>
    <n v="40.6"/>
  </r>
  <r>
    <x v="0"/>
    <x v="0"/>
    <x v="1"/>
    <x v="0"/>
    <x v="26"/>
    <n v="0.2"/>
    <n v="0.3"/>
    <n v="0.3"/>
    <n v="0.1"/>
    <n v="0.1"/>
    <n v="75.400000000000006"/>
    <n v="0.1"/>
    <n v="69.3"/>
    <n v="39.1"/>
  </r>
  <r>
    <x v="0"/>
    <x v="0"/>
    <x v="1"/>
    <x v="0"/>
    <x v="27"/>
    <n v="0"/>
    <n v="0"/>
    <n v="0"/>
    <n v="0"/>
    <n v="0"/>
    <s v="NA"/>
    <n v="0"/>
    <s v="NA"/>
    <n v="100"/>
  </r>
  <r>
    <x v="0"/>
    <x v="0"/>
    <x v="1"/>
    <x v="0"/>
    <x v="28"/>
    <n v="0.5"/>
    <n v="0.5"/>
    <n v="0.5"/>
    <n v="0.1"/>
    <n v="0"/>
    <n v="5.0999999999999996"/>
    <n v="0"/>
    <n v="4.8"/>
    <n v="80.5"/>
  </r>
  <r>
    <x v="0"/>
    <x v="0"/>
    <x v="1"/>
    <x v="0"/>
    <x v="29"/>
    <n v="0.5"/>
    <n v="0.5"/>
    <n v="0.5"/>
    <n v="0.1"/>
    <n v="0"/>
    <n v="5.0999999999999996"/>
    <n v="0"/>
    <n v="4.8"/>
    <n v="80.5"/>
  </r>
  <r>
    <x v="0"/>
    <x v="0"/>
    <x v="1"/>
    <x v="0"/>
    <x v="30"/>
    <n v="0.5"/>
    <n v="0.5"/>
    <n v="0.5"/>
    <n v="0.1"/>
    <n v="0"/>
    <n v="0"/>
    <n v="0"/>
    <n v="0.1"/>
    <n v="96.9"/>
  </r>
  <r>
    <x v="0"/>
    <x v="0"/>
    <x v="1"/>
    <x v="0"/>
    <x v="31"/>
    <n v="0"/>
    <n v="0"/>
    <n v="0"/>
    <n v="0"/>
    <n v="0"/>
    <s v="NA"/>
    <n v="0"/>
    <s v="NA"/>
    <n v="100"/>
  </r>
  <r>
    <x v="0"/>
    <x v="0"/>
    <x v="1"/>
    <x v="0"/>
    <x v="32"/>
    <n v="0.5"/>
    <n v="0.5"/>
    <n v="0.5"/>
    <n v="0.1"/>
    <n v="0"/>
    <n v="0"/>
    <n v="0"/>
    <n v="0.1"/>
    <n v="96.9"/>
  </r>
  <r>
    <x v="0"/>
    <x v="0"/>
    <x v="1"/>
    <x v="0"/>
    <x v="33"/>
    <n v="0.5"/>
    <n v="0.5"/>
    <n v="0.5"/>
    <n v="0.1"/>
    <n v="0"/>
    <n v="5.0999999999999996"/>
    <n v="0"/>
    <n v="5"/>
    <n v="82.8"/>
  </r>
  <r>
    <x v="0"/>
    <x v="0"/>
    <x v="1"/>
    <x v="0"/>
    <x v="34"/>
    <n v="0.5"/>
    <n v="0.5"/>
    <n v="0.5"/>
    <n v="0.1"/>
    <n v="0"/>
    <n v="5.0999999999999996"/>
    <n v="0"/>
    <n v="5"/>
    <n v="82.8"/>
  </r>
  <r>
    <x v="0"/>
    <x v="0"/>
    <x v="1"/>
    <x v="0"/>
    <x v="35"/>
    <n v="0"/>
    <n v="0"/>
    <n v="0"/>
    <n v="0"/>
    <n v="0"/>
    <s v="NA"/>
    <n v="0"/>
    <s v="NA"/>
    <n v="100"/>
  </r>
  <r>
    <x v="0"/>
    <x v="0"/>
    <x v="1"/>
    <x v="0"/>
    <x v="36"/>
    <n v="0.2"/>
    <n v="9.3000000000000007"/>
    <n v="8.5"/>
    <n v="4"/>
    <n v="9.1"/>
    <n v="5377.9"/>
    <n v="8.3000000000000007"/>
    <n v="4880.2"/>
    <n v="0"/>
  </r>
  <r>
    <x v="0"/>
    <x v="0"/>
    <x v="1"/>
    <x v="0"/>
    <x v="37"/>
    <n v="0.2"/>
    <n v="8.9"/>
    <n v="8.1999999999999993"/>
    <n v="3.8"/>
    <n v="8.8000000000000007"/>
    <n v="5166.5"/>
    <n v="8"/>
    <n v="4719.6000000000004"/>
    <n v="0"/>
  </r>
  <r>
    <x v="0"/>
    <x v="0"/>
    <x v="1"/>
    <x v="0"/>
    <x v="38"/>
    <n v="0.2"/>
    <n v="9"/>
    <n v="8.1999999999999993"/>
    <n v="3.8"/>
    <n v="8.8000000000000007"/>
    <n v="5201.1000000000004"/>
    <n v="8.1"/>
    <n v="4755.6000000000004"/>
    <n v="0"/>
  </r>
  <r>
    <x v="0"/>
    <x v="0"/>
    <x v="1"/>
    <x v="1"/>
    <x v="0"/>
    <n v="10"/>
    <n v="12.1"/>
    <n v="12"/>
    <n v="0.9"/>
    <n v="2"/>
    <n v="20.5"/>
    <n v="2"/>
    <n v="20.100000000000001"/>
    <n v="53.1"/>
  </r>
  <r>
    <x v="0"/>
    <x v="0"/>
    <x v="1"/>
    <x v="1"/>
    <x v="1"/>
    <n v="30"/>
    <n v="30.9"/>
    <n v="30.8"/>
    <n v="1.6"/>
    <n v="0.9"/>
    <n v="2.9"/>
    <n v="0.8"/>
    <n v="2.8"/>
    <n v="95.3"/>
  </r>
  <r>
    <x v="0"/>
    <x v="0"/>
    <x v="1"/>
    <x v="1"/>
    <x v="2"/>
    <n v="60"/>
    <n v="56.6"/>
    <n v="56.6"/>
    <n v="1.5"/>
    <n v="-3.4"/>
    <n v="5.7"/>
    <n v="-3.4"/>
    <n v="5.6"/>
    <n v="50"/>
  </r>
  <r>
    <x v="0"/>
    <x v="0"/>
    <x v="1"/>
    <x v="1"/>
    <x v="3"/>
    <n v="60"/>
    <n v="56.7"/>
    <n v="56.7"/>
    <n v="1.6"/>
    <n v="-3.3"/>
    <n v="5.6"/>
    <n v="-3.3"/>
    <n v="5.5"/>
    <n v="56.2"/>
  </r>
  <r>
    <x v="0"/>
    <x v="0"/>
    <x v="1"/>
    <x v="1"/>
    <x v="4"/>
    <n v="30"/>
    <n v="32"/>
    <n v="32"/>
    <n v="1.7"/>
    <n v="2"/>
    <n v="6.8"/>
    <n v="2"/>
    <n v="6.7"/>
    <n v="85.9"/>
  </r>
  <r>
    <x v="0"/>
    <x v="0"/>
    <x v="1"/>
    <x v="1"/>
    <x v="5"/>
    <n v="10"/>
    <n v="12"/>
    <n v="12"/>
    <n v="1"/>
    <n v="2"/>
    <n v="20.399999999999999"/>
    <n v="2"/>
    <n v="20.100000000000001"/>
    <n v="51.6"/>
  </r>
  <r>
    <x v="0"/>
    <x v="0"/>
    <x v="1"/>
    <x v="1"/>
    <x v="6"/>
    <n v="20"/>
    <n v="43.5"/>
    <n v="43.2"/>
    <n v="4.7"/>
    <n v="23.6"/>
    <n v="117.8"/>
    <n v="23.2"/>
    <n v="115.9"/>
    <n v="0"/>
  </r>
  <r>
    <x v="0"/>
    <x v="0"/>
    <x v="1"/>
    <x v="1"/>
    <x v="7"/>
    <n v="60"/>
    <n v="228.3"/>
    <n v="227.6"/>
    <n v="15.5"/>
    <n v="168.3"/>
    <n v="280.5"/>
    <n v="167.6"/>
    <n v="279.39999999999998"/>
    <n v="0"/>
  </r>
  <r>
    <x v="0"/>
    <x v="0"/>
    <x v="1"/>
    <x v="1"/>
    <x v="8"/>
    <n v="120"/>
    <n v="194"/>
    <n v="193.3"/>
    <n v="12.2"/>
    <n v="74"/>
    <n v="61.7"/>
    <n v="73.3"/>
    <n v="61.1"/>
    <n v="0"/>
  </r>
  <r>
    <x v="0"/>
    <x v="0"/>
    <x v="1"/>
    <x v="1"/>
    <x v="9"/>
    <n v="150"/>
    <n v="220.4"/>
    <n v="219.6"/>
    <n v="12.7"/>
    <n v="70.400000000000006"/>
    <n v="47"/>
    <n v="69.599999999999994"/>
    <n v="46.4"/>
    <n v="0"/>
  </r>
  <r>
    <x v="0"/>
    <x v="0"/>
    <x v="1"/>
    <x v="1"/>
    <x v="10"/>
    <n v="75"/>
    <n v="253.2"/>
    <n v="252.5"/>
    <n v="16.100000000000001"/>
    <n v="178.2"/>
    <n v="237.6"/>
    <n v="177.5"/>
    <n v="236.7"/>
    <n v="0"/>
  </r>
  <r>
    <x v="0"/>
    <x v="0"/>
    <x v="1"/>
    <x v="1"/>
    <x v="11"/>
    <n v="25"/>
    <n v="52.2"/>
    <n v="51.8"/>
    <n v="5.3"/>
    <n v="27.2"/>
    <n v="108.8"/>
    <n v="26.8"/>
    <n v="107.1"/>
    <n v="0"/>
  </r>
  <r>
    <x v="0"/>
    <x v="0"/>
    <x v="1"/>
    <x v="1"/>
    <x v="12"/>
    <n v="9"/>
    <n v="42.2"/>
    <n v="40.799999999999997"/>
    <n v="11"/>
    <n v="33.200000000000003"/>
    <n v="369.4"/>
    <n v="31.8"/>
    <n v="353.6"/>
    <n v="0.8"/>
  </r>
  <r>
    <x v="0"/>
    <x v="0"/>
    <x v="1"/>
    <x v="1"/>
    <x v="13"/>
    <n v="9"/>
    <n v="115.4"/>
    <n v="111.6"/>
    <n v="30.2"/>
    <n v="106.4"/>
    <n v="1182.0999999999999"/>
    <n v="102.6"/>
    <n v="1140.4000000000001"/>
    <n v="0"/>
  </r>
  <r>
    <x v="0"/>
    <x v="0"/>
    <x v="1"/>
    <x v="1"/>
    <x v="14"/>
    <n v="9"/>
    <n v="100"/>
    <n v="96.6"/>
    <n v="27.4"/>
    <n v="91"/>
    <n v="1010.8"/>
    <n v="87.6"/>
    <n v="973.5"/>
    <n v="0"/>
  </r>
  <r>
    <x v="0"/>
    <x v="0"/>
    <x v="1"/>
    <x v="1"/>
    <x v="15"/>
    <n v="9"/>
    <n v="107.1"/>
    <n v="103.5"/>
    <n v="29.7"/>
    <n v="98.1"/>
    <n v="1090.4000000000001"/>
    <n v="94.5"/>
    <n v="1050.3"/>
    <n v="0"/>
  </r>
  <r>
    <x v="0"/>
    <x v="0"/>
    <x v="1"/>
    <x v="1"/>
    <x v="16"/>
    <n v="9"/>
    <n v="122"/>
    <n v="118"/>
    <n v="31.9"/>
    <n v="113"/>
    <n v="1255.2"/>
    <n v="109"/>
    <n v="1211.4000000000001"/>
    <n v="0"/>
  </r>
  <r>
    <x v="0"/>
    <x v="0"/>
    <x v="1"/>
    <x v="1"/>
    <x v="17"/>
    <n v="9"/>
    <n v="44.1"/>
    <n v="42.5"/>
    <n v="11.7"/>
    <n v="35.1"/>
    <n v="389.6"/>
    <n v="33.5"/>
    <n v="372.4"/>
    <n v="0"/>
  </r>
  <r>
    <x v="0"/>
    <x v="0"/>
    <x v="1"/>
    <x v="1"/>
    <x v="18"/>
    <n v="1.2"/>
    <n v="1.5"/>
    <n v="1.5"/>
    <n v="0"/>
    <n v="0.3"/>
    <n v="21.2"/>
    <n v="0.3"/>
    <n v="21.2"/>
    <n v="0"/>
  </r>
  <r>
    <x v="0"/>
    <x v="0"/>
    <x v="1"/>
    <x v="1"/>
    <x v="19"/>
    <n v="1.2"/>
    <n v="1.6"/>
    <n v="1.6"/>
    <n v="0"/>
    <n v="0.4"/>
    <n v="28.6"/>
    <n v="0.4"/>
    <n v="28.5"/>
    <n v="0"/>
  </r>
  <r>
    <x v="0"/>
    <x v="0"/>
    <x v="1"/>
    <x v="1"/>
    <x v="20"/>
    <n v="1.2"/>
    <n v="1.5"/>
    <n v="1.5"/>
    <n v="0"/>
    <n v="0.3"/>
    <n v="21.2"/>
    <n v="0.3"/>
    <n v="21.2"/>
    <n v="0"/>
  </r>
  <r>
    <x v="0"/>
    <x v="0"/>
    <x v="1"/>
    <x v="1"/>
    <x v="21"/>
    <n v="0.1"/>
    <n v="0.1"/>
    <n v="0.1"/>
    <n v="0"/>
    <n v="0"/>
    <n v="11.2"/>
    <n v="0"/>
    <n v="11.9"/>
    <n v="39.799999999999997"/>
  </r>
  <r>
    <x v="0"/>
    <x v="0"/>
    <x v="1"/>
    <x v="1"/>
    <x v="22"/>
    <n v="0.1"/>
    <n v="0.2"/>
    <n v="0.2"/>
    <n v="0"/>
    <n v="0.1"/>
    <n v="69.599999999999994"/>
    <n v="0.1"/>
    <n v="69.5"/>
    <n v="5.5"/>
  </r>
  <r>
    <x v="0"/>
    <x v="0"/>
    <x v="1"/>
    <x v="1"/>
    <x v="23"/>
    <n v="0.1"/>
    <n v="0.1"/>
    <n v="0.1"/>
    <n v="0"/>
    <n v="0"/>
    <n v="4.4000000000000004"/>
    <n v="0"/>
    <n v="5.2"/>
    <n v="60.2"/>
  </r>
  <r>
    <x v="0"/>
    <x v="0"/>
    <x v="1"/>
    <x v="1"/>
    <x v="24"/>
    <n v="0.2"/>
    <n v="0.1"/>
    <n v="0.1"/>
    <n v="0"/>
    <n v="-0.1"/>
    <n v="41.6"/>
    <n v="-0.1"/>
    <n v="42.7"/>
    <n v="10.199999999999999"/>
  </r>
  <r>
    <x v="0"/>
    <x v="0"/>
    <x v="1"/>
    <x v="1"/>
    <x v="25"/>
    <n v="0.2"/>
    <n v="0.1"/>
    <n v="0.1"/>
    <n v="0"/>
    <n v="-0.1"/>
    <n v="43"/>
    <n v="-0.1"/>
    <n v="44.4"/>
    <n v="20.3"/>
  </r>
  <r>
    <x v="0"/>
    <x v="0"/>
    <x v="1"/>
    <x v="1"/>
    <x v="26"/>
    <n v="0.2"/>
    <n v="0.1"/>
    <n v="0.1"/>
    <n v="0"/>
    <n v="-0.1"/>
    <n v="43.4"/>
    <n v="-0.1"/>
    <n v="44.5"/>
    <n v="10.199999999999999"/>
  </r>
  <r>
    <x v="0"/>
    <x v="0"/>
    <x v="1"/>
    <x v="1"/>
    <x v="27"/>
    <n v="0"/>
    <n v="0"/>
    <n v="0"/>
    <n v="0"/>
    <n v="0"/>
    <s v="NA"/>
    <n v="0"/>
    <s v="NA"/>
    <n v="100"/>
  </r>
  <r>
    <x v="0"/>
    <x v="0"/>
    <x v="1"/>
    <x v="1"/>
    <x v="28"/>
    <n v="0.5"/>
    <n v="0.5"/>
    <n v="0.5"/>
    <n v="0"/>
    <n v="0"/>
    <n v="3.5"/>
    <n v="0"/>
    <n v="3.4"/>
    <n v="87.5"/>
  </r>
  <r>
    <x v="0"/>
    <x v="0"/>
    <x v="1"/>
    <x v="1"/>
    <x v="29"/>
    <n v="0.5"/>
    <n v="0.5"/>
    <n v="0.5"/>
    <n v="0"/>
    <n v="0"/>
    <n v="3.5"/>
    <n v="0"/>
    <n v="3.4"/>
    <n v="87.5"/>
  </r>
  <r>
    <x v="0"/>
    <x v="0"/>
    <x v="1"/>
    <x v="1"/>
    <x v="30"/>
    <n v="0.5"/>
    <n v="0.5"/>
    <n v="0.5"/>
    <n v="0"/>
    <n v="0"/>
    <n v="4.0999999999999996"/>
    <n v="0"/>
    <n v="4.2"/>
    <n v="89.1"/>
  </r>
  <r>
    <x v="0"/>
    <x v="0"/>
    <x v="1"/>
    <x v="1"/>
    <x v="31"/>
    <n v="0"/>
    <n v="0"/>
    <n v="0"/>
    <n v="0"/>
    <n v="0"/>
    <s v="NA"/>
    <n v="0"/>
    <s v="NA"/>
    <n v="100"/>
  </r>
  <r>
    <x v="0"/>
    <x v="0"/>
    <x v="1"/>
    <x v="1"/>
    <x v="32"/>
    <n v="0.5"/>
    <n v="0.5"/>
    <n v="0.5"/>
    <n v="0"/>
    <n v="0"/>
    <n v="4.0999999999999996"/>
    <n v="0"/>
    <n v="4.2"/>
    <n v="89.1"/>
  </r>
  <r>
    <x v="0"/>
    <x v="0"/>
    <x v="1"/>
    <x v="1"/>
    <x v="33"/>
    <n v="0.5"/>
    <n v="0.5"/>
    <n v="0.5"/>
    <n v="0"/>
    <n v="0"/>
    <n v="1.4"/>
    <n v="0"/>
    <n v="1.6"/>
    <n v="82.8"/>
  </r>
  <r>
    <x v="0"/>
    <x v="0"/>
    <x v="1"/>
    <x v="1"/>
    <x v="34"/>
    <n v="0.5"/>
    <n v="0.5"/>
    <n v="0.5"/>
    <n v="0"/>
    <n v="0"/>
    <n v="1.4"/>
    <n v="0"/>
    <n v="1.6"/>
    <n v="82.8"/>
  </r>
  <r>
    <x v="0"/>
    <x v="0"/>
    <x v="1"/>
    <x v="1"/>
    <x v="35"/>
    <n v="0"/>
    <n v="0"/>
    <n v="0"/>
    <n v="0"/>
    <n v="0"/>
    <s v="NA"/>
    <n v="0"/>
    <s v="NA"/>
    <n v="100"/>
  </r>
  <r>
    <x v="0"/>
    <x v="0"/>
    <x v="1"/>
    <x v="1"/>
    <x v="36"/>
    <n v="0.2"/>
    <n v="0.8"/>
    <n v="0.7"/>
    <n v="0.2"/>
    <n v="0.6"/>
    <n v="352"/>
    <n v="0.6"/>
    <n v="335"/>
    <n v="0"/>
  </r>
  <r>
    <x v="0"/>
    <x v="0"/>
    <x v="1"/>
    <x v="1"/>
    <x v="37"/>
    <n v="0.2"/>
    <n v="1.7"/>
    <n v="1.7"/>
    <n v="0.5"/>
    <n v="1.6"/>
    <n v="920.5"/>
    <n v="1.5"/>
    <n v="886.3"/>
    <n v="0"/>
  </r>
  <r>
    <x v="0"/>
    <x v="0"/>
    <x v="1"/>
    <x v="1"/>
    <x v="38"/>
    <n v="0.2"/>
    <n v="0.8"/>
    <n v="0.8"/>
    <n v="0.2"/>
    <n v="0.7"/>
    <n v="386"/>
    <n v="0.6"/>
    <n v="367.9"/>
    <n v="0"/>
  </r>
  <r>
    <x v="0"/>
    <x v="0"/>
    <x v="1"/>
    <x v="2"/>
    <x v="0"/>
    <n v="10"/>
    <n v="10"/>
    <n v="10"/>
    <n v="0.6"/>
    <n v="0"/>
    <n v="0.2"/>
    <n v="0"/>
    <n v="0.2"/>
    <n v="100"/>
  </r>
  <r>
    <x v="0"/>
    <x v="0"/>
    <x v="1"/>
    <x v="2"/>
    <x v="1"/>
    <n v="30"/>
    <n v="30"/>
    <n v="30"/>
    <n v="0.7"/>
    <n v="0"/>
    <n v="0"/>
    <n v="0"/>
    <n v="0"/>
    <n v="100"/>
  </r>
  <r>
    <x v="0"/>
    <x v="0"/>
    <x v="1"/>
    <x v="2"/>
    <x v="2"/>
    <n v="60"/>
    <n v="60"/>
    <n v="60"/>
    <n v="0.8"/>
    <n v="0"/>
    <n v="0"/>
    <n v="0"/>
    <n v="0"/>
    <n v="100"/>
  </r>
  <r>
    <x v="0"/>
    <x v="0"/>
    <x v="1"/>
    <x v="2"/>
    <x v="3"/>
    <n v="60"/>
    <n v="60"/>
    <n v="60"/>
    <n v="0.9"/>
    <n v="0"/>
    <n v="0"/>
    <n v="0"/>
    <n v="0"/>
    <n v="100"/>
  </r>
  <r>
    <x v="0"/>
    <x v="0"/>
    <x v="1"/>
    <x v="2"/>
    <x v="4"/>
    <n v="30"/>
    <n v="30"/>
    <n v="30"/>
    <n v="0.7"/>
    <n v="0"/>
    <n v="0"/>
    <n v="0"/>
    <n v="0"/>
    <n v="100"/>
  </r>
  <r>
    <x v="0"/>
    <x v="0"/>
    <x v="1"/>
    <x v="2"/>
    <x v="5"/>
    <n v="10"/>
    <n v="10"/>
    <n v="10"/>
    <n v="0.6"/>
    <n v="0"/>
    <n v="0"/>
    <n v="0"/>
    <n v="0"/>
    <n v="100"/>
  </r>
  <r>
    <x v="0"/>
    <x v="0"/>
    <x v="1"/>
    <x v="2"/>
    <x v="6"/>
    <n v="20"/>
    <n v="27.6"/>
    <n v="27.5"/>
    <n v="1.6"/>
    <n v="7.6"/>
    <n v="37.9"/>
    <n v="7.5"/>
    <n v="37.299999999999997"/>
    <n v="0"/>
  </r>
  <r>
    <x v="0"/>
    <x v="0"/>
    <x v="1"/>
    <x v="2"/>
    <x v="7"/>
    <n v="60"/>
    <n v="74"/>
    <n v="73.8"/>
    <n v="3.4"/>
    <n v="14.1"/>
    <n v="23.4"/>
    <n v="13.8"/>
    <n v="22.9"/>
    <n v="0"/>
  </r>
  <r>
    <x v="0"/>
    <x v="0"/>
    <x v="1"/>
    <x v="2"/>
    <x v="8"/>
    <n v="120"/>
    <n v="140.69999999999999"/>
    <n v="140.19999999999999"/>
    <n v="5.7"/>
    <n v="20.7"/>
    <n v="17.3"/>
    <n v="20.2"/>
    <n v="16.8"/>
    <n v="0"/>
  </r>
  <r>
    <x v="0"/>
    <x v="0"/>
    <x v="1"/>
    <x v="2"/>
    <x v="9"/>
    <n v="150"/>
    <n v="173.1"/>
    <n v="172.4"/>
    <n v="6.7"/>
    <n v="23.1"/>
    <n v="15.4"/>
    <n v="22.4"/>
    <n v="15"/>
    <n v="0"/>
  </r>
  <r>
    <x v="0"/>
    <x v="0"/>
    <x v="1"/>
    <x v="2"/>
    <x v="10"/>
    <n v="75"/>
    <n v="90.8"/>
    <n v="90.5"/>
    <n v="4"/>
    <n v="15.8"/>
    <n v="21.1"/>
    <n v="15.5"/>
    <n v="20.7"/>
    <n v="0"/>
  </r>
  <r>
    <x v="0"/>
    <x v="0"/>
    <x v="1"/>
    <x v="2"/>
    <x v="11"/>
    <n v="25"/>
    <n v="33.5"/>
    <n v="33.4"/>
    <n v="1.8"/>
    <n v="8.5"/>
    <n v="34.1"/>
    <n v="8.4"/>
    <n v="33.5"/>
    <n v="0"/>
  </r>
  <r>
    <x v="0"/>
    <x v="0"/>
    <x v="1"/>
    <x v="2"/>
    <x v="12"/>
    <n v="9"/>
    <n v="18.100000000000001"/>
    <n v="17.7"/>
    <n v="3.8"/>
    <n v="9.1"/>
    <n v="100.8"/>
    <n v="8.6999999999999993"/>
    <n v="96.2"/>
    <n v="0.8"/>
  </r>
  <r>
    <x v="0"/>
    <x v="0"/>
    <x v="1"/>
    <x v="2"/>
    <x v="13"/>
    <n v="9"/>
    <n v="24.7"/>
    <n v="24"/>
    <n v="5.8"/>
    <n v="15.7"/>
    <n v="174.6"/>
    <n v="15"/>
    <n v="167"/>
    <n v="0"/>
  </r>
  <r>
    <x v="0"/>
    <x v="0"/>
    <x v="1"/>
    <x v="2"/>
    <x v="14"/>
    <n v="9"/>
    <n v="32.4"/>
    <n v="31.4"/>
    <n v="8.1999999999999993"/>
    <n v="23.4"/>
    <n v="259.89999999999998"/>
    <n v="22.4"/>
    <n v="248.5"/>
    <n v="0"/>
  </r>
  <r>
    <x v="0"/>
    <x v="0"/>
    <x v="1"/>
    <x v="2"/>
    <x v="15"/>
    <n v="9"/>
    <n v="35.200000000000003"/>
    <n v="34"/>
    <n v="9.1999999999999993"/>
    <n v="26.2"/>
    <n v="291.5"/>
    <n v="25"/>
    <n v="278.3"/>
    <n v="0"/>
  </r>
  <r>
    <x v="0"/>
    <x v="0"/>
    <x v="1"/>
    <x v="2"/>
    <x v="16"/>
    <n v="9"/>
    <n v="26.9"/>
    <n v="26.1"/>
    <n v="6.5"/>
    <n v="17.899999999999999"/>
    <n v="198.7"/>
    <n v="17.100000000000001"/>
    <n v="190"/>
    <n v="0"/>
  </r>
  <r>
    <x v="0"/>
    <x v="0"/>
    <x v="1"/>
    <x v="2"/>
    <x v="17"/>
    <n v="9"/>
    <n v="18.600000000000001"/>
    <n v="18.2"/>
    <n v="4"/>
    <n v="9.6"/>
    <n v="107"/>
    <n v="9.1999999999999993"/>
    <n v="102.2"/>
    <n v="0.8"/>
  </r>
  <r>
    <x v="0"/>
    <x v="0"/>
    <x v="1"/>
    <x v="2"/>
    <x v="18"/>
    <n v="3"/>
    <n v="3"/>
    <n v="3"/>
    <n v="0"/>
    <n v="0"/>
    <n v="0.1"/>
    <n v="0"/>
    <n v="0.1"/>
    <n v="91.4"/>
  </r>
  <r>
    <x v="0"/>
    <x v="0"/>
    <x v="1"/>
    <x v="2"/>
    <x v="19"/>
    <n v="3"/>
    <n v="3"/>
    <n v="3"/>
    <n v="0"/>
    <n v="0"/>
    <n v="0.3"/>
    <n v="0"/>
    <n v="0.3"/>
    <n v="95.3"/>
  </r>
  <r>
    <x v="0"/>
    <x v="0"/>
    <x v="1"/>
    <x v="2"/>
    <x v="20"/>
    <n v="3"/>
    <n v="3"/>
    <n v="3"/>
    <n v="0"/>
    <n v="0"/>
    <n v="0.2"/>
    <n v="0"/>
    <n v="0.2"/>
    <n v="94.5"/>
  </r>
  <r>
    <x v="0"/>
    <x v="0"/>
    <x v="1"/>
    <x v="2"/>
    <x v="21"/>
    <n v="0.1"/>
    <n v="0.1"/>
    <n v="0.1"/>
    <n v="0"/>
    <n v="0"/>
    <n v="1.1000000000000001"/>
    <n v="0"/>
    <n v="0.9"/>
    <n v="94.5"/>
  </r>
  <r>
    <x v="0"/>
    <x v="0"/>
    <x v="1"/>
    <x v="2"/>
    <x v="22"/>
    <n v="0.1"/>
    <n v="0.1"/>
    <n v="0.1"/>
    <n v="0"/>
    <n v="0"/>
    <n v="0.1"/>
    <n v="0"/>
    <n v="0.1"/>
    <n v="92.2"/>
  </r>
  <r>
    <x v="0"/>
    <x v="0"/>
    <x v="1"/>
    <x v="2"/>
    <x v="23"/>
    <n v="0.1"/>
    <n v="0.1"/>
    <n v="0.1"/>
    <n v="0"/>
    <n v="0"/>
    <n v="0.2"/>
    <n v="0"/>
    <n v="0"/>
    <n v="96.9"/>
  </r>
  <r>
    <x v="0"/>
    <x v="0"/>
    <x v="1"/>
    <x v="2"/>
    <x v="24"/>
    <n v="0.2"/>
    <n v="0.2"/>
    <n v="0.2"/>
    <n v="0"/>
    <n v="0"/>
    <n v="1.8"/>
    <n v="0"/>
    <n v="0.1"/>
    <n v="97.7"/>
  </r>
  <r>
    <x v="0"/>
    <x v="0"/>
    <x v="1"/>
    <x v="2"/>
    <x v="25"/>
    <n v="0.2"/>
    <n v="0.2"/>
    <n v="0.2"/>
    <n v="0"/>
    <n v="0"/>
    <n v="3.8"/>
    <n v="0"/>
    <n v="1.9"/>
    <n v="96.1"/>
  </r>
  <r>
    <x v="0"/>
    <x v="0"/>
    <x v="1"/>
    <x v="2"/>
    <x v="26"/>
    <n v="0.2"/>
    <n v="0.2"/>
    <n v="0.2"/>
    <n v="0"/>
    <n v="0"/>
    <n v="0.8"/>
    <n v="0"/>
    <n v="1.1000000000000001"/>
    <n v="94.5"/>
  </r>
  <r>
    <x v="0"/>
    <x v="0"/>
    <x v="1"/>
    <x v="2"/>
    <x v="27"/>
    <n v="0"/>
    <n v="0"/>
    <n v="0"/>
    <n v="0"/>
    <n v="0"/>
    <s v="NA"/>
    <n v="0"/>
    <s v="NA"/>
    <n v="100"/>
  </r>
  <r>
    <x v="0"/>
    <x v="0"/>
    <x v="1"/>
    <x v="2"/>
    <x v="28"/>
    <n v="0.5"/>
    <n v="0.5"/>
    <n v="0.5"/>
    <n v="0"/>
    <n v="0"/>
    <n v="0.8"/>
    <n v="0"/>
    <n v="0.9"/>
    <n v="96.9"/>
  </r>
  <r>
    <x v="0"/>
    <x v="0"/>
    <x v="1"/>
    <x v="2"/>
    <x v="29"/>
    <n v="0.5"/>
    <n v="0.5"/>
    <n v="0.5"/>
    <n v="0"/>
    <n v="0"/>
    <n v="0.8"/>
    <n v="0"/>
    <n v="0.9"/>
    <n v="96.9"/>
  </r>
  <r>
    <x v="0"/>
    <x v="0"/>
    <x v="1"/>
    <x v="2"/>
    <x v="30"/>
    <n v="0.5"/>
    <n v="0.5"/>
    <n v="0.5"/>
    <n v="0"/>
    <n v="0"/>
    <n v="0"/>
    <n v="0"/>
    <n v="0"/>
    <n v="98.4"/>
  </r>
  <r>
    <x v="0"/>
    <x v="0"/>
    <x v="1"/>
    <x v="2"/>
    <x v="31"/>
    <n v="0"/>
    <n v="0"/>
    <n v="0"/>
    <n v="0"/>
    <n v="0"/>
    <s v="NA"/>
    <n v="0"/>
    <s v="NA"/>
    <n v="100"/>
  </r>
  <r>
    <x v="0"/>
    <x v="0"/>
    <x v="1"/>
    <x v="2"/>
    <x v="32"/>
    <n v="0.5"/>
    <n v="0.5"/>
    <n v="0.5"/>
    <n v="0"/>
    <n v="0"/>
    <n v="0"/>
    <n v="0"/>
    <n v="0"/>
    <n v="98.4"/>
  </r>
  <r>
    <x v="0"/>
    <x v="0"/>
    <x v="1"/>
    <x v="2"/>
    <x v="33"/>
    <n v="0.5"/>
    <n v="0.5"/>
    <n v="0.5"/>
    <n v="0"/>
    <n v="0"/>
    <n v="0.9"/>
    <n v="0"/>
    <n v="0.9"/>
    <n v="98.4"/>
  </r>
  <r>
    <x v="0"/>
    <x v="0"/>
    <x v="1"/>
    <x v="2"/>
    <x v="34"/>
    <n v="0.5"/>
    <n v="0.5"/>
    <n v="0.5"/>
    <n v="0"/>
    <n v="0"/>
    <n v="0.9"/>
    <n v="0"/>
    <n v="0.9"/>
    <n v="98.4"/>
  </r>
  <r>
    <x v="0"/>
    <x v="0"/>
    <x v="1"/>
    <x v="2"/>
    <x v="35"/>
    <n v="0"/>
    <n v="0"/>
    <n v="0"/>
    <n v="0"/>
    <n v="0"/>
    <s v="NA"/>
    <n v="0"/>
    <s v="NA"/>
    <n v="100"/>
  </r>
  <r>
    <x v="0"/>
    <x v="0"/>
    <x v="1"/>
    <x v="2"/>
    <x v="36"/>
    <n v="0.2"/>
    <n v="0.4"/>
    <n v="0.4"/>
    <n v="0.1"/>
    <n v="0.2"/>
    <n v="131.9"/>
    <n v="0.2"/>
    <n v="121.6"/>
    <n v="5.5"/>
  </r>
  <r>
    <x v="0"/>
    <x v="0"/>
    <x v="1"/>
    <x v="2"/>
    <x v="37"/>
    <n v="0.2"/>
    <n v="0.4"/>
    <n v="0.4"/>
    <n v="0.1"/>
    <n v="0.2"/>
    <n v="137.4"/>
    <n v="0.2"/>
    <n v="127.2"/>
    <n v="4.7"/>
  </r>
  <r>
    <x v="0"/>
    <x v="0"/>
    <x v="1"/>
    <x v="2"/>
    <x v="38"/>
    <n v="0.2"/>
    <n v="0.4"/>
    <n v="0.4"/>
    <n v="0.1"/>
    <n v="0.2"/>
    <n v="134.4"/>
    <n v="0.2"/>
    <n v="124.1"/>
    <n v="4.7"/>
  </r>
  <r>
    <x v="0"/>
    <x v="0"/>
    <x v="1"/>
    <x v="3"/>
    <x v="0"/>
    <n v="10"/>
    <n v="10"/>
    <n v="10.1"/>
    <n v="0.6"/>
    <n v="0"/>
    <n v="0.4"/>
    <n v="0"/>
    <n v="0.5"/>
    <n v="100"/>
  </r>
  <r>
    <x v="0"/>
    <x v="0"/>
    <x v="1"/>
    <x v="3"/>
    <x v="1"/>
    <n v="30"/>
    <n v="30"/>
    <n v="30"/>
    <n v="0.7"/>
    <n v="0"/>
    <n v="0"/>
    <n v="0"/>
    <n v="0"/>
    <n v="100"/>
  </r>
  <r>
    <x v="0"/>
    <x v="0"/>
    <x v="1"/>
    <x v="3"/>
    <x v="2"/>
    <n v="60"/>
    <n v="60"/>
    <n v="60"/>
    <n v="0.8"/>
    <n v="0"/>
    <n v="0.1"/>
    <n v="0"/>
    <n v="0.1"/>
    <n v="100"/>
  </r>
  <r>
    <x v="0"/>
    <x v="0"/>
    <x v="1"/>
    <x v="3"/>
    <x v="3"/>
    <n v="60"/>
    <n v="60"/>
    <n v="60"/>
    <n v="0.8"/>
    <n v="0"/>
    <n v="0"/>
    <n v="0"/>
    <n v="0"/>
    <n v="100"/>
  </r>
  <r>
    <x v="0"/>
    <x v="0"/>
    <x v="1"/>
    <x v="3"/>
    <x v="4"/>
    <n v="30"/>
    <n v="30"/>
    <n v="30"/>
    <n v="0.7"/>
    <n v="0"/>
    <n v="0"/>
    <n v="0"/>
    <n v="0"/>
    <n v="100"/>
  </r>
  <r>
    <x v="0"/>
    <x v="0"/>
    <x v="1"/>
    <x v="3"/>
    <x v="5"/>
    <n v="10"/>
    <n v="9.9"/>
    <n v="9.9"/>
    <n v="0.6"/>
    <n v="-0.1"/>
    <n v="0.9"/>
    <n v="-0.1"/>
    <n v="1"/>
    <n v="100"/>
  </r>
  <r>
    <x v="0"/>
    <x v="0"/>
    <x v="1"/>
    <x v="3"/>
    <x v="6"/>
    <n v="20"/>
    <n v="27.4"/>
    <n v="27.2"/>
    <n v="1.6"/>
    <n v="7.3"/>
    <n v="36.700000000000003"/>
    <n v="7.2"/>
    <n v="36"/>
    <n v="0"/>
  </r>
  <r>
    <x v="0"/>
    <x v="0"/>
    <x v="1"/>
    <x v="3"/>
    <x v="7"/>
    <n v="60"/>
    <n v="73.7"/>
    <n v="73.400000000000006"/>
    <n v="3.5"/>
    <n v="13.7"/>
    <n v="22.8"/>
    <n v="13.4"/>
    <n v="22.3"/>
    <n v="0"/>
  </r>
  <r>
    <x v="0"/>
    <x v="0"/>
    <x v="1"/>
    <x v="3"/>
    <x v="8"/>
    <n v="120"/>
    <n v="140.1"/>
    <n v="139.6"/>
    <n v="5.8"/>
    <n v="20.100000000000001"/>
    <n v="16.8"/>
    <n v="19.600000000000001"/>
    <n v="16.3"/>
    <n v="0"/>
  </r>
  <r>
    <x v="0"/>
    <x v="0"/>
    <x v="1"/>
    <x v="3"/>
    <x v="9"/>
    <n v="150"/>
    <n v="172.5"/>
    <n v="171.8"/>
    <n v="6.8"/>
    <n v="22.5"/>
    <n v="15"/>
    <n v="21.9"/>
    <n v="14.6"/>
    <n v="0"/>
  </r>
  <r>
    <x v="0"/>
    <x v="0"/>
    <x v="1"/>
    <x v="3"/>
    <x v="10"/>
    <n v="75"/>
    <n v="90.6"/>
    <n v="90.2"/>
    <n v="4.0999999999999996"/>
    <n v="15.6"/>
    <n v="20.7"/>
    <n v="15.2"/>
    <n v="20.2"/>
    <n v="0"/>
  </r>
  <r>
    <x v="0"/>
    <x v="0"/>
    <x v="1"/>
    <x v="3"/>
    <x v="11"/>
    <n v="25"/>
    <n v="33.5"/>
    <n v="33.299999999999997"/>
    <n v="1.9"/>
    <n v="8.4"/>
    <n v="33.799999999999997"/>
    <n v="8.3000000000000007"/>
    <n v="33.1"/>
    <n v="0"/>
  </r>
  <r>
    <x v="0"/>
    <x v="0"/>
    <x v="1"/>
    <x v="3"/>
    <x v="12"/>
    <n v="9"/>
    <n v="17.100000000000001"/>
    <n v="16.7"/>
    <n v="3.6"/>
    <n v="8.1"/>
    <n v="90.3"/>
    <n v="7.7"/>
    <n v="85.7"/>
    <n v="1.6"/>
  </r>
  <r>
    <x v="0"/>
    <x v="0"/>
    <x v="1"/>
    <x v="3"/>
    <x v="13"/>
    <n v="9"/>
    <n v="23.8"/>
    <n v="23.1"/>
    <n v="5.6"/>
    <n v="14.8"/>
    <n v="164.1"/>
    <n v="14.1"/>
    <n v="156.80000000000001"/>
    <n v="0"/>
  </r>
  <r>
    <x v="0"/>
    <x v="0"/>
    <x v="1"/>
    <x v="3"/>
    <x v="14"/>
    <n v="9"/>
    <n v="31.5"/>
    <n v="30.6"/>
    <n v="8"/>
    <n v="22.5"/>
    <n v="250.4"/>
    <n v="21.6"/>
    <n v="239.4"/>
    <n v="0"/>
  </r>
  <r>
    <x v="0"/>
    <x v="0"/>
    <x v="1"/>
    <x v="3"/>
    <x v="15"/>
    <n v="9"/>
    <n v="34.6"/>
    <n v="33.4"/>
    <n v="9.1"/>
    <n v="25.6"/>
    <n v="284.60000000000002"/>
    <n v="24.4"/>
    <n v="271.39999999999998"/>
    <n v="0"/>
  </r>
  <r>
    <x v="0"/>
    <x v="0"/>
    <x v="1"/>
    <x v="3"/>
    <x v="16"/>
    <n v="9"/>
    <n v="26"/>
    <n v="25.3"/>
    <n v="6.3"/>
    <n v="17"/>
    <n v="189"/>
    <n v="16.3"/>
    <n v="180.8"/>
    <n v="0"/>
  </r>
  <r>
    <x v="0"/>
    <x v="0"/>
    <x v="1"/>
    <x v="3"/>
    <x v="17"/>
    <n v="9"/>
    <n v="18.399999999999999"/>
    <n v="17.899999999999999"/>
    <n v="4"/>
    <n v="9.4"/>
    <n v="104.2"/>
    <n v="8.9"/>
    <n v="99.4"/>
    <n v="0.8"/>
  </r>
  <r>
    <x v="0"/>
    <x v="0"/>
    <x v="1"/>
    <x v="3"/>
    <x v="18"/>
    <n v="4.5999999999999996"/>
    <n v="4.5999999999999996"/>
    <n v="4.5999999999999996"/>
    <n v="0.1"/>
    <n v="0"/>
    <n v="0.8"/>
    <n v="0"/>
    <n v="0.8"/>
    <n v="89.1"/>
  </r>
  <r>
    <x v="0"/>
    <x v="0"/>
    <x v="1"/>
    <x v="3"/>
    <x v="19"/>
    <n v="4.5999999999999996"/>
    <n v="4.5999999999999996"/>
    <n v="4.5999999999999996"/>
    <n v="0.1"/>
    <n v="0"/>
    <n v="0.8"/>
    <n v="0"/>
    <n v="0.8"/>
    <n v="89.8"/>
  </r>
  <r>
    <x v="0"/>
    <x v="0"/>
    <x v="1"/>
    <x v="3"/>
    <x v="20"/>
    <n v="4.5999999999999996"/>
    <n v="4.5999999999999996"/>
    <n v="4.5999999999999996"/>
    <n v="0.1"/>
    <n v="0"/>
    <n v="0.8"/>
    <n v="0"/>
    <n v="0.8"/>
    <n v="91.4"/>
  </r>
  <r>
    <x v="0"/>
    <x v="0"/>
    <x v="1"/>
    <x v="3"/>
    <x v="21"/>
    <n v="0.1"/>
    <n v="0.1"/>
    <n v="0.1"/>
    <n v="0"/>
    <n v="0"/>
    <n v="3.4"/>
    <n v="0"/>
    <n v="0.1"/>
    <n v="91.4"/>
  </r>
  <r>
    <x v="0"/>
    <x v="0"/>
    <x v="1"/>
    <x v="3"/>
    <x v="22"/>
    <n v="0.1"/>
    <n v="0.1"/>
    <n v="0.1"/>
    <n v="0"/>
    <n v="0"/>
    <n v="9.4"/>
    <n v="0"/>
    <n v="5.6"/>
    <n v="89.8"/>
  </r>
  <r>
    <x v="0"/>
    <x v="0"/>
    <x v="1"/>
    <x v="3"/>
    <x v="23"/>
    <n v="0.1"/>
    <n v="0.1"/>
    <n v="0.1"/>
    <n v="0"/>
    <n v="0"/>
    <n v="5.6"/>
    <n v="0"/>
    <n v="2"/>
    <n v="93.8"/>
  </r>
  <r>
    <x v="0"/>
    <x v="0"/>
    <x v="1"/>
    <x v="3"/>
    <x v="24"/>
    <n v="0.2"/>
    <n v="0.2"/>
    <n v="0.2"/>
    <n v="0"/>
    <n v="0"/>
    <n v="4.0999999999999996"/>
    <n v="0"/>
    <n v="6.2"/>
    <n v="91.4"/>
  </r>
  <r>
    <x v="0"/>
    <x v="0"/>
    <x v="1"/>
    <x v="3"/>
    <x v="25"/>
    <n v="0.2"/>
    <n v="0.2"/>
    <n v="0.2"/>
    <n v="0"/>
    <n v="0"/>
    <n v="9.1999999999999993"/>
    <n v="0"/>
    <n v="11.2"/>
    <n v="93"/>
  </r>
  <r>
    <x v="0"/>
    <x v="0"/>
    <x v="1"/>
    <x v="3"/>
    <x v="26"/>
    <n v="0.2"/>
    <n v="0.2"/>
    <n v="0.2"/>
    <n v="0"/>
    <n v="0"/>
    <n v="8.9"/>
    <n v="0"/>
    <n v="10.9"/>
    <n v="91.4"/>
  </r>
  <r>
    <x v="0"/>
    <x v="0"/>
    <x v="1"/>
    <x v="3"/>
    <x v="27"/>
    <n v="0"/>
    <n v="0"/>
    <n v="0"/>
    <n v="0"/>
    <n v="0"/>
    <s v="NA"/>
    <n v="0"/>
    <s v="NA"/>
    <n v="100"/>
  </r>
  <r>
    <x v="0"/>
    <x v="0"/>
    <x v="1"/>
    <x v="3"/>
    <x v="28"/>
    <n v="0.5"/>
    <n v="0.5"/>
    <n v="0.5"/>
    <n v="0.1"/>
    <n v="0"/>
    <n v="0.4"/>
    <n v="0"/>
    <n v="0.4"/>
    <n v="96.9"/>
  </r>
  <r>
    <x v="0"/>
    <x v="0"/>
    <x v="1"/>
    <x v="3"/>
    <x v="29"/>
    <n v="0.5"/>
    <n v="0.5"/>
    <n v="0.5"/>
    <n v="0.1"/>
    <n v="0"/>
    <n v="0.4"/>
    <n v="0"/>
    <n v="0.4"/>
    <n v="96.9"/>
  </r>
  <r>
    <x v="0"/>
    <x v="0"/>
    <x v="1"/>
    <x v="3"/>
    <x v="30"/>
    <n v="0.5"/>
    <n v="0.5"/>
    <n v="0.5"/>
    <n v="0.1"/>
    <n v="0"/>
    <n v="0.2"/>
    <n v="0"/>
    <n v="0.2"/>
    <n v="93.8"/>
  </r>
  <r>
    <x v="0"/>
    <x v="0"/>
    <x v="1"/>
    <x v="3"/>
    <x v="31"/>
    <n v="0"/>
    <n v="0"/>
    <n v="0"/>
    <n v="0"/>
    <n v="0"/>
    <s v="NA"/>
    <n v="0"/>
    <s v="NA"/>
    <n v="100"/>
  </r>
  <r>
    <x v="0"/>
    <x v="0"/>
    <x v="1"/>
    <x v="3"/>
    <x v="32"/>
    <n v="0.5"/>
    <n v="0.5"/>
    <n v="0.5"/>
    <n v="0.1"/>
    <n v="0"/>
    <n v="0.2"/>
    <n v="0"/>
    <n v="0.2"/>
    <n v="93.8"/>
  </r>
  <r>
    <x v="0"/>
    <x v="0"/>
    <x v="1"/>
    <x v="3"/>
    <x v="33"/>
    <n v="0.5"/>
    <n v="0.5"/>
    <n v="0.5"/>
    <n v="0.1"/>
    <n v="0"/>
    <n v="0.6"/>
    <n v="0"/>
    <n v="0.6"/>
    <n v="93"/>
  </r>
  <r>
    <x v="0"/>
    <x v="0"/>
    <x v="1"/>
    <x v="3"/>
    <x v="34"/>
    <n v="0.5"/>
    <n v="0.5"/>
    <n v="0.5"/>
    <n v="0.1"/>
    <n v="0"/>
    <n v="0.6"/>
    <n v="0"/>
    <n v="0.6"/>
    <n v="93"/>
  </r>
  <r>
    <x v="0"/>
    <x v="0"/>
    <x v="1"/>
    <x v="3"/>
    <x v="35"/>
    <n v="0"/>
    <n v="0"/>
    <n v="0"/>
    <n v="0"/>
    <n v="0"/>
    <s v="NA"/>
    <n v="0"/>
    <s v="NA"/>
    <n v="100"/>
  </r>
  <r>
    <x v="0"/>
    <x v="0"/>
    <x v="1"/>
    <x v="3"/>
    <x v="36"/>
    <n v="0.2"/>
    <n v="0.9"/>
    <n v="0.8"/>
    <n v="0.6"/>
    <n v="0.8"/>
    <n v="449.7"/>
    <n v="0.6"/>
    <n v="360.8"/>
    <n v="0"/>
  </r>
  <r>
    <x v="0"/>
    <x v="0"/>
    <x v="1"/>
    <x v="3"/>
    <x v="37"/>
    <n v="0.2"/>
    <n v="0.9"/>
    <n v="0.8"/>
    <n v="0.6"/>
    <n v="0.8"/>
    <n v="457.5"/>
    <n v="0.6"/>
    <n v="373"/>
    <n v="0"/>
  </r>
  <r>
    <x v="0"/>
    <x v="0"/>
    <x v="1"/>
    <x v="3"/>
    <x v="38"/>
    <n v="0.2"/>
    <n v="0.9"/>
    <n v="0.8"/>
    <n v="0.5"/>
    <n v="0.7"/>
    <n v="430.6"/>
    <n v="0.6"/>
    <n v="352.2"/>
    <n v="0"/>
  </r>
  <r>
    <x v="0"/>
    <x v="0"/>
    <x v="2"/>
    <x v="0"/>
    <x v="0"/>
    <n v="10"/>
    <n v="31.3"/>
    <n v="31.3"/>
    <n v="2.2999999999999998"/>
    <n v="21.3"/>
    <n v="213.2"/>
    <n v="21.3"/>
    <n v="213"/>
    <n v="0"/>
  </r>
  <r>
    <x v="0"/>
    <x v="0"/>
    <x v="2"/>
    <x v="0"/>
    <x v="1"/>
    <n v="30"/>
    <n v="33.4"/>
    <n v="33.4"/>
    <n v="2"/>
    <n v="3.4"/>
    <n v="11.3"/>
    <n v="3.4"/>
    <n v="11.3"/>
    <n v="81.2"/>
  </r>
  <r>
    <x v="0"/>
    <x v="0"/>
    <x v="2"/>
    <x v="0"/>
    <x v="2"/>
    <n v="60"/>
    <n v="34.9"/>
    <n v="34.9"/>
    <n v="2.2999999999999998"/>
    <n v="-25.1"/>
    <n v="41.8"/>
    <n v="-25.1"/>
    <n v="41.8"/>
    <n v="0"/>
  </r>
  <r>
    <x v="0"/>
    <x v="0"/>
    <x v="2"/>
    <x v="0"/>
    <x v="3"/>
    <n v="60"/>
    <n v="35.4"/>
    <n v="35.4"/>
    <n v="2.4"/>
    <n v="-24.6"/>
    <n v="41.1"/>
    <n v="-24.6"/>
    <n v="41.1"/>
    <n v="0"/>
  </r>
  <r>
    <x v="0"/>
    <x v="0"/>
    <x v="2"/>
    <x v="0"/>
    <x v="4"/>
    <n v="30"/>
    <n v="33.299999999999997"/>
    <n v="33.299999999999997"/>
    <n v="2"/>
    <n v="3.3"/>
    <n v="10.9"/>
    <n v="3.3"/>
    <n v="10.9"/>
    <n v="89.8"/>
  </r>
  <r>
    <x v="0"/>
    <x v="0"/>
    <x v="2"/>
    <x v="0"/>
    <x v="5"/>
    <n v="10"/>
    <n v="31.8"/>
    <n v="31.8"/>
    <n v="2.2999999999999998"/>
    <n v="21.8"/>
    <n v="217.7"/>
    <n v="21.8"/>
    <n v="217.6"/>
    <n v="0"/>
  </r>
  <r>
    <x v="0"/>
    <x v="0"/>
    <x v="2"/>
    <x v="0"/>
    <x v="6"/>
    <n v="20"/>
    <n v="435.7"/>
    <n v="437.2"/>
    <n v="32.9"/>
    <n v="415.7"/>
    <n v="2078.3000000000002"/>
    <n v="417.2"/>
    <n v="2086"/>
    <n v="0"/>
  </r>
  <r>
    <x v="0"/>
    <x v="0"/>
    <x v="2"/>
    <x v="0"/>
    <x v="7"/>
    <n v="60"/>
    <n v="483.6"/>
    <n v="485.1"/>
    <n v="24.8"/>
    <n v="423.6"/>
    <n v="705.9"/>
    <n v="425.1"/>
    <n v="708.5"/>
    <n v="0"/>
  </r>
  <r>
    <x v="0"/>
    <x v="0"/>
    <x v="2"/>
    <x v="0"/>
    <x v="8"/>
    <n v="120"/>
    <n v="467.7"/>
    <n v="469.8"/>
    <n v="28"/>
    <n v="347.7"/>
    <n v="289.8"/>
    <n v="349.8"/>
    <n v="291.5"/>
    <n v="0"/>
  </r>
  <r>
    <x v="0"/>
    <x v="0"/>
    <x v="2"/>
    <x v="0"/>
    <x v="9"/>
    <n v="150"/>
    <n v="477.5"/>
    <n v="479.1"/>
    <n v="28.4"/>
    <n v="327.5"/>
    <n v="218.3"/>
    <n v="329.1"/>
    <n v="219.4"/>
    <n v="0"/>
  </r>
  <r>
    <x v="0"/>
    <x v="0"/>
    <x v="2"/>
    <x v="0"/>
    <x v="10"/>
    <n v="75"/>
    <n v="500.3"/>
    <n v="501.9"/>
    <n v="25.5"/>
    <n v="425.3"/>
    <n v="567.1"/>
    <n v="426.9"/>
    <n v="569.20000000000005"/>
    <n v="0"/>
  </r>
  <r>
    <x v="0"/>
    <x v="0"/>
    <x v="2"/>
    <x v="0"/>
    <x v="11"/>
    <n v="25"/>
    <n v="464.8"/>
    <n v="467.1"/>
    <n v="33.200000000000003"/>
    <n v="439.8"/>
    <n v="1759.1"/>
    <n v="442.1"/>
    <n v="1768.3"/>
    <n v="0"/>
  </r>
  <r>
    <x v="0"/>
    <x v="0"/>
    <x v="2"/>
    <x v="0"/>
    <x v="12"/>
    <n v="9"/>
    <n v="162.6"/>
    <n v="157.19999999999999"/>
    <n v="43.9"/>
    <n v="153.6"/>
    <n v="1707.2"/>
    <n v="148.19999999999999"/>
    <n v="1646.2"/>
    <n v="0"/>
  </r>
  <r>
    <x v="0"/>
    <x v="0"/>
    <x v="2"/>
    <x v="0"/>
    <x v="13"/>
    <n v="9"/>
    <n v="152.9"/>
    <n v="147.9"/>
    <n v="42.2"/>
    <n v="143.9"/>
    <n v="1599.4"/>
    <n v="138.9"/>
    <n v="1543.1"/>
    <n v="0"/>
  </r>
  <r>
    <x v="0"/>
    <x v="0"/>
    <x v="2"/>
    <x v="0"/>
    <x v="14"/>
    <n v="9"/>
    <n v="174.6"/>
    <n v="169.3"/>
    <n v="44.9"/>
    <n v="165.6"/>
    <n v="1839.4"/>
    <n v="160.30000000000001"/>
    <n v="1781.1"/>
    <n v="0"/>
  </r>
  <r>
    <x v="0"/>
    <x v="0"/>
    <x v="2"/>
    <x v="0"/>
    <x v="15"/>
    <n v="9"/>
    <n v="178.4"/>
    <n v="172.8"/>
    <n v="46.6"/>
    <n v="169.4"/>
    <n v="1881.8"/>
    <n v="163.80000000000001"/>
    <n v="1820.4"/>
    <n v="0"/>
  </r>
  <r>
    <x v="0"/>
    <x v="0"/>
    <x v="2"/>
    <x v="0"/>
    <x v="16"/>
    <n v="9"/>
    <n v="156.9"/>
    <n v="151.80000000000001"/>
    <n v="43.4"/>
    <n v="147.9"/>
    <n v="1643.6"/>
    <n v="142.80000000000001"/>
    <n v="1586.5"/>
    <n v="0"/>
  </r>
  <r>
    <x v="0"/>
    <x v="0"/>
    <x v="2"/>
    <x v="0"/>
    <x v="17"/>
    <n v="9"/>
    <n v="170"/>
    <n v="164.6"/>
    <n v="45.4"/>
    <n v="161"/>
    <n v="1789.3"/>
    <n v="155.6"/>
    <n v="1729.1"/>
    <n v="0"/>
  </r>
  <r>
    <x v="0"/>
    <x v="0"/>
    <x v="2"/>
    <x v="0"/>
    <x v="18"/>
    <n v="0.4"/>
    <n v="2.7"/>
    <n v="2.7"/>
    <n v="0.2"/>
    <n v="2.2999999999999998"/>
    <n v="636.79999999999995"/>
    <n v="2.2999999999999998"/>
    <n v="636"/>
    <n v="0"/>
  </r>
  <r>
    <x v="0"/>
    <x v="0"/>
    <x v="2"/>
    <x v="0"/>
    <x v="19"/>
    <n v="0.4"/>
    <n v="2.9"/>
    <n v="2.9"/>
    <n v="0.2"/>
    <n v="2.5"/>
    <n v="688.1"/>
    <n v="2.5"/>
    <n v="687.5"/>
    <n v="0"/>
  </r>
  <r>
    <x v="0"/>
    <x v="0"/>
    <x v="2"/>
    <x v="0"/>
    <x v="20"/>
    <n v="0.4"/>
    <n v="2.7"/>
    <n v="2.7"/>
    <n v="0.2"/>
    <n v="2.4"/>
    <n v="644.5"/>
    <n v="2.4"/>
    <n v="643.70000000000005"/>
    <n v="0"/>
  </r>
  <r>
    <x v="0"/>
    <x v="0"/>
    <x v="2"/>
    <x v="0"/>
    <x v="21"/>
    <n v="0.1"/>
    <n v="0.2"/>
    <n v="0.2"/>
    <n v="0"/>
    <n v="0.1"/>
    <n v="70.400000000000006"/>
    <n v="0.1"/>
    <n v="69.599999999999994"/>
    <n v="7"/>
  </r>
  <r>
    <x v="0"/>
    <x v="0"/>
    <x v="2"/>
    <x v="0"/>
    <x v="22"/>
    <n v="0.1"/>
    <n v="0.2"/>
    <n v="0.2"/>
    <n v="0"/>
    <n v="0.1"/>
    <n v="76.2"/>
    <n v="0.1"/>
    <n v="75.3"/>
    <n v="1.6"/>
  </r>
  <r>
    <x v="0"/>
    <x v="0"/>
    <x v="2"/>
    <x v="0"/>
    <x v="23"/>
    <n v="0.1"/>
    <n v="0.2"/>
    <n v="0.2"/>
    <n v="0"/>
    <n v="0.1"/>
    <n v="77.400000000000006"/>
    <n v="0.1"/>
    <n v="76.599999999999994"/>
    <n v="7.8"/>
  </r>
  <r>
    <x v="0"/>
    <x v="0"/>
    <x v="2"/>
    <x v="0"/>
    <x v="24"/>
    <n v="0.2"/>
    <n v="0.4"/>
    <n v="0.4"/>
    <n v="0.1"/>
    <n v="0.2"/>
    <n v="108.8"/>
    <n v="0.2"/>
    <n v="102.4"/>
    <n v="9.4"/>
  </r>
  <r>
    <x v="0"/>
    <x v="0"/>
    <x v="2"/>
    <x v="0"/>
    <x v="25"/>
    <n v="0.2"/>
    <n v="0.4"/>
    <n v="0.4"/>
    <n v="0.1"/>
    <n v="0.2"/>
    <n v="120"/>
    <n v="0.2"/>
    <n v="114.2"/>
    <n v="10.9"/>
  </r>
  <r>
    <x v="0"/>
    <x v="0"/>
    <x v="2"/>
    <x v="0"/>
    <x v="26"/>
    <n v="0.2"/>
    <n v="0.4"/>
    <n v="0.4"/>
    <n v="0.1"/>
    <n v="0.2"/>
    <n v="120.4"/>
    <n v="0.2"/>
    <n v="114.7"/>
    <n v="10.199999999999999"/>
  </r>
  <r>
    <x v="0"/>
    <x v="0"/>
    <x v="2"/>
    <x v="0"/>
    <x v="27"/>
    <n v="0"/>
    <n v="0"/>
    <n v="0"/>
    <n v="0"/>
    <n v="0"/>
    <s v="NA"/>
    <n v="0"/>
    <s v="NA"/>
    <n v="100"/>
  </r>
  <r>
    <x v="0"/>
    <x v="0"/>
    <x v="2"/>
    <x v="0"/>
    <x v="28"/>
    <n v="0.5"/>
    <n v="0.5"/>
    <n v="0.5"/>
    <n v="0.2"/>
    <n v="0"/>
    <n v="5.8"/>
    <n v="0"/>
    <n v="6.7"/>
    <n v="95.3"/>
  </r>
  <r>
    <x v="0"/>
    <x v="0"/>
    <x v="2"/>
    <x v="0"/>
    <x v="29"/>
    <n v="0.5"/>
    <n v="0.5"/>
    <n v="0.5"/>
    <n v="0.2"/>
    <n v="0"/>
    <n v="5.8"/>
    <n v="0"/>
    <n v="6.7"/>
    <n v="95.3"/>
  </r>
  <r>
    <x v="0"/>
    <x v="0"/>
    <x v="2"/>
    <x v="0"/>
    <x v="30"/>
    <n v="0.5"/>
    <n v="0.5"/>
    <n v="0.5"/>
    <n v="0.2"/>
    <n v="0"/>
    <n v="1.7"/>
    <n v="0"/>
    <n v="1.6"/>
    <n v="99.2"/>
  </r>
  <r>
    <x v="0"/>
    <x v="0"/>
    <x v="2"/>
    <x v="0"/>
    <x v="31"/>
    <n v="0"/>
    <n v="0"/>
    <n v="0"/>
    <n v="0"/>
    <n v="0"/>
    <s v="NA"/>
    <n v="0"/>
    <s v="NA"/>
    <n v="100"/>
  </r>
  <r>
    <x v="0"/>
    <x v="0"/>
    <x v="2"/>
    <x v="0"/>
    <x v="32"/>
    <n v="0.5"/>
    <n v="0.5"/>
    <n v="0.5"/>
    <n v="0.2"/>
    <n v="0"/>
    <n v="1.7"/>
    <n v="0"/>
    <n v="1.6"/>
    <n v="99.2"/>
  </r>
  <r>
    <x v="0"/>
    <x v="0"/>
    <x v="2"/>
    <x v="0"/>
    <x v="33"/>
    <n v="0.5"/>
    <n v="0.5"/>
    <n v="0.5"/>
    <n v="0.2"/>
    <n v="0"/>
    <n v="4.3"/>
    <n v="0"/>
    <n v="5"/>
    <n v="93.8"/>
  </r>
  <r>
    <x v="0"/>
    <x v="0"/>
    <x v="2"/>
    <x v="0"/>
    <x v="34"/>
    <n v="0.5"/>
    <n v="0.5"/>
    <n v="0.5"/>
    <n v="0.2"/>
    <n v="0"/>
    <n v="4.3"/>
    <n v="0"/>
    <n v="5"/>
    <n v="93.8"/>
  </r>
  <r>
    <x v="0"/>
    <x v="0"/>
    <x v="2"/>
    <x v="0"/>
    <x v="35"/>
    <n v="0"/>
    <n v="0"/>
    <n v="0"/>
    <n v="0"/>
    <n v="0"/>
    <s v="NA"/>
    <n v="0"/>
    <s v="NA"/>
    <n v="100"/>
  </r>
  <r>
    <x v="0"/>
    <x v="0"/>
    <x v="2"/>
    <x v="0"/>
    <x v="36"/>
    <n v="0.2"/>
    <n v="12.4"/>
    <n v="11.5"/>
    <n v="4.8"/>
    <n v="12.2"/>
    <n v="7185.3"/>
    <n v="11.3"/>
    <n v="6649.1"/>
    <n v="0"/>
  </r>
  <r>
    <x v="0"/>
    <x v="0"/>
    <x v="2"/>
    <x v="0"/>
    <x v="37"/>
    <n v="0.2"/>
    <n v="12.3"/>
    <n v="11.4"/>
    <n v="4.5999999999999996"/>
    <n v="12.1"/>
    <n v="7132.3"/>
    <n v="11.3"/>
    <n v="6626.7"/>
    <n v="0"/>
  </r>
  <r>
    <x v="0"/>
    <x v="0"/>
    <x v="2"/>
    <x v="0"/>
    <x v="38"/>
    <n v="0.2"/>
    <n v="12.5"/>
    <n v="11.6"/>
    <n v="4.8"/>
    <n v="12.4"/>
    <n v="7273.6"/>
    <n v="11.5"/>
    <n v="6749.7"/>
    <n v="0"/>
  </r>
  <r>
    <x v="0"/>
    <x v="0"/>
    <x v="2"/>
    <x v="1"/>
    <x v="0"/>
    <n v="10"/>
    <n v="13"/>
    <n v="12.9"/>
    <n v="1.1000000000000001"/>
    <n v="3"/>
    <n v="29.9"/>
    <n v="3"/>
    <n v="29.5"/>
    <n v="27.3"/>
  </r>
  <r>
    <x v="0"/>
    <x v="0"/>
    <x v="2"/>
    <x v="1"/>
    <x v="1"/>
    <n v="30"/>
    <n v="31.4"/>
    <n v="31.4"/>
    <n v="2"/>
    <n v="1.4"/>
    <n v="4.7"/>
    <n v="1.4"/>
    <n v="4.7"/>
    <n v="93.8"/>
  </r>
  <r>
    <x v="0"/>
    <x v="0"/>
    <x v="2"/>
    <x v="1"/>
    <x v="2"/>
    <n v="60"/>
    <n v="55"/>
    <n v="55"/>
    <n v="1.7"/>
    <n v="-5"/>
    <n v="8.4"/>
    <n v="-5"/>
    <n v="8.3000000000000007"/>
    <n v="21.1"/>
  </r>
  <r>
    <x v="0"/>
    <x v="0"/>
    <x v="2"/>
    <x v="1"/>
    <x v="3"/>
    <n v="60"/>
    <n v="55.2"/>
    <n v="55.3"/>
    <n v="1.8"/>
    <n v="-4.8"/>
    <n v="8"/>
    <n v="-4.7"/>
    <n v="7.9"/>
    <n v="27.3"/>
  </r>
  <r>
    <x v="0"/>
    <x v="0"/>
    <x v="2"/>
    <x v="1"/>
    <x v="4"/>
    <n v="30"/>
    <n v="32.200000000000003"/>
    <n v="32.200000000000003"/>
    <n v="2"/>
    <n v="2.2000000000000002"/>
    <n v="7.4"/>
    <n v="2.2000000000000002"/>
    <n v="7.3"/>
    <n v="82.8"/>
  </r>
  <r>
    <x v="0"/>
    <x v="0"/>
    <x v="2"/>
    <x v="1"/>
    <x v="5"/>
    <n v="10"/>
    <n v="13.1"/>
    <n v="13.1"/>
    <n v="1.1000000000000001"/>
    <n v="3.1"/>
    <n v="31.1"/>
    <n v="3.1"/>
    <n v="30.7"/>
    <n v="21.1"/>
  </r>
  <r>
    <x v="0"/>
    <x v="0"/>
    <x v="2"/>
    <x v="1"/>
    <x v="6"/>
    <n v="20"/>
    <n v="51.2"/>
    <n v="50.8"/>
    <n v="5.9"/>
    <n v="31.2"/>
    <n v="156.1"/>
    <n v="30.8"/>
    <n v="154.19999999999999"/>
    <n v="0"/>
  </r>
  <r>
    <x v="0"/>
    <x v="0"/>
    <x v="2"/>
    <x v="1"/>
    <x v="7"/>
    <n v="60"/>
    <n v="251.9"/>
    <n v="251.4"/>
    <n v="17.3"/>
    <n v="191.9"/>
    <n v="319.89999999999998"/>
    <n v="191.4"/>
    <n v="318.89999999999998"/>
    <n v="0"/>
  </r>
  <r>
    <x v="0"/>
    <x v="0"/>
    <x v="2"/>
    <x v="1"/>
    <x v="8"/>
    <n v="120"/>
    <n v="206"/>
    <n v="205.2"/>
    <n v="13"/>
    <n v="86"/>
    <n v="71.599999999999994"/>
    <n v="85.2"/>
    <n v="71"/>
    <n v="0"/>
  </r>
  <r>
    <x v="0"/>
    <x v="0"/>
    <x v="2"/>
    <x v="1"/>
    <x v="9"/>
    <n v="150"/>
    <n v="233.4"/>
    <n v="232.5"/>
    <n v="13.7"/>
    <n v="83.4"/>
    <n v="55.6"/>
    <n v="82.5"/>
    <n v="55"/>
    <n v="0"/>
  </r>
  <r>
    <x v="0"/>
    <x v="0"/>
    <x v="2"/>
    <x v="1"/>
    <x v="10"/>
    <n v="75"/>
    <n v="275"/>
    <n v="274.3"/>
    <n v="17.399999999999999"/>
    <n v="200"/>
    <n v="266.60000000000002"/>
    <n v="199.3"/>
    <n v="265.7"/>
    <n v="0"/>
  </r>
  <r>
    <x v="0"/>
    <x v="0"/>
    <x v="2"/>
    <x v="1"/>
    <x v="11"/>
    <n v="25"/>
    <n v="60.8"/>
    <n v="60.2"/>
    <n v="6.5"/>
    <n v="35.799999999999997"/>
    <n v="143.1"/>
    <n v="35.200000000000003"/>
    <n v="141"/>
    <n v="0"/>
  </r>
  <r>
    <x v="0"/>
    <x v="0"/>
    <x v="2"/>
    <x v="1"/>
    <x v="12"/>
    <n v="9"/>
    <n v="58.1"/>
    <n v="56.4"/>
    <n v="14.8"/>
    <n v="49.1"/>
    <n v="545.79999999999995"/>
    <n v="47.4"/>
    <n v="526.4"/>
    <n v="0"/>
  </r>
  <r>
    <x v="0"/>
    <x v="0"/>
    <x v="2"/>
    <x v="1"/>
    <x v="13"/>
    <n v="9"/>
    <n v="153.69999999999999"/>
    <n v="149"/>
    <n v="39.5"/>
    <n v="144.69999999999999"/>
    <n v="1607.4"/>
    <n v="140"/>
    <n v="1555.2"/>
    <n v="0"/>
  </r>
  <r>
    <x v="0"/>
    <x v="0"/>
    <x v="2"/>
    <x v="1"/>
    <x v="14"/>
    <n v="9"/>
    <n v="133.19999999999999"/>
    <n v="129.30000000000001"/>
    <n v="34.1"/>
    <n v="124.2"/>
    <n v="1379.9"/>
    <n v="120.3"/>
    <n v="1337.1"/>
    <n v="0"/>
  </r>
  <r>
    <x v="0"/>
    <x v="0"/>
    <x v="2"/>
    <x v="1"/>
    <x v="15"/>
    <n v="9"/>
    <n v="140.69999999999999"/>
    <n v="136.80000000000001"/>
    <n v="36"/>
    <n v="131.69999999999999"/>
    <n v="1463.6"/>
    <n v="127.8"/>
    <n v="1419.5"/>
    <n v="0"/>
  </r>
  <r>
    <x v="0"/>
    <x v="0"/>
    <x v="2"/>
    <x v="1"/>
    <x v="16"/>
    <n v="9"/>
    <n v="160.6"/>
    <n v="155.69999999999999"/>
    <n v="41"/>
    <n v="151.6"/>
    <n v="1684.6"/>
    <n v="146.69999999999999"/>
    <n v="1630.4"/>
    <n v="0"/>
  </r>
  <r>
    <x v="0"/>
    <x v="0"/>
    <x v="2"/>
    <x v="1"/>
    <x v="17"/>
    <n v="9"/>
    <n v="60"/>
    <n v="58.1"/>
    <n v="15.6"/>
    <n v="51"/>
    <n v="567.20000000000005"/>
    <n v="49.1"/>
    <n v="545.5"/>
    <n v="0"/>
  </r>
  <r>
    <x v="0"/>
    <x v="0"/>
    <x v="2"/>
    <x v="1"/>
    <x v="18"/>
    <n v="1.2"/>
    <n v="1.6"/>
    <n v="1.6"/>
    <n v="0"/>
    <n v="0.3"/>
    <n v="24.4"/>
    <n v="0.3"/>
    <n v="24.4"/>
    <n v="0"/>
  </r>
  <r>
    <x v="0"/>
    <x v="0"/>
    <x v="2"/>
    <x v="1"/>
    <x v="19"/>
    <n v="1.2"/>
    <n v="1.6"/>
    <n v="1.6"/>
    <n v="0"/>
    <n v="0.4"/>
    <n v="28.7"/>
    <n v="0.4"/>
    <n v="28.5"/>
    <n v="0"/>
  </r>
  <r>
    <x v="0"/>
    <x v="0"/>
    <x v="2"/>
    <x v="1"/>
    <x v="20"/>
    <n v="1.2"/>
    <n v="1.6"/>
    <n v="1.6"/>
    <n v="0"/>
    <n v="0.3"/>
    <n v="24.9"/>
    <n v="0.3"/>
    <n v="24.9"/>
    <n v="0"/>
  </r>
  <r>
    <x v="0"/>
    <x v="0"/>
    <x v="2"/>
    <x v="1"/>
    <x v="21"/>
    <n v="0.1"/>
    <n v="0.1"/>
    <n v="0.1"/>
    <n v="0"/>
    <n v="0"/>
    <n v="4"/>
    <n v="0"/>
    <n v="5"/>
    <n v="65.599999999999994"/>
  </r>
  <r>
    <x v="0"/>
    <x v="0"/>
    <x v="2"/>
    <x v="1"/>
    <x v="22"/>
    <n v="0.1"/>
    <n v="0.2"/>
    <n v="0.2"/>
    <n v="0"/>
    <n v="0.1"/>
    <n v="71"/>
    <n v="0.1"/>
    <n v="71.400000000000006"/>
    <n v="7.8"/>
  </r>
  <r>
    <x v="0"/>
    <x v="0"/>
    <x v="2"/>
    <x v="1"/>
    <x v="23"/>
    <n v="0.1"/>
    <n v="0.1"/>
    <n v="0.1"/>
    <n v="0"/>
    <n v="0"/>
    <n v="2.2000000000000002"/>
    <n v="0"/>
    <n v="1"/>
    <n v="79.7"/>
  </r>
  <r>
    <x v="0"/>
    <x v="0"/>
    <x v="2"/>
    <x v="1"/>
    <x v="24"/>
    <n v="0.2"/>
    <n v="0.1"/>
    <n v="0.1"/>
    <n v="0"/>
    <n v="-0.1"/>
    <n v="42.2"/>
    <n v="-0.1"/>
    <n v="43.4"/>
    <n v="7.8"/>
  </r>
  <r>
    <x v="0"/>
    <x v="0"/>
    <x v="2"/>
    <x v="1"/>
    <x v="25"/>
    <n v="0.2"/>
    <n v="0.1"/>
    <n v="0.1"/>
    <n v="0"/>
    <n v="-0.1"/>
    <n v="42.1"/>
    <n v="-0.1"/>
    <n v="43.5"/>
    <n v="21.1"/>
  </r>
  <r>
    <x v="0"/>
    <x v="0"/>
    <x v="2"/>
    <x v="1"/>
    <x v="26"/>
    <n v="0.2"/>
    <n v="0.1"/>
    <n v="0.1"/>
    <n v="0"/>
    <n v="-0.1"/>
    <n v="43.8"/>
    <n v="-0.1"/>
    <n v="44.9"/>
    <n v="1.6"/>
  </r>
  <r>
    <x v="0"/>
    <x v="0"/>
    <x v="2"/>
    <x v="1"/>
    <x v="27"/>
    <n v="0"/>
    <n v="0"/>
    <n v="0"/>
    <n v="0"/>
    <n v="0"/>
    <s v="NA"/>
    <n v="0"/>
    <s v="NA"/>
    <n v="100"/>
  </r>
  <r>
    <x v="0"/>
    <x v="0"/>
    <x v="2"/>
    <x v="1"/>
    <x v="28"/>
    <n v="0.5"/>
    <n v="0.5"/>
    <n v="0.5"/>
    <n v="0"/>
    <n v="0"/>
    <n v="6.7"/>
    <n v="0"/>
    <n v="6.4"/>
    <n v="86.7"/>
  </r>
  <r>
    <x v="0"/>
    <x v="0"/>
    <x v="2"/>
    <x v="1"/>
    <x v="29"/>
    <n v="0.5"/>
    <n v="0.5"/>
    <n v="0.5"/>
    <n v="0"/>
    <n v="0"/>
    <n v="6.7"/>
    <n v="0"/>
    <n v="6.4"/>
    <n v="86.7"/>
  </r>
  <r>
    <x v="0"/>
    <x v="0"/>
    <x v="2"/>
    <x v="1"/>
    <x v="30"/>
    <n v="0.5"/>
    <n v="0.5"/>
    <n v="0.5"/>
    <n v="0"/>
    <n v="0"/>
    <n v="3.6"/>
    <n v="0"/>
    <n v="3.7"/>
    <n v="90.6"/>
  </r>
  <r>
    <x v="0"/>
    <x v="0"/>
    <x v="2"/>
    <x v="1"/>
    <x v="31"/>
    <n v="0"/>
    <n v="0"/>
    <n v="0"/>
    <n v="0"/>
    <n v="0"/>
    <s v="NA"/>
    <n v="0"/>
    <s v="NA"/>
    <n v="100"/>
  </r>
  <r>
    <x v="0"/>
    <x v="0"/>
    <x v="2"/>
    <x v="1"/>
    <x v="32"/>
    <n v="0.5"/>
    <n v="0.5"/>
    <n v="0.5"/>
    <n v="0"/>
    <n v="0"/>
    <n v="3.6"/>
    <n v="0"/>
    <n v="3.7"/>
    <n v="90.6"/>
  </r>
  <r>
    <x v="0"/>
    <x v="0"/>
    <x v="2"/>
    <x v="1"/>
    <x v="33"/>
    <n v="0.5"/>
    <n v="0.5"/>
    <n v="0.5"/>
    <n v="0"/>
    <n v="0"/>
    <n v="3.6"/>
    <n v="0"/>
    <n v="3.3"/>
    <n v="85.2"/>
  </r>
  <r>
    <x v="0"/>
    <x v="0"/>
    <x v="2"/>
    <x v="1"/>
    <x v="34"/>
    <n v="0.5"/>
    <n v="0.5"/>
    <n v="0.5"/>
    <n v="0"/>
    <n v="0"/>
    <n v="3.6"/>
    <n v="0"/>
    <n v="3.3"/>
    <n v="85.2"/>
  </r>
  <r>
    <x v="0"/>
    <x v="0"/>
    <x v="2"/>
    <x v="1"/>
    <x v="35"/>
    <n v="0"/>
    <n v="0"/>
    <n v="0"/>
    <n v="0"/>
    <n v="0"/>
    <s v="NA"/>
    <n v="0"/>
    <s v="NA"/>
    <n v="100"/>
  </r>
  <r>
    <x v="0"/>
    <x v="0"/>
    <x v="2"/>
    <x v="1"/>
    <x v="36"/>
    <n v="0.2"/>
    <n v="0.9"/>
    <n v="0.9"/>
    <n v="0.3"/>
    <n v="0.8"/>
    <n v="452.7"/>
    <n v="0.7"/>
    <n v="430.4"/>
    <n v="0"/>
  </r>
  <r>
    <x v="0"/>
    <x v="0"/>
    <x v="2"/>
    <x v="1"/>
    <x v="37"/>
    <n v="0.2"/>
    <n v="2.1"/>
    <n v="2"/>
    <n v="0.6"/>
    <n v="1.9"/>
    <n v="1143.8"/>
    <n v="1.9"/>
    <n v="1105"/>
    <n v="0"/>
  </r>
  <r>
    <x v="0"/>
    <x v="0"/>
    <x v="2"/>
    <x v="1"/>
    <x v="38"/>
    <n v="0.2"/>
    <n v="1"/>
    <n v="0.9"/>
    <n v="0.3"/>
    <n v="0.8"/>
    <n v="483.6"/>
    <n v="0.8"/>
    <n v="459.7"/>
    <n v="0"/>
  </r>
  <r>
    <x v="0"/>
    <x v="0"/>
    <x v="2"/>
    <x v="2"/>
    <x v="0"/>
    <n v="10"/>
    <n v="10"/>
    <n v="10"/>
    <n v="0.6"/>
    <n v="0"/>
    <n v="0.1"/>
    <n v="0"/>
    <n v="0.1"/>
    <n v="100"/>
  </r>
  <r>
    <x v="0"/>
    <x v="0"/>
    <x v="2"/>
    <x v="2"/>
    <x v="1"/>
    <n v="30"/>
    <n v="30"/>
    <n v="30"/>
    <n v="0.7"/>
    <n v="0"/>
    <n v="0.1"/>
    <n v="0"/>
    <n v="0.1"/>
    <n v="100"/>
  </r>
  <r>
    <x v="0"/>
    <x v="0"/>
    <x v="2"/>
    <x v="2"/>
    <x v="2"/>
    <n v="60"/>
    <n v="60"/>
    <n v="60"/>
    <n v="0.8"/>
    <n v="0"/>
    <n v="0"/>
    <n v="0"/>
    <n v="0"/>
    <n v="100"/>
  </r>
  <r>
    <x v="0"/>
    <x v="0"/>
    <x v="2"/>
    <x v="2"/>
    <x v="3"/>
    <n v="60"/>
    <n v="60"/>
    <n v="60"/>
    <n v="0.9"/>
    <n v="0"/>
    <n v="0"/>
    <n v="0"/>
    <n v="0"/>
    <n v="100"/>
  </r>
  <r>
    <x v="0"/>
    <x v="0"/>
    <x v="2"/>
    <x v="2"/>
    <x v="4"/>
    <n v="30"/>
    <n v="30"/>
    <n v="30"/>
    <n v="0.7"/>
    <n v="0"/>
    <n v="0.1"/>
    <n v="0"/>
    <n v="0.1"/>
    <n v="100"/>
  </r>
  <r>
    <x v="0"/>
    <x v="0"/>
    <x v="2"/>
    <x v="2"/>
    <x v="5"/>
    <n v="10"/>
    <n v="10"/>
    <n v="10"/>
    <n v="0.6"/>
    <n v="0"/>
    <n v="0.2"/>
    <n v="0"/>
    <n v="0.2"/>
    <n v="100"/>
  </r>
  <r>
    <x v="0"/>
    <x v="0"/>
    <x v="2"/>
    <x v="2"/>
    <x v="6"/>
    <n v="20"/>
    <n v="27.6"/>
    <n v="27.5"/>
    <n v="1.6"/>
    <n v="7.6"/>
    <n v="38.1"/>
    <n v="7.5"/>
    <n v="37.4"/>
    <n v="0"/>
  </r>
  <r>
    <x v="0"/>
    <x v="0"/>
    <x v="2"/>
    <x v="2"/>
    <x v="7"/>
    <n v="60"/>
    <n v="74.599999999999994"/>
    <n v="74.3"/>
    <n v="3.4"/>
    <n v="14.6"/>
    <n v="24.3"/>
    <n v="14.3"/>
    <n v="23.8"/>
    <n v="0"/>
  </r>
  <r>
    <x v="0"/>
    <x v="0"/>
    <x v="2"/>
    <x v="2"/>
    <x v="8"/>
    <n v="120"/>
    <n v="141.30000000000001"/>
    <n v="140.80000000000001"/>
    <n v="5.5"/>
    <n v="21.3"/>
    <n v="17.8"/>
    <n v="20.8"/>
    <n v="17.3"/>
    <n v="0"/>
  </r>
  <r>
    <x v="0"/>
    <x v="0"/>
    <x v="2"/>
    <x v="2"/>
    <x v="9"/>
    <n v="150"/>
    <n v="174.1"/>
    <n v="173.5"/>
    <n v="6.5"/>
    <n v="24.1"/>
    <n v="16.100000000000001"/>
    <n v="23.5"/>
    <n v="15.6"/>
    <n v="0"/>
  </r>
  <r>
    <x v="0"/>
    <x v="0"/>
    <x v="2"/>
    <x v="2"/>
    <x v="10"/>
    <n v="75"/>
    <n v="91.5"/>
    <n v="91.1"/>
    <n v="4"/>
    <n v="16.5"/>
    <n v="22"/>
    <n v="16.100000000000001"/>
    <n v="21.5"/>
    <n v="0"/>
  </r>
  <r>
    <x v="0"/>
    <x v="0"/>
    <x v="2"/>
    <x v="2"/>
    <x v="11"/>
    <n v="25"/>
    <n v="33.700000000000003"/>
    <n v="33.5"/>
    <n v="1.8"/>
    <n v="8.6999999999999993"/>
    <n v="34.700000000000003"/>
    <n v="8.5"/>
    <n v="34.1"/>
    <n v="0"/>
  </r>
  <r>
    <x v="0"/>
    <x v="0"/>
    <x v="2"/>
    <x v="2"/>
    <x v="12"/>
    <n v="9"/>
    <n v="17.7"/>
    <n v="17.3"/>
    <n v="3.7"/>
    <n v="8.6999999999999993"/>
    <n v="96.8"/>
    <n v="8.3000000000000007"/>
    <n v="92.2"/>
    <n v="0.8"/>
  </r>
  <r>
    <x v="0"/>
    <x v="0"/>
    <x v="2"/>
    <x v="2"/>
    <x v="13"/>
    <n v="9"/>
    <n v="25"/>
    <n v="24.3"/>
    <n v="5.8"/>
    <n v="16"/>
    <n v="177.7"/>
    <n v="15.3"/>
    <n v="170"/>
    <n v="0"/>
  </r>
  <r>
    <x v="0"/>
    <x v="0"/>
    <x v="2"/>
    <x v="2"/>
    <x v="14"/>
    <n v="9"/>
    <n v="32.5"/>
    <n v="31.5"/>
    <n v="8.1999999999999993"/>
    <n v="23.5"/>
    <n v="261.5"/>
    <n v="22.5"/>
    <n v="250.2"/>
    <n v="0"/>
  </r>
  <r>
    <x v="0"/>
    <x v="0"/>
    <x v="2"/>
    <x v="2"/>
    <x v="15"/>
    <n v="9"/>
    <n v="35.5"/>
    <n v="34.299999999999997"/>
    <n v="9.1999999999999993"/>
    <n v="26.5"/>
    <n v="294.10000000000002"/>
    <n v="25.3"/>
    <n v="280.89999999999998"/>
    <n v="0"/>
  </r>
  <r>
    <x v="0"/>
    <x v="0"/>
    <x v="2"/>
    <x v="2"/>
    <x v="16"/>
    <n v="9"/>
    <n v="27.4"/>
    <n v="26.6"/>
    <n v="6.6"/>
    <n v="18.399999999999999"/>
    <n v="203.9"/>
    <n v="17.600000000000001"/>
    <n v="195.2"/>
    <n v="0"/>
  </r>
  <r>
    <x v="0"/>
    <x v="0"/>
    <x v="2"/>
    <x v="2"/>
    <x v="17"/>
    <n v="9"/>
    <n v="18.8"/>
    <n v="18.3"/>
    <n v="4"/>
    <n v="9.8000000000000007"/>
    <n v="108.6"/>
    <n v="9.3000000000000007"/>
    <n v="103.6"/>
    <n v="0"/>
  </r>
  <r>
    <x v="0"/>
    <x v="0"/>
    <x v="2"/>
    <x v="2"/>
    <x v="18"/>
    <n v="3"/>
    <n v="3"/>
    <n v="3"/>
    <n v="0"/>
    <n v="0"/>
    <n v="0"/>
    <n v="0"/>
    <n v="0"/>
    <n v="94.5"/>
  </r>
  <r>
    <x v="0"/>
    <x v="0"/>
    <x v="2"/>
    <x v="2"/>
    <x v="19"/>
    <n v="3"/>
    <n v="3"/>
    <n v="3"/>
    <n v="0"/>
    <n v="0"/>
    <n v="0.1"/>
    <n v="0"/>
    <n v="0.1"/>
    <n v="93"/>
  </r>
  <r>
    <x v="0"/>
    <x v="0"/>
    <x v="2"/>
    <x v="2"/>
    <x v="20"/>
    <n v="3"/>
    <n v="3"/>
    <n v="3"/>
    <n v="0"/>
    <n v="0"/>
    <n v="0"/>
    <n v="0"/>
    <n v="0"/>
    <n v="94.5"/>
  </r>
  <r>
    <x v="0"/>
    <x v="0"/>
    <x v="2"/>
    <x v="2"/>
    <x v="21"/>
    <n v="0.1"/>
    <n v="0.1"/>
    <n v="0.1"/>
    <n v="0"/>
    <n v="0"/>
    <n v="0.2"/>
    <n v="0"/>
    <n v="0.1"/>
    <n v="96.9"/>
  </r>
  <r>
    <x v="0"/>
    <x v="0"/>
    <x v="2"/>
    <x v="2"/>
    <x v="22"/>
    <n v="0.1"/>
    <n v="0.1"/>
    <n v="0.1"/>
    <n v="0"/>
    <n v="0"/>
    <n v="0"/>
    <n v="0"/>
    <n v="0.1"/>
    <n v="95.3"/>
  </r>
  <r>
    <x v="0"/>
    <x v="0"/>
    <x v="2"/>
    <x v="2"/>
    <x v="23"/>
    <n v="0.1"/>
    <n v="0.1"/>
    <n v="0.1"/>
    <n v="0"/>
    <n v="0"/>
    <n v="0.7"/>
    <n v="0"/>
    <n v="0.6"/>
    <n v="95.3"/>
  </r>
  <r>
    <x v="0"/>
    <x v="0"/>
    <x v="2"/>
    <x v="2"/>
    <x v="24"/>
    <n v="0.2"/>
    <n v="0.2"/>
    <n v="0.2"/>
    <n v="0"/>
    <n v="0"/>
    <n v="1.4"/>
    <n v="0"/>
    <n v="0.4"/>
    <n v="85.9"/>
  </r>
  <r>
    <x v="0"/>
    <x v="0"/>
    <x v="2"/>
    <x v="2"/>
    <x v="25"/>
    <n v="0.2"/>
    <n v="0.2"/>
    <n v="0.2"/>
    <n v="0"/>
    <n v="0"/>
    <n v="2.4"/>
    <n v="0"/>
    <n v="0.6"/>
    <n v="95.3"/>
  </r>
  <r>
    <x v="0"/>
    <x v="0"/>
    <x v="2"/>
    <x v="2"/>
    <x v="26"/>
    <n v="0.2"/>
    <n v="0.2"/>
    <n v="0.2"/>
    <n v="0"/>
    <n v="0"/>
    <n v="1.1000000000000001"/>
    <n v="0"/>
    <n v="0.7"/>
    <n v="95.3"/>
  </r>
  <r>
    <x v="0"/>
    <x v="0"/>
    <x v="2"/>
    <x v="2"/>
    <x v="27"/>
    <n v="0"/>
    <n v="0"/>
    <n v="0"/>
    <n v="0"/>
    <n v="0"/>
    <s v="NA"/>
    <n v="0"/>
    <s v="NA"/>
    <n v="100"/>
  </r>
  <r>
    <x v="0"/>
    <x v="0"/>
    <x v="2"/>
    <x v="2"/>
    <x v="28"/>
    <n v="0.5"/>
    <n v="0.5"/>
    <n v="0.5"/>
    <n v="0"/>
    <n v="0"/>
    <n v="0"/>
    <n v="0"/>
    <n v="0.1"/>
    <n v="98.4"/>
  </r>
  <r>
    <x v="0"/>
    <x v="0"/>
    <x v="2"/>
    <x v="2"/>
    <x v="29"/>
    <n v="0.5"/>
    <n v="0.5"/>
    <n v="0.5"/>
    <n v="0"/>
    <n v="0"/>
    <n v="0"/>
    <n v="0"/>
    <n v="0.1"/>
    <n v="98.4"/>
  </r>
  <r>
    <x v="0"/>
    <x v="0"/>
    <x v="2"/>
    <x v="2"/>
    <x v="30"/>
    <n v="0.5"/>
    <n v="0.5"/>
    <n v="0.5"/>
    <n v="0"/>
    <n v="0"/>
    <n v="0.3"/>
    <n v="0"/>
    <n v="0.3"/>
    <n v="97.7"/>
  </r>
  <r>
    <x v="0"/>
    <x v="0"/>
    <x v="2"/>
    <x v="2"/>
    <x v="31"/>
    <n v="0"/>
    <n v="0"/>
    <n v="0"/>
    <n v="0"/>
    <n v="0"/>
    <s v="NA"/>
    <n v="0"/>
    <s v="NA"/>
    <n v="100"/>
  </r>
  <r>
    <x v="0"/>
    <x v="0"/>
    <x v="2"/>
    <x v="2"/>
    <x v="32"/>
    <n v="0.5"/>
    <n v="0.5"/>
    <n v="0.5"/>
    <n v="0"/>
    <n v="0"/>
    <n v="0.3"/>
    <n v="0"/>
    <n v="0.3"/>
    <n v="97.7"/>
  </r>
  <r>
    <x v="0"/>
    <x v="0"/>
    <x v="2"/>
    <x v="2"/>
    <x v="33"/>
    <n v="0.5"/>
    <n v="0.5"/>
    <n v="0.5"/>
    <n v="0"/>
    <n v="0"/>
    <n v="0.3"/>
    <n v="0"/>
    <n v="0.3"/>
    <n v="99.2"/>
  </r>
  <r>
    <x v="0"/>
    <x v="0"/>
    <x v="2"/>
    <x v="2"/>
    <x v="34"/>
    <n v="0.5"/>
    <n v="0.5"/>
    <n v="0.5"/>
    <n v="0"/>
    <n v="0"/>
    <n v="0.3"/>
    <n v="0"/>
    <n v="0.3"/>
    <n v="99.2"/>
  </r>
  <r>
    <x v="0"/>
    <x v="0"/>
    <x v="2"/>
    <x v="2"/>
    <x v="35"/>
    <n v="0"/>
    <n v="0"/>
    <n v="0"/>
    <n v="0"/>
    <n v="0"/>
    <s v="NA"/>
    <n v="0"/>
    <s v="NA"/>
    <n v="100"/>
  </r>
  <r>
    <x v="0"/>
    <x v="0"/>
    <x v="2"/>
    <x v="2"/>
    <x v="36"/>
    <n v="0.2"/>
    <n v="0.3"/>
    <n v="0.3"/>
    <n v="0.1"/>
    <n v="0.1"/>
    <n v="82.3"/>
    <n v="0.1"/>
    <n v="76.7"/>
    <n v="35.200000000000003"/>
  </r>
  <r>
    <x v="0"/>
    <x v="0"/>
    <x v="2"/>
    <x v="2"/>
    <x v="37"/>
    <n v="0.2"/>
    <n v="0.3"/>
    <n v="0.3"/>
    <n v="0.1"/>
    <n v="0.1"/>
    <n v="85.8"/>
    <n v="0.1"/>
    <n v="80.2"/>
    <n v="25.8"/>
  </r>
  <r>
    <x v="0"/>
    <x v="0"/>
    <x v="2"/>
    <x v="2"/>
    <x v="38"/>
    <n v="0.2"/>
    <n v="0.3"/>
    <n v="0.3"/>
    <n v="0.1"/>
    <n v="0.1"/>
    <n v="80.2"/>
    <n v="0.1"/>
    <n v="74.5"/>
    <n v="30.5"/>
  </r>
  <r>
    <x v="0"/>
    <x v="0"/>
    <x v="2"/>
    <x v="3"/>
    <x v="0"/>
    <n v="10"/>
    <n v="10.1"/>
    <n v="10.1"/>
    <n v="0.6"/>
    <n v="0.1"/>
    <n v="0.6"/>
    <n v="0.1"/>
    <n v="0.6"/>
    <n v="100"/>
  </r>
  <r>
    <x v="0"/>
    <x v="0"/>
    <x v="2"/>
    <x v="3"/>
    <x v="1"/>
    <n v="30"/>
    <n v="30"/>
    <n v="30"/>
    <n v="0.7"/>
    <n v="0"/>
    <n v="0"/>
    <n v="0"/>
    <n v="0"/>
    <n v="100"/>
  </r>
  <r>
    <x v="0"/>
    <x v="0"/>
    <x v="2"/>
    <x v="3"/>
    <x v="2"/>
    <n v="60"/>
    <n v="60"/>
    <n v="60"/>
    <n v="0.8"/>
    <n v="0"/>
    <n v="0"/>
    <n v="0"/>
    <n v="0"/>
    <n v="100"/>
  </r>
  <r>
    <x v="0"/>
    <x v="0"/>
    <x v="2"/>
    <x v="3"/>
    <x v="3"/>
    <n v="60"/>
    <n v="60"/>
    <n v="60"/>
    <n v="0.9"/>
    <n v="0"/>
    <n v="0"/>
    <n v="0"/>
    <n v="0"/>
    <n v="100"/>
  </r>
  <r>
    <x v="0"/>
    <x v="0"/>
    <x v="2"/>
    <x v="3"/>
    <x v="4"/>
    <n v="30"/>
    <n v="30"/>
    <n v="30"/>
    <n v="0.7"/>
    <n v="0"/>
    <n v="0"/>
    <n v="0"/>
    <n v="0"/>
    <n v="100"/>
  </r>
  <r>
    <x v="0"/>
    <x v="0"/>
    <x v="2"/>
    <x v="3"/>
    <x v="5"/>
    <n v="10"/>
    <n v="10"/>
    <n v="10"/>
    <n v="0.6"/>
    <n v="0"/>
    <n v="0"/>
    <n v="0"/>
    <n v="0"/>
    <n v="100"/>
  </r>
  <r>
    <x v="0"/>
    <x v="0"/>
    <x v="2"/>
    <x v="3"/>
    <x v="6"/>
    <n v="20"/>
    <n v="27.7"/>
    <n v="27.5"/>
    <n v="1.6"/>
    <n v="7.7"/>
    <n v="38.299999999999997"/>
    <n v="7.5"/>
    <n v="37.6"/>
    <n v="0"/>
  </r>
  <r>
    <x v="0"/>
    <x v="0"/>
    <x v="2"/>
    <x v="3"/>
    <x v="7"/>
    <n v="60"/>
    <n v="74.5"/>
    <n v="74.099999999999994"/>
    <n v="3.5"/>
    <n v="14.5"/>
    <n v="24.1"/>
    <n v="14.1"/>
    <n v="23.6"/>
    <n v="0"/>
  </r>
  <r>
    <x v="0"/>
    <x v="0"/>
    <x v="2"/>
    <x v="3"/>
    <x v="8"/>
    <n v="120"/>
    <n v="141.1"/>
    <n v="140.6"/>
    <n v="5.6"/>
    <n v="21.1"/>
    <n v="17.600000000000001"/>
    <n v="20.6"/>
    <n v="17.100000000000001"/>
    <n v="0"/>
  </r>
  <r>
    <x v="0"/>
    <x v="0"/>
    <x v="2"/>
    <x v="3"/>
    <x v="9"/>
    <n v="150"/>
    <n v="174"/>
    <n v="173.3"/>
    <n v="6.5"/>
    <n v="24"/>
    <n v="16"/>
    <n v="23.3"/>
    <n v="15.5"/>
    <n v="0"/>
  </r>
  <r>
    <x v="0"/>
    <x v="0"/>
    <x v="2"/>
    <x v="3"/>
    <x v="10"/>
    <n v="75"/>
    <n v="91.4"/>
    <n v="91"/>
    <n v="4"/>
    <n v="16.399999999999999"/>
    <n v="21.8"/>
    <n v="16"/>
    <n v="21.3"/>
    <n v="0"/>
  </r>
  <r>
    <x v="0"/>
    <x v="0"/>
    <x v="2"/>
    <x v="3"/>
    <x v="11"/>
    <n v="25"/>
    <n v="33.799999999999997"/>
    <n v="33.6"/>
    <n v="1.9"/>
    <n v="8.8000000000000007"/>
    <n v="35"/>
    <n v="8.6"/>
    <n v="34.4"/>
    <n v="0"/>
  </r>
  <r>
    <x v="0"/>
    <x v="0"/>
    <x v="2"/>
    <x v="3"/>
    <x v="12"/>
    <n v="9"/>
    <n v="18.100000000000001"/>
    <n v="17.7"/>
    <n v="3.8"/>
    <n v="9.1"/>
    <n v="100.8"/>
    <n v="8.6999999999999993"/>
    <n v="96.2"/>
    <n v="0"/>
  </r>
  <r>
    <x v="0"/>
    <x v="0"/>
    <x v="2"/>
    <x v="3"/>
    <x v="13"/>
    <n v="9"/>
    <n v="25"/>
    <n v="24.3"/>
    <n v="5.8"/>
    <n v="16"/>
    <n v="177.9"/>
    <n v="15.3"/>
    <n v="170.2"/>
    <n v="0"/>
  </r>
  <r>
    <x v="0"/>
    <x v="0"/>
    <x v="2"/>
    <x v="3"/>
    <x v="14"/>
    <n v="9"/>
    <n v="32.200000000000003"/>
    <n v="31.2"/>
    <n v="8.1"/>
    <n v="23.2"/>
    <n v="257.89999999999998"/>
    <n v="22.2"/>
    <n v="246.6"/>
    <n v="0"/>
  </r>
  <r>
    <x v="0"/>
    <x v="0"/>
    <x v="2"/>
    <x v="3"/>
    <x v="15"/>
    <n v="9"/>
    <n v="35"/>
    <n v="33.9"/>
    <n v="9.1"/>
    <n v="26"/>
    <n v="289"/>
    <n v="24.9"/>
    <n v="276.3"/>
    <n v="0"/>
  </r>
  <r>
    <x v="0"/>
    <x v="0"/>
    <x v="2"/>
    <x v="3"/>
    <x v="16"/>
    <n v="9"/>
    <n v="27"/>
    <n v="26.3"/>
    <n v="6.5"/>
    <n v="18"/>
    <n v="200.4"/>
    <n v="17.3"/>
    <n v="191.9"/>
    <n v="0"/>
  </r>
  <r>
    <x v="0"/>
    <x v="0"/>
    <x v="2"/>
    <x v="3"/>
    <x v="17"/>
    <n v="9"/>
    <n v="19"/>
    <n v="18.600000000000001"/>
    <n v="4.0999999999999996"/>
    <n v="10.1"/>
    <n v="111.6"/>
    <n v="9.6"/>
    <n v="106.6"/>
    <n v="0"/>
  </r>
  <r>
    <x v="0"/>
    <x v="0"/>
    <x v="2"/>
    <x v="3"/>
    <x v="18"/>
    <n v="4.5999999999999996"/>
    <n v="4.5999999999999996"/>
    <n v="4.5999999999999996"/>
    <n v="0"/>
    <n v="0"/>
    <n v="0.2"/>
    <n v="0"/>
    <n v="0.2"/>
    <n v="95.3"/>
  </r>
  <r>
    <x v="0"/>
    <x v="0"/>
    <x v="2"/>
    <x v="3"/>
    <x v="19"/>
    <n v="4.5999999999999996"/>
    <n v="4.5999999999999996"/>
    <n v="4.5999999999999996"/>
    <n v="0"/>
    <n v="0"/>
    <n v="0.4"/>
    <n v="0"/>
    <n v="0.4"/>
    <n v="96.1"/>
  </r>
  <r>
    <x v="0"/>
    <x v="0"/>
    <x v="2"/>
    <x v="3"/>
    <x v="20"/>
    <n v="4.5999999999999996"/>
    <n v="4.5999999999999996"/>
    <n v="4.5999999999999996"/>
    <n v="0"/>
    <n v="0"/>
    <n v="0.1"/>
    <n v="0"/>
    <n v="0.1"/>
    <n v="92.2"/>
  </r>
  <r>
    <x v="0"/>
    <x v="0"/>
    <x v="2"/>
    <x v="3"/>
    <x v="21"/>
    <n v="0.1"/>
    <n v="0.1"/>
    <n v="0.1"/>
    <n v="0"/>
    <n v="0"/>
    <n v="0.3"/>
    <n v="0"/>
    <n v="1.2"/>
    <n v="93"/>
  </r>
  <r>
    <x v="0"/>
    <x v="0"/>
    <x v="2"/>
    <x v="3"/>
    <x v="22"/>
    <n v="0.1"/>
    <n v="0.1"/>
    <n v="0.1"/>
    <n v="0"/>
    <n v="0"/>
    <n v="1.9"/>
    <n v="0"/>
    <n v="1"/>
    <n v="93"/>
  </r>
  <r>
    <x v="0"/>
    <x v="0"/>
    <x v="2"/>
    <x v="3"/>
    <x v="23"/>
    <n v="0.1"/>
    <n v="0.1"/>
    <n v="0.1"/>
    <n v="0"/>
    <n v="0"/>
    <n v="0"/>
    <n v="0"/>
    <n v="0.8"/>
    <n v="93.8"/>
  </r>
  <r>
    <x v="0"/>
    <x v="0"/>
    <x v="2"/>
    <x v="3"/>
    <x v="24"/>
    <n v="0.2"/>
    <n v="0.2"/>
    <n v="0.2"/>
    <n v="0"/>
    <n v="0"/>
    <n v="0.4"/>
    <n v="0"/>
    <n v="2.4"/>
    <n v="94.5"/>
  </r>
  <r>
    <x v="0"/>
    <x v="0"/>
    <x v="2"/>
    <x v="3"/>
    <x v="25"/>
    <n v="0.2"/>
    <n v="0.2"/>
    <n v="0.2"/>
    <n v="0"/>
    <n v="0"/>
    <n v="1"/>
    <n v="0"/>
    <n v="1"/>
    <n v="93"/>
  </r>
  <r>
    <x v="0"/>
    <x v="0"/>
    <x v="2"/>
    <x v="3"/>
    <x v="26"/>
    <n v="0.2"/>
    <n v="0.2"/>
    <n v="0.2"/>
    <n v="0"/>
    <n v="0"/>
    <n v="2"/>
    <n v="0"/>
    <n v="3.9"/>
    <n v="93.8"/>
  </r>
  <r>
    <x v="0"/>
    <x v="0"/>
    <x v="2"/>
    <x v="3"/>
    <x v="27"/>
    <n v="0"/>
    <n v="0"/>
    <n v="0"/>
    <n v="0"/>
    <n v="0"/>
    <s v="NA"/>
    <n v="0"/>
    <s v="NA"/>
    <n v="100"/>
  </r>
  <r>
    <x v="0"/>
    <x v="0"/>
    <x v="2"/>
    <x v="3"/>
    <x v="28"/>
    <n v="0.5"/>
    <n v="0.5"/>
    <n v="0.5"/>
    <n v="0"/>
    <n v="0"/>
    <n v="0.2"/>
    <n v="0"/>
    <n v="0.2"/>
    <n v="95.3"/>
  </r>
  <r>
    <x v="0"/>
    <x v="0"/>
    <x v="2"/>
    <x v="3"/>
    <x v="29"/>
    <n v="0.5"/>
    <n v="0.5"/>
    <n v="0.5"/>
    <n v="0"/>
    <n v="0"/>
    <n v="0.2"/>
    <n v="0"/>
    <n v="0.2"/>
    <n v="95.3"/>
  </r>
  <r>
    <x v="0"/>
    <x v="0"/>
    <x v="2"/>
    <x v="3"/>
    <x v="30"/>
    <n v="0.5"/>
    <n v="0.5"/>
    <n v="0.5"/>
    <n v="0"/>
    <n v="0"/>
    <n v="0.2"/>
    <n v="0"/>
    <n v="0.2"/>
    <n v="96.9"/>
  </r>
  <r>
    <x v="0"/>
    <x v="0"/>
    <x v="2"/>
    <x v="3"/>
    <x v="31"/>
    <n v="0"/>
    <n v="0"/>
    <n v="0"/>
    <n v="0"/>
    <n v="0"/>
    <s v="NA"/>
    <n v="0"/>
    <s v="NA"/>
    <n v="100"/>
  </r>
  <r>
    <x v="0"/>
    <x v="0"/>
    <x v="2"/>
    <x v="3"/>
    <x v="32"/>
    <n v="0.5"/>
    <n v="0.5"/>
    <n v="0.5"/>
    <n v="0"/>
    <n v="0"/>
    <n v="0.2"/>
    <n v="0"/>
    <n v="0.2"/>
    <n v="96.9"/>
  </r>
  <r>
    <x v="0"/>
    <x v="0"/>
    <x v="2"/>
    <x v="3"/>
    <x v="33"/>
    <n v="0.5"/>
    <n v="0.5"/>
    <n v="0.5"/>
    <n v="0"/>
    <n v="0"/>
    <n v="0.2"/>
    <n v="0"/>
    <n v="0.2"/>
    <n v="94.5"/>
  </r>
  <r>
    <x v="0"/>
    <x v="0"/>
    <x v="2"/>
    <x v="3"/>
    <x v="34"/>
    <n v="0.5"/>
    <n v="0.5"/>
    <n v="0.5"/>
    <n v="0"/>
    <n v="0"/>
    <n v="0.2"/>
    <n v="0"/>
    <n v="0.2"/>
    <n v="94.5"/>
  </r>
  <r>
    <x v="0"/>
    <x v="0"/>
    <x v="2"/>
    <x v="3"/>
    <x v="35"/>
    <n v="0"/>
    <n v="0"/>
    <n v="0"/>
    <n v="0"/>
    <n v="0"/>
    <s v="NA"/>
    <n v="0"/>
    <s v="NA"/>
    <n v="100"/>
  </r>
  <r>
    <x v="0"/>
    <x v="0"/>
    <x v="2"/>
    <x v="3"/>
    <x v="36"/>
    <n v="0.2"/>
    <n v="0.6"/>
    <n v="0.6"/>
    <n v="0.3"/>
    <n v="0.4"/>
    <n v="264.2"/>
    <n v="0.4"/>
    <n v="234.7"/>
    <n v="0"/>
  </r>
  <r>
    <x v="0"/>
    <x v="0"/>
    <x v="2"/>
    <x v="3"/>
    <x v="37"/>
    <n v="0.2"/>
    <n v="0.6"/>
    <n v="0.6"/>
    <n v="0.3"/>
    <n v="0.5"/>
    <n v="279.10000000000002"/>
    <n v="0.4"/>
    <n v="248.4"/>
    <n v="0"/>
  </r>
  <r>
    <x v="0"/>
    <x v="0"/>
    <x v="2"/>
    <x v="3"/>
    <x v="38"/>
    <n v="0.2"/>
    <n v="0.6"/>
    <n v="0.6"/>
    <n v="0.3"/>
    <n v="0.4"/>
    <n v="263.3"/>
    <n v="0.4"/>
    <n v="234"/>
    <n v="0"/>
  </r>
  <r>
    <x v="0"/>
    <x v="1"/>
    <x v="0"/>
    <x v="0"/>
    <x v="0"/>
    <n v="10"/>
    <n v="20.7"/>
    <n v="20.6"/>
    <n v="1.3"/>
    <n v="10.7"/>
    <n v="106.6"/>
    <n v="10.6"/>
    <n v="106.3"/>
    <n v="0"/>
  </r>
  <r>
    <x v="0"/>
    <x v="1"/>
    <x v="0"/>
    <x v="0"/>
    <x v="1"/>
    <n v="30"/>
    <n v="49"/>
    <n v="49"/>
    <n v="2.5"/>
    <n v="19"/>
    <n v="63.4"/>
    <n v="19"/>
    <n v="63.4"/>
    <n v="0"/>
  </r>
  <r>
    <x v="0"/>
    <x v="1"/>
    <x v="0"/>
    <x v="0"/>
    <x v="2"/>
    <n v="60"/>
    <n v="49.5"/>
    <n v="49.5"/>
    <n v="2.5"/>
    <n v="-10.5"/>
    <n v="17.399999999999999"/>
    <n v="-10.5"/>
    <n v="17.5"/>
    <n v="0.8"/>
  </r>
  <r>
    <x v="0"/>
    <x v="1"/>
    <x v="0"/>
    <x v="0"/>
    <x v="39"/>
    <n v="98"/>
    <n v="78"/>
    <n v="78"/>
    <n v="2.2000000000000002"/>
    <n v="-20"/>
    <n v="20.399999999999999"/>
    <n v="-20"/>
    <n v="20.399999999999999"/>
    <n v="0"/>
  </r>
  <r>
    <x v="0"/>
    <x v="1"/>
    <x v="0"/>
    <x v="0"/>
    <x v="3"/>
    <n v="98"/>
    <n v="78.7"/>
    <n v="78.8"/>
    <n v="2.2000000000000002"/>
    <n v="-19.3"/>
    <n v="19.7"/>
    <n v="-19.2"/>
    <n v="19.600000000000001"/>
    <n v="0"/>
  </r>
  <r>
    <x v="0"/>
    <x v="1"/>
    <x v="0"/>
    <x v="0"/>
    <x v="4"/>
    <n v="60"/>
    <n v="49.6"/>
    <n v="49.6"/>
    <n v="2.5"/>
    <n v="-10.4"/>
    <n v="17.3"/>
    <n v="-10.4"/>
    <n v="17.3"/>
    <n v="0"/>
  </r>
  <r>
    <x v="0"/>
    <x v="1"/>
    <x v="0"/>
    <x v="0"/>
    <x v="5"/>
    <n v="30"/>
    <n v="49.1"/>
    <n v="49.1"/>
    <n v="2.6"/>
    <n v="19.100000000000001"/>
    <n v="63.7"/>
    <n v="19.100000000000001"/>
    <n v="63.8"/>
    <n v="0.8"/>
  </r>
  <r>
    <x v="0"/>
    <x v="1"/>
    <x v="0"/>
    <x v="0"/>
    <x v="40"/>
    <n v="10"/>
    <n v="21"/>
    <n v="21"/>
    <n v="1.4"/>
    <n v="11"/>
    <n v="110.2"/>
    <n v="11"/>
    <n v="109.9"/>
    <n v="0"/>
  </r>
  <r>
    <x v="0"/>
    <x v="1"/>
    <x v="0"/>
    <x v="0"/>
    <x v="6"/>
    <n v="20"/>
    <n v="184.1"/>
    <n v="183"/>
    <n v="16.399999999999999"/>
    <n v="164.1"/>
    <n v="820.6"/>
    <n v="163"/>
    <n v="814.9"/>
    <n v="0"/>
  </r>
  <r>
    <x v="0"/>
    <x v="1"/>
    <x v="0"/>
    <x v="0"/>
    <x v="7"/>
    <n v="60"/>
    <n v="1151.5"/>
    <n v="1152"/>
    <n v="49.8"/>
    <n v="1091.5"/>
    <n v="1819.2"/>
    <n v="1092"/>
    <n v="1819.9"/>
    <n v="0"/>
  </r>
  <r>
    <x v="0"/>
    <x v="1"/>
    <x v="0"/>
    <x v="0"/>
    <x v="8"/>
    <n v="120"/>
    <n v="1155"/>
    <n v="1156.0999999999999"/>
    <n v="49.1"/>
    <n v="1035"/>
    <n v="862.5"/>
    <n v="1036.0999999999999"/>
    <n v="863.4"/>
    <n v="0"/>
  </r>
  <r>
    <x v="0"/>
    <x v="1"/>
    <x v="0"/>
    <x v="0"/>
    <x v="41"/>
    <n v="150"/>
    <n v="583.20000000000005"/>
    <n v="581.9"/>
    <n v="30.8"/>
    <n v="433.2"/>
    <n v="288.8"/>
    <n v="431.9"/>
    <n v="287.89999999999998"/>
    <n v="0"/>
  </r>
  <r>
    <x v="0"/>
    <x v="1"/>
    <x v="0"/>
    <x v="0"/>
    <x v="9"/>
    <n v="187.5"/>
    <n v="593.1"/>
    <n v="591.9"/>
    <n v="31.4"/>
    <n v="405.6"/>
    <n v="216.3"/>
    <n v="404.4"/>
    <n v="215.7"/>
    <n v="0"/>
  </r>
  <r>
    <x v="0"/>
    <x v="1"/>
    <x v="0"/>
    <x v="0"/>
    <x v="10"/>
    <n v="150"/>
    <n v="1173.7"/>
    <n v="1173.5999999999999"/>
    <n v="51.2"/>
    <n v="1023.7"/>
    <n v="682.5"/>
    <n v="1023.6"/>
    <n v="682.4"/>
    <n v="0"/>
  </r>
  <r>
    <x v="0"/>
    <x v="1"/>
    <x v="0"/>
    <x v="0"/>
    <x v="11"/>
    <n v="75"/>
    <n v="1179.9000000000001"/>
    <n v="1181.5"/>
    <n v="51.3"/>
    <n v="1104.9000000000001"/>
    <n v="1473.3"/>
    <n v="1106.5"/>
    <n v="1475.4"/>
    <n v="0"/>
  </r>
  <r>
    <x v="0"/>
    <x v="1"/>
    <x v="0"/>
    <x v="0"/>
    <x v="42"/>
    <n v="25"/>
    <n v="203.1"/>
    <n v="202.1"/>
    <n v="16.8"/>
    <n v="178.1"/>
    <n v="712.2"/>
    <n v="177.1"/>
    <n v="708.3"/>
    <n v="0"/>
  </r>
  <r>
    <x v="0"/>
    <x v="1"/>
    <x v="0"/>
    <x v="0"/>
    <x v="12"/>
    <n v="9"/>
    <n v="75.8"/>
    <n v="73.400000000000006"/>
    <n v="19.600000000000001"/>
    <n v="66.8"/>
    <n v="742.7"/>
    <n v="64.400000000000006"/>
    <n v="715.1"/>
    <n v="0"/>
  </r>
  <r>
    <x v="0"/>
    <x v="1"/>
    <x v="0"/>
    <x v="0"/>
    <x v="13"/>
    <n v="9"/>
    <n v="203.3"/>
    <n v="195.1"/>
    <n v="63"/>
    <n v="194.3"/>
    <n v="2158.6"/>
    <n v="186.1"/>
    <n v="2067.3000000000002"/>
    <n v="0"/>
  </r>
  <r>
    <x v="0"/>
    <x v="1"/>
    <x v="0"/>
    <x v="0"/>
    <x v="14"/>
    <n v="9"/>
    <n v="195.3"/>
    <n v="187.1"/>
    <n v="62.2"/>
    <n v="186.3"/>
    <n v="2070.6"/>
    <n v="178.1"/>
    <n v="1979"/>
    <n v="0"/>
  </r>
  <r>
    <x v="0"/>
    <x v="1"/>
    <x v="0"/>
    <x v="0"/>
    <x v="43"/>
    <n v="9"/>
    <n v="215.4"/>
    <n v="208.8"/>
    <n v="53.8"/>
    <n v="206.4"/>
    <n v="2293"/>
    <n v="199.8"/>
    <n v="2220.4"/>
    <n v="0"/>
  </r>
  <r>
    <x v="0"/>
    <x v="1"/>
    <x v="0"/>
    <x v="0"/>
    <x v="15"/>
    <n v="9"/>
    <n v="213.5"/>
    <n v="207"/>
    <n v="53.9"/>
    <n v="204.5"/>
    <n v="2271.6999999999998"/>
    <n v="198"/>
    <n v="2200.4"/>
    <n v="0"/>
  </r>
  <r>
    <x v="0"/>
    <x v="1"/>
    <x v="0"/>
    <x v="0"/>
    <x v="16"/>
    <n v="9"/>
    <n v="196"/>
    <n v="187.5"/>
    <n v="62.8"/>
    <n v="187"/>
    <n v="2077.6999999999998"/>
    <n v="178.5"/>
    <n v="1983.8"/>
    <n v="0"/>
  </r>
  <r>
    <x v="0"/>
    <x v="1"/>
    <x v="0"/>
    <x v="0"/>
    <x v="17"/>
    <n v="9"/>
    <n v="206.2"/>
    <n v="197.9"/>
    <n v="64.2"/>
    <n v="197.2"/>
    <n v="2191.5"/>
    <n v="188.9"/>
    <n v="2098.6"/>
    <n v="0"/>
  </r>
  <r>
    <x v="0"/>
    <x v="1"/>
    <x v="0"/>
    <x v="0"/>
    <x v="44"/>
    <n v="9"/>
    <n v="80"/>
    <n v="77.400000000000006"/>
    <n v="20.9"/>
    <n v="71"/>
    <n v="789.1"/>
    <n v="68.400000000000006"/>
    <n v="760.2"/>
    <n v="0"/>
  </r>
  <r>
    <x v="0"/>
    <x v="1"/>
    <x v="0"/>
    <x v="0"/>
    <x v="18"/>
    <n v="0.4"/>
    <n v="1.6"/>
    <n v="1.6"/>
    <n v="0"/>
    <n v="1.2"/>
    <n v="324.7"/>
    <n v="1.2"/>
    <n v="324.39999999999998"/>
    <n v="0"/>
  </r>
  <r>
    <x v="0"/>
    <x v="1"/>
    <x v="0"/>
    <x v="0"/>
    <x v="19"/>
    <n v="0.4"/>
    <n v="2.4"/>
    <n v="2.4"/>
    <n v="0.2"/>
    <n v="2"/>
    <n v="546.5"/>
    <n v="2"/>
    <n v="540.9"/>
    <n v="0"/>
  </r>
  <r>
    <x v="0"/>
    <x v="1"/>
    <x v="0"/>
    <x v="0"/>
    <x v="20"/>
    <n v="0.4"/>
    <n v="2.4"/>
    <n v="2.2999999999999998"/>
    <n v="0.2"/>
    <n v="2"/>
    <n v="542.4"/>
    <n v="2"/>
    <n v="535.9"/>
    <n v="0"/>
  </r>
  <r>
    <x v="0"/>
    <x v="1"/>
    <x v="0"/>
    <x v="0"/>
    <x v="45"/>
    <n v="0.4"/>
    <n v="1.6"/>
    <n v="1.6"/>
    <n v="0"/>
    <n v="1.2"/>
    <n v="327.3"/>
    <n v="1.2"/>
    <n v="327.10000000000002"/>
    <n v="0"/>
  </r>
  <r>
    <x v="0"/>
    <x v="1"/>
    <x v="0"/>
    <x v="0"/>
    <x v="21"/>
    <n v="0.1"/>
    <n v="0.1"/>
    <n v="0.1"/>
    <n v="0"/>
    <n v="0"/>
    <n v="9.6"/>
    <n v="0"/>
    <n v="8.8000000000000007"/>
    <n v="81.2"/>
  </r>
  <r>
    <x v="0"/>
    <x v="1"/>
    <x v="0"/>
    <x v="0"/>
    <x v="22"/>
    <n v="0.1"/>
    <n v="0.2"/>
    <n v="0.1"/>
    <n v="0"/>
    <n v="0.1"/>
    <n v="63.8"/>
    <n v="0.1"/>
    <n v="57.4"/>
    <n v="82.8"/>
  </r>
  <r>
    <x v="0"/>
    <x v="1"/>
    <x v="0"/>
    <x v="0"/>
    <x v="23"/>
    <n v="0.1"/>
    <n v="0.2"/>
    <n v="0.1"/>
    <n v="0"/>
    <n v="0.1"/>
    <n v="66.5"/>
    <n v="0.1"/>
    <n v="60.5"/>
    <n v="82"/>
  </r>
  <r>
    <x v="0"/>
    <x v="1"/>
    <x v="0"/>
    <x v="0"/>
    <x v="46"/>
    <n v="0.1"/>
    <n v="0.1"/>
    <n v="0.1"/>
    <n v="0"/>
    <n v="0"/>
    <n v="16.8"/>
    <n v="0"/>
    <n v="15.8"/>
    <n v="71.900000000000006"/>
  </r>
  <r>
    <x v="0"/>
    <x v="1"/>
    <x v="0"/>
    <x v="0"/>
    <x v="24"/>
    <n v="0.2"/>
    <n v="0"/>
    <n v="0"/>
    <n v="0"/>
    <n v="-0.2"/>
    <n v="79"/>
    <n v="-0.2"/>
    <n v="79.7"/>
    <n v="0"/>
  </r>
  <r>
    <x v="0"/>
    <x v="1"/>
    <x v="0"/>
    <x v="0"/>
    <x v="25"/>
    <n v="0.2"/>
    <n v="0.1"/>
    <n v="0.1"/>
    <n v="0.1"/>
    <n v="-0.1"/>
    <n v="30.4"/>
    <n v="-0.1"/>
    <n v="34.9"/>
    <n v="87.5"/>
  </r>
  <r>
    <x v="0"/>
    <x v="1"/>
    <x v="0"/>
    <x v="0"/>
    <x v="26"/>
    <n v="0.2"/>
    <n v="0.1"/>
    <n v="0.1"/>
    <n v="0.1"/>
    <n v="-0.1"/>
    <n v="28.3"/>
    <n v="-0.1"/>
    <n v="32.799999999999997"/>
    <n v="89.8"/>
  </r>
  <r>
    <x v="0"/>
    <x v="1"/>
    <x v="0"/>
    <x v="0"/>
    <x v="47"/>
    <n v="0.2"/>
    <n v="0"/>
    <n v="0"/>
    <n v="0"/>
    <n v="-0.2"/>
    <n v="78.3"/>
    <n v="-0.2"/>
    <n v="79"/>
    <n v="0.8"/>
  </r>
  <r>
    <x v="0"/>
    <x v="1"/>
    <x v="0"/>
    <x v="0"/>
    <x v="27"/>
    <n v="0"/>
    <n v="0"/>
    <n v="0"/>
    <n v="0"/>
    <n v="0"/>
    <s v="NA"/>
    <n v="0"/>
    <s v="NA"/>
    <n v="100"/>
  </r>
  <r>
    <x v="0"/>
    <x v="1"/>
    <x v="0"/>
    <x v="0"/>
    <x v="28"/>
    <n v="0.3"/>
    <n v="0.2"/>
    <n v="0.2"/>
    <n v="0.1"/>
    <n v="-0.1"/>
    <n v="24.2"/>
    <n v="-0.1"/>
    <n v="25.8"/>
    <n v="85.9"/>
  </r>
  <r>
    <x v="0"/>
    <x v="1"/>
    <x v="0"/>
    <x v="0"/>
    <x v="29"/>
    <n v="0.3"/>
    <n v="0.2"/>
    <n v="0.2"/>
    <n v="0.1"/>
    <n v="-0.1"/>
    <n v="26.3"/>
    <n v="-0.1"/>
    <n v="28.1"/>
    <n v="83.6"/>
  </r>
  <r>
    <x v="0"/>
    <x v="1"/>
    <x v="0"/>
    <x v="0"/>
    <x v="48"/>
    <n v="0.3"/>
    <n v="0.5"/>
    <n v="0.5"/>
    <n v="0.1"/>
    <n v="0.2"/>
    <n v="50.5"/>
    <n v="0.2"/>
    <n v="50.4"/>
    <n v="33.6"/>
  </r>
  <r>
    <x v="0"/>
    <x v="1"/>
    <x v="0"/>
    <x v="0"/>
    <x v="30"/>
    <n v="0.3"/>
    <n v="0.5"/>
    <n v="0.5"/>
    <n v="0.1"/>
    <n v="0.1"/>
    <n v="42.1"/>
    <n v="0.1"/>
    <n v="42"/>
    <n v="72.7"/>
  </r>
  <r>
    <x v="0"/>
    <x v="1"/>
    <x v="0"/>
    <x v="0"/>
    <x v="31"/>
    <n v="0"/>
    <n v="0"/>
    <n v="0"/>
    <n v="0"/>
    <n v="0"/>
    <s v="NA"/>
    <n v="0"/>
    <s v="NA"/>
    <n v="100"/>
  </r>
  <r>
    <x v="0"/>
    <x v="1"/>
    <x v="0"/>
    <x v="0"/>
    <x v="32"/>
    <n v="0.3"/>
    <n v="0"/>
    <n v="0"/>
    <n v="0"/>
    <n v="-0.3"/>
    <n v="92.2"/>
    <n v="-0.3"/>
    <n v="93.9"/>
    <n v="0.8"/>
  </r>
  <r>
    <x v="0"/>
    <x v="1"/>
    <x v="0"/>
    <x v="0"/>
    <x v="49"/>
    <n v="0.3"/>
    <n v="0.5"/>
    <n v="0.5"/>
    <n v="0.1"/>
    <n v="0.2"/>
    <n v="50"/>
    <n v="0.2"/>
    <n v="50.3"/>
    <n v="56.2"/>
  </r>
  <r>
    <x v="0"/>
    <x v="1"/>
    <x v="0"/>
    <x v="0"/>
    <x v="33"/>
    <n v="0.3"/>
    <n v="0.5"/>
    <n v="0.5"/>
    <n v="0.1"/>
    <n v="0.1"/>
    <n v="43.8"/>
    <n v="0.1"/>
    <n v="43.5"/>
    <n v="60.2"/>
  </r>
  <r>
    <x v="0"/>
    <x v="1"/>
    <x v="0"/>
    <x v="0"/>
    <x v="34"/>
    <n v="0.3"/>
    <n v="0"/>
    <n v="0"/>
    <n v="0"/>
    <n v="-0.3"/>
    <n v="92.8"/>
    <n v="-0.3"/>
    <n v="94.5"/>
    <n v="0.8"/>
  </r>
  <r>
    <x v="0"/>
    <x v="1"/>
    <x v="0"/>
    <x v="0"/>
    <x v="35"/>
    <n v="0"/>
    <n v="0"/>
    <n v="0"/>
    <n v="0"/>
    <n v="0"/>
    <s v="NA"/>
    <n v="0"/>
    <s v="NA"/>
    <n v="100"/>
  </r>
  <r>
    <x v="0"/>
    <x v="1"/>
    <x v="0"/>
    <x v="0"/>
    <x v="50"/>
    <n v="0.3"/>
    <n v="0.5"/>
    <n v="0.5"/>
    <n v="0.1"/>
    <n v="0.2"/>
    <n v="49"/>
    <n v="0.2"/>
    <n v="49.3"/>
    <n v="56.2"/>
  </r>
  <r>
    <x v="0"/>
    <x v="1"/>
    <x v="0"/>
    <x v="0"/>
    <x v="51"/>
    <n v="0.3"/>
    <n v="0.5"/>
    <n v="0.5"/>
    <n v="0.1"/>
    <n v="0.2"/>
    <n v="49.7"/>
    <n v="0.2"/>
    <n v="49.5"/>
    <n v="39.799999999999997"/>
  </r>
  <r>
    <x v="0"/>
    <x v="1"/>
    <x v="0"/>
    <x v="0"/>
    <x v="52"/>
    <n v="0.3"/>
    <n v="0.2"/>
    <n v="0.2"/>
    <n v="0.1"/>
    <n v="-0.1"/>
    <n v="25.7"/>
    <n v="-0.1"/>
    <n v="27.7"/>
    <n v="86.7"/>
  </r>
  <r>
    <x v="0"/>
    <x v="1"/>
    <x v="0"/>
    <x v="0"/>
    <x v="53"/>
    <n v="0.3"/>
    <n v="0.2"/>
    <n v="0.2"/>
    <n v="0.1"/>
    <n v="-0.1"/>
    <n v="24.1"/>
    <n v="-0.1"/>
    <n v="25.4"/>
    <n v="85.2"/>
  </r>
  <r>
    <x v="0"/>
    <x v="1"/>
    <x v="0"/>
    <x v="0"/>
    <x v="54"/>
    <n v="0"/>
    <n v="0"/>
    <n v="0"/>
    <n v="0"/>
    <n v="0"/>
    <s v="NA"/>
    <n v="0"/>
    <s v="NA"/>
    <n v="100"/>
  </r>
  <r>
    <x v="0"/>
    <x v="1"/>
    <x v="0"/>
    <x v="0"/>
    <x v="36"/>
    <n v="0.2"/>
    <n v="2.2000000000000002"/>
    <n v="2"/>
    <n v="1"/>
    <n v="2.1"/>
    <n v="1214.7"/>
    <n v="1.9"/>
    <n v="1096.4000000000001"/>
    <n v="0"/>
  </r>
  <r>
    <x v="0"/>
    <x v="1"/>
    <x v="0"/>
    <x v="0"/>
    <x v="55"/>
    <n v="0.2"/>
    <n v="1.9"/>
    <n v="1.7"/>
    <n v="0.8"/>
    <n v="1.8"/>
    <n v="1027.5999999999999"/>
    <n v="1.6"/>
    <n v="925.1"/>
    <n v="0"/>
  </r>
  <r>
    <x v="0"/>
    <x v="1"/>
    <x v="0"/>
    <x v="0"/>
    <x v="37"/>
    <n v="0.2"/>
    <n v="5.7"/>
    <n v="4.7"/>
    <n v="3.7"/>
    <n v="5.5"/>
    <n v="3229.3"/>
    <n v="4.5"/>
    <n v="2649.1"/>
    <n v="0"/>
  </r>
  <r>
    <x v="0"/>
    <x v="1"/>
    <x v="0"/>
    <x v="0"/>
    <x v="56"/>
    <n v="0.2"/>
    <n v="2.5"/>
    <n v="2.2000000000000002"/>
    <n v="1.4"/>
    <n v="2.4"/>
    <n v="1399.9"/>
    <n v="2.1"/>
    <n v="1224.7"/>
    <n v="0"/>
  </r>
  <r>
    <x v="0"/>
    <x v="1"/>
    <x v="0"/>
    <x v="0"/>
    <x v="38"/>
    <n v="0.2"/>
    <n v="6.3"/>
    <n v="5.2"/>
    <n v="4"/>
    <n v="6.1"/>
    <n v="3596.5"/>
    <n v="5"/>
    <n v="2957.9"/>
    <n v="0"/>
  </r>
  <r>
    <x v="0"/>
    <x v="1"/>
    <x v="0"/>
    <x v="0"/>
    <x v="57"/>
    <n v="0.2"/>
    <n v="2.7"/>
    <n v="2.4"/>
    <n v="1.4"/>
    <n v="2.5"/>
    <n v="1477.7"/>
    <n v="2.2000000000000002"/>
    <n v="1305.4000000000001"/>
    <n v="0"/>
  </r>
  <r>
    <x v="0"/>
    <x v="1"/>
    <x v="0"/>
    <x v="0"/>
    <x v="58"/>
    <n v="0.2"/>
    <n v="2"/>
    <n v="1.9"/>
    <n v="0.9"/>
    <n v="1.9"/>
    <n v="1098.8"/>
    <n v="1.7"/>
    <n v="986.1"/>
    <n v="0"/>
  </r>
  <r>
    <x v="0"/>
    <x v="1"/>
    <x v="0"/>
    <x v="0"/>
    <x v="59"/>
    <n v="0.2"/>
    <n v="2"/>
    <n v="1.8"/>
    <n v="0.9"/>
    <n v="1.9"/>
    <n v="1097.4000000000001"/>
    <n v="1.7"/>
    <n v="982.3"/>
    <n v="0"/>
  </r>
  <r>
    <x v="0"/>
    <x v="1"/>
    <x v="0"/>
    <x v="1"/>
    <x v="0"/>
    <n v="10"/>
    <n v="10.199999999999999"/>
    <n v="10.199999999999999"/>
    <n v="0.6"/>
    <n v="0.2"/>
    <n v="2.2000000000000002"/>
    <n v="0.2"/>
    <n v="2.2000000000000002"/>
    <n v="98.4"/>
  </r>
  <r>
    <x v="0"/>
    <x v="1"/>
    <x v="0"/>
    <x v="1"/>
    <x v="1"/>
    <n v="30"/>
    <n v="29.6"/>
    <n v="29.6"/>
    <n v="1.2"/>
    <n v="-0.4"/>
    <n v="1.2"/>
    <n v="-0.4"/>
    <n v="1.3"/>
    <n v="83.6"/>
  </r>
  <r>
    <x v="0"/>
    <x v="1"/>
    <x v="0"/>
    <x v="1"/>
    <x v="2"/>
    <n v="60"/>
    <n v="60.2"/>
    <n v="60.2"/>
    <n v="1.7"/>
    <n v="0.2"/>
    <n v="0.3"/>
    <n v="0.2"/>
    <n v="0.3"/>
    <n v="85.9"/>
  </r>
  <r>
    <x v="0"/>
    <x v="1"/>
    <x v="0"/>
    <x v="1"/>
    <x v="39"/>
    <n v="98"/>
    <n v="97.3"/>
    <n v="97.3"/>
    <n v="1.1000000000000001"/>
    <n v="-0.7"/>
    <n v="0.7"/>
    <n v="-0.7"/>
    <n v="0.7"/>
    <n v="97.7"/>
  </r>
  <r>
    <x v="0"/>
    <x v="1"/>
    <x v="0"/>
    <x v="1"/>
    <x v="3"/>
    <n v="98"/>
    <n v="97.5"/>
    <n v="97.6"/>
    <n v="1"/>
    <n v="-0.5"/>
    <n v="0.5"/>
    <n v="-0.4"/>
    <n v="0.5"/>
    <n v="99.2"/>
  </r>
  <r>
    <x v="0"/>
    <x v="1"/>
    <x v="0"/>
    <x v="1"/>
    <x v="4"/>
    <n v="60"/>
    <n v="62.2"/>
    <n v="62.2"/>
    <n v="1.6"/>
    <n v="2.2000000000000002"/>
    <n v="3.6"/>
    <n v="2.2000000000000002"/>
    <n v="3.6"/>
    <n v="60.9"/>
  </r>
  <r>
    <x v="0"/>
    <x v="1"/>
    <x v="0"/>
    <x v="1"/>
    <x v="5"/>
    <n v="30"/>
    <n v="31.5"/>
    <n v="31.5"/>
    <n v="1.4"/>
    <n v="1.5"/>
    <n v="5"/>
    <n v="1.5"/>
    <n v="4.9000000000000004"/>
    <n v="71.099999999999994"/>
  </r>
  <r>
    <x v="0"/>
    <x v="1"/>
    <x v="0"/>
    <x v="1"/>
    <x v="40"/>
    <n v="10"/>
    <n v="10.4"/>
    <n v="10.3"/>
    <n v="0.6"/>
    <n v="0.4"/>
    <n v="3.6"/>
    <n v="0.3"/>
    <n v="3.5"/>
    <n v="98.4"/>
  </r>
  <r>
    <x v="0"/>
    <x v="1"/>
    <x v="0"/>
    <x v="1"/>
    <x v="6"/>
    <n v="20"/>
    <n v="29.1"/>
    <n v="28.9"/>
    <n v="2"/>
    <n v="9.1"/>
    <n v="45.4"/>
    <n v="8.9"/>
    <n v="44.6"/>
    <n v="0"/>
  </r>
  <r>
    <x v="0"/>
    <x v="1"/>
    <x v="0"/>
    <x v="1"/>
    <x v="7"/>
    <n v="60"/>
    <n v="149"/>
    <n v="148.4"/>
    <n v="11.3"/>
    <n v="89"/>
    <n v="148.30000000000001"/>
    <n v="88.4"/>
    <n v="147.4"/>
    <n v="0"/>
  </r>
  <r>
    <x v="0"/>
    <x v="1"/>
    <x v="0"/>
    <x v="1"/>
    <x v="8"/>
    <n v="120"/>
    <n v="352.6"/>
    <n v="351.6"/>
    <n v="21.2"/>
    <n v="232.6"/>
    <n v="193.8"/>
    <n v="231.6"/>
    <n v="193"/>
    <n v="0"/>
  </r>
  <r>
    <x v="0"/>
    <x v="1"/>
    <x v="0"/>
    <x v="1"/>
    <x v="41"/>
    <n v="150"/>
    <n v="191.4"/>
    <n v="190.6"/>
    <n v="11.3"/>
    <n v="41.4"/>
    <n v="27.6"/>
    <n v="40.6"/>
    <n v="27.1"/>
    <n v="0"/>
  </r>
  <r>
    <x v="0"/>
    <x v="1"/>
    <x v="0"/>
    <x v="1"/>
    <x v="9"/>
    <n v="187.5"/>
    <n v="224.6"/>
    <n v="223.8"/>
    <n v="11.2"/>
    <n v="37.1"/>
    <n v="19.8"/>
    <n v="36.299999999999997"/>
    <n v="19.3"/>
    <n v="0"/>
  </r>
  <r>
    <x v="0"/>
    <x v="1"/>
    <x v="0"/>
    <x v="1"/>
    <x v="10"/>
    <n v="150"/>
    <n v="321"/>
    <n v="320"/>
    <n v="19.7"/>
    <n v="171"/>
    <n v="114"/>
    <n v="170"/>
    <n v="113.3"/>
    <n v="0"/>
  </r>
  <r>
    <x v="0"/>
    <x v="1"/>
    <x v="0"/>
    <x v="1"/>
    <x v="11"/>
    <n v="75"/>
    <n v="231.9"/>
    <n v="231.4"/>
    <n v="17.100000000000001"/>
    <n v="156.9"/>
    <n v="209.2"/>
    <n v="156.4"/>
    <n v="208.5"/>
    <n v="0"/>
  </r>
  <r>
    <x v="0"/>
    <x v="1"/>
    <x v="0"/>
    <x v="1"/>
    <x v="42"/>
    <n v="25"/>
    <n v="35.6"/>
    <n v="35.4"/>
    <n v="2.5"/>
    <n v="10.6"/>
    <n v="42.4"/>
    <n v="10.4"/>
    <n v="41.7"/>
    <n v="0"/>
  </r>
  <r>
    <x v="0"/>
    <x v="1"/>
    <x v="0"/>
    <x v="1"/>
    <x v="12"/>
    <n v="9"/>
    <n v="18.899999999999999"/>
    <n v="18.399999999999999"/>
    <n v="4.2"/>
    <n v="9.9"/>
    <n v="110.3"/>
    <n v="9.4"/>
    <n v="104.9"/>
    <n v="2.2999999999999998"/>
  </r>
  <r>
    <x v="0"/>
    <x v="1"/>
    <x v="0"/>
    <x v="1"/>
    <x v="13"/>
    <n v="9"/>
    <n v="61.9"/>
    <n v="59.6"/>
    <n v="17.600000000000001"/>
    <n v="52.9"/>
    <n v="587.6"/>
    <n v="50.6"/>
    <n v="562.1"/>
    <n v="0"/>
  </r>
  <r>
    <x v="0"/>
    <x v="1"/>
    <x v="0"/>
    <x v="1"/>
    <x v="14"/>
    <n v="9"/>
    <n v="123"/>
    <n v="118.9"/>
    <n v="33.1"/>
    <n v="114"/>
    <n v="1266.3"/>
    <n v="109.9"/>
    <n v="1221.5999999999999"/>
    <n v="0"/>
  </r>
  <r>
    <x v="0"/>
    <x v="1"/>
    <x v="0"/>
    <x v="1"/>
    <x v="43"/>
    <n v="9"/>
    <n v="50.8"/>
    <n v="48.6"/>
    <n v="16"/>
    <n v="41.8"/>
    <n v="464.7"/>
    <n v="39.6"/>
    <n v="439.8"/>
    <n v="0"/>
  </r>
  <r>
    <x v="0"/>
    <x v="1"/>
    <x v="0"/>
    <x v="1"/>
    <x v="15"/>
    <n v="9"/>
    <n v="50.4"/>
    <n v="48.3"/>
    <n v="14.9"/>
    <n v="41.4"/>
    <n v="459.8"/>
    <n v="39.299999999999997"/>
    <n v="436.7"/>
    <n v="0"/>
  </r>
  <r>
    <x v="0"/>
    <x v="1"/>
    <x v="0"/>
    <x v="1"/>
    <x v="16"/>
    <n v="9"/>
    <n v="117.2"/>
    <n v="113.2"/>
    <n v="32"/>
    <n v="108.2"/>
    <n v="1201.8"/>
    <n v="104.2"/>
    <n v="1157.5999999999999"/>
    <n v="0"/>
  </r>
  <r>
    <x v="0"/>
    <x v="1"/>
    <x v="0"/>
    <x v="1"/>
    <x v="17"/>
    <n v="9"/>
    <n v="83.3"/>
    <n v="80.400000000000006"/>
    <n v="23.3"/>
    <n v="74.3"/>
    <n v="826"/>
    <n v="71.400000000000006"/>
    <n v="793.4"/>
    <n v="0"/>
  </r>
  <r>
    <x v="0"/>
    <x v="1"/>
    <x v="0"/>
    <x v="1"/>
    <x v="44"/>
    <n v="9"/>
    <n v="20.9"/>
    <n v="20.2"/>
    <n v="5"/>
    <n v="11.8"/>
    <n v="131.6"/>
    <n v="11.2"/>
    <n v="124.4"/>
    <n v="0"/>
  </r>
  <r>
    <x v="0"/>
    <x v="1"/>
    <x v="0"/>
    <x v="1"/>
    <x v="18"/>
    <n v="1.2"/>
    <n v="1.4"/>
    <n v="1.4"/>
    <n v="0"/>
    <n v="0.1"/>
    <n v="8.8000000000000007"/>
    <n v="0.1"/>
    <n v="8.8000000000000007"/>
    <n v="24.2"/>
  </r>
  <r>
    <x v="0"/>
    <x v="1"/>
    <x v="0"/>
    <x v="1"/>
    <x v="19"/>
    <n v="1.2"/>
    <n v="1.5"/>
    <n v="1.5"/>
    <n v="0"/>
    <n v="0.3"/>
    <n v="23.3"/>
    <n v="0.3"/>
    <n v="23.4"/>
    <n v="0"/>
  </r>
  <r>
    <x v="0"/>
    <x v="1"/>
    <x v="0"/>
    <x v="1"/>
    <x v="20"/>
    <n v="1.2"/>
    <n v="1.5"/>
    <n v="1.5"/>
    <n v="0"/>
    <n v="0.3"/>
    <n v="22.1"/>
    <n v="0.3"/>
    <n v="22.1"/>
    <n v="0"/>
  </r>
  <r>
    <x v="0"/>
    <x v="1"/>
    <x v="0"/>
    <x v="1"/>
    <x v="45"/>
    <n v="1.2"/>
    <n v="1.4"/>
    <n v="1.4"/>
    <n v="0"/>
    <n v="0.1"/>
    <n v="9.6999999999999993"/>
    <n v="0.1"/>
    <n v="9.6999999999999993"/>
    <n v="14.8"/>
  </r>
  <r>
    <x v="0"/>
    <x v="1"/>
    <x v="0"/>
    <x v="1"/>
    <x v="21"/>
    <n v="0.1"/>
    <n v="0.1"/>
    <n v="0.1"/>
    <n v="0"/>
    <n v="0"/>
    <n v="17.399999999999999"/>
    <n v="0"/>
    <n v="17.600000000000001"/>
    <n v="19.5"/>
  </r>
  <r>
    <x v="0"/>
    <x v="1"/>
    <x v="0"/>
    <x v="1"/>
    <x v="22"/>
    <n v="0.1"/>
    <n v="0.1"/>
    <n v="0.1"/>
    <n v="0"/>
    <n v="0"/>
    <n v="11.1"/>
    <n v="0"/>
    <n v="10.8"/>
    <n v="50"/>
  </r>
  <r>
    <x v="0"/>
    <x v="1"/>
    <x v="0"/>
    <x v="1"/>
    <x v="23"/>
    <n v="0.1"/>
    <n v="0.1"/>
    <n v="0.1"/>
    <n v="0"/>
    <n v="0"/>
    <n v="50.3"/>
    <n v="0"/>
    <n v="49.9"/>
    <n v="19.5"/>
  </r>
  <r>
    <x v="0"/>
    <x v="1"/>
    <x v="0"/>
    <x v="1"/>
    <x v="46"/>
    <n v="0.1"/>
    <n v="0.1"/>
    <n v="0.1"/>
    <n v="0"/>
    <n v="0"/>
    <n v="19.399999999999999"/>
    <n v="0"/>
    <n v="19.600000000000001"/>
    <n v="13.3"/>
  </r>
  <r>
    <x v="0"/>
    <x v="1"/>
    <x v="0"/>
    <x v="1"/>
    <x v="24"/>
    <n v="0.2"/>
    <n v="0.1"/>
    <n v="0.1"/>
    <n v="0"/>
    <n v="-0.1"/>
    <n v="36.200000000000003"/>
    <n v="-0.1"/>
    <n v="37.4"/>
    <n v="24.2"/>
  </r>
  <r>
    <x v="0"/>
    <x v="1"/>
    <x v="0"/>
    <x v="1"/>
    <x v="25"/>
    <n v="0.2"/>
    <n v="0.1"/>
    <n v="0.1"/>
    <n v="0"/>
    <n v="-0.1"/>
    <n v="57.1"/>
    <n v="-0.1"/>
    <n v="58"/>
    <n v="0"/>
  </r>
  <r>
    <x v="0"/>
    <x v="1"/>
    <x v="0"/>
    <x v="1"/>
    <x v="26"/>
    <n v="0.2"/>
    <n v="0.1"/>
    <n v="0.1"/>
    <n v="0"/>
    <n v="-0.1"/>
    <n v="53.8"/>
    <n v="-0.1"/>
    <n v="54.8"/>
    <n v="1.6"/>
  </r>
  <r>
    <x v="0"/>
    <x v="1"/>
    <x v="0"/>
    <x v="1"/>
    <x v="47"/>
    <n v="0.2"/>
    <n v="0.1"/>
    <n v="0.1"/>
    <n v="0"/>
    <n v="-0.1"/>
    <n v="39.799999999999997"/>
    <n v="-0.1"/>
    <n v="40.9"/>
    <n v="10.9"/>
  </r>
  <r>
    <x v="0"/>
    <x v="1"/>
    <x v="0"/>
    <x v="1"/>
    <x v="27"/>
    <n v="0"/>
    <n v="0"/>
    <n v="0"/>
    <n v="0"/>
    <n v="0"/>
    <s v="NA"/>
    <n v="0"/>
    <s v="NA"/>
    <n v="100"/>
  </r>
  <r>
    <x v="0"/>
    <x v="1"/>
    <x v="0"/>
    <x v="1"/>
    <x v="28"/>
    <n v="0.3"/>
    <n v="0.3"/>
    <n v="0.3"/>
    <n v="0"/>
    <n v="-0.1"/>
    <n v="18"/>
    <n v="-0.1"/>
    <n v="18.100000000000001"/>
    <n v="25.8"/>
  </r>
  <r>
    <x v="0"/>
    <x v="1"/>
    <x v="0"/>
    <x v="1"/>
    <x v="29"/>
    <n v="0.3"/>
    <n v="0.4"/>
    <n v="0.4"/>
    <n v="0"/>
    <n v="0.1"/>
    <n v="25.3"/>
    <n v="0.1"/>
    <n v="25.2"/>
    <n v="23.4"/>
  </r>
  <r>
    <x v="0"/>
    <x v="1"/>
    <x v="0"/>
    <x v="1"/>
    <x v="48"/>
    <n v="0.3"/>
    <n v="0.3"/>
    <n v="0.3"/>
    <n v="0"/>
    <n v="0"/>
    <n v="7.3"/>
    <n v="0"/>
    <n v="7.3"/>
    <n v="82"/>
  </r>
  <r>
    <x v="0"/>
    <x v="1"/>
    <x v="0"/>
    <x v="1"/>
    <x v="30"/>
    <n v="0.3"/>
    <n v="0.3"/>
    <n v="0.3"/>
    <n v="0"/>
    <n v="0"/>
    <n v="13.2"/>
    <n v="0"/>
    <n v="13.2"/>
    <n v="57"/>
  </r>
  <r>
    <x v="0"/>
    <x v="1"/>
    <x v="0"/>
    <x v="1"/>
    <x v="31"/>
    <n v="0"/>
    <n v="0"/>
    <n v="0"/>
    <n v="0"/>
    <n v="0"/>
    <s v="NA"/>
    <n v="0"/>
    <s v="NA"/>
    <n v="100"/>
  </r>
  <r>
    <x v="0"/>
    <x v="1"/>
    <x v="0"/>
    <x v="1"/>
    <x v="32"/>
    <n v="0.3"/>
    <n v="0.3"/>
    <n v="0.3"/>
    <n v="0"/>
    <n v="0"/>
    <n v="4.3"/>
    <n v="0"/>
    <n v="4.3"/>
    <n v="75"/>
  </r>
  <r>
    <x v="0"/>
    <x v="1"/>
    <x v="0"/>
    <x v="1"/>
    <x v="49"/>
    <n v="0.3"/>
    <n v="0.4"/>
    <n v="0.4"/>
    <n v="0"/>
    <n v="0"/>
    <n v="8.8000000000000007"/>
    <n v="0"/>
    <n v="8.6999999999999993"/>
    <n v="72.7"/>
  </r>
  <r>
    <x v="0"/>
    <x v="1"/>
    <x v="0"/>
    <x v="1"/>
    <x v="33"/>
    <n v="0.3"/>
    <n v="0.4"/>
    <n v="0.4"/>
    <n v="0"/>
    <n v="0.1"/>
    <n v="18.600000000000001"/>
    <n v="0.1"/>
    <n v="18.5"/>
    <n v="41.4"/>
  </r>
  <r>
    <x v="0"/>
    <x v="1"/>
    <x v="0"/>
    <x v="1"/>
    <x v="34"/>
    <n v="0.3"/>
    <n v="0.3"/>
    <n v="0.3"/>
    <n v="0"/>
    <n v="0"/>
    <n v="9"/>
    <n v="0"/>
    <n v="9.1"/>
    <n v="57"/>
  </r>
  <r>
    <x v="0"/>
    <x v="1"/>
    <x v="0"/>
    <x v="1"/>
    <x v="35"/>
    <n v="0"/>
    <n v="0"/>
    <n v="0"/>
    <n v="0"/>
    <n v="0"/>
    <s v="NA"/>
    <n v="0"/>
    <s v="NA"/>
    <n v="100"/>
  </r>
  <r>
    <x v="0"/>
    <x v="1"/>
    <x v="0"/>
    <x v="1"/>
    <x v="50"/>
    <n v="0.3"/>
    <n v="0.3"/>
    <n v="0.3"/>
    <n v="0"/>
    <n v="0"/>
    <n v="9.6"/>
    <n v="0"/>
    <n v="9.6999999999999993"/>
    <n v="76.599999999999994"/>
  </r>
  <r>
    <x v="0"/>
    <x v="1"/>
    <x v="0"/>
    <x v="1"/>
    <x v="51"/>
    <n v="0.3"/>
    <n v="0.3"/>
    <n v="0.3"/>
    <n v="0"/>
    <n v="0"/>
    <n v="3.8"/>
    <n v="0"/>
    <n v="3.9"/>
    <n v="93"/>
  </r>
  <r>
    <x v="0"/>
    <x v="1"/>
    <x v="0"/>
    <x v="1"/>
    <x v="52"/>
    <n v="0.3"/>
    <n v="0.3"/>
    <n v="0.3"/>
    <n v="0"/>
    <n v="0"/>
    <n v="4"/>
    <n v="0"/>
    <n v="4"/>
    <n v="60.2"/>
  </r>
  <r>
    <x v="0"/>
    <x v="1"/>
    <x v="0"/>
    <x v="1"/>
    <x v="53"/>
    <n v="0.3"/>
    <n v="0.3"/>
    <n v="0.3"/>
    <n v="0"/>
    <n v="0"/>
    <n v="0.2"/>
    <n v="0"/>
    <n v="0.3"/>
    <n v="60.2"/>
  </r>
  <r>
    <x v="0"/>
    <x v="1"/>
    <x v="0"/>
    <x v="1"/>
    <x v="54"/>
    <n v="0"/>
    <n v="0"/>
    <n v="0"/>
    <n v="0"/>
    <n v="0"/>
    <s v="NA"/>
    <n v="0"/>
    <s v="NA"/>
    <n v="100"/>
  </r>
  <r>
    <x v="0"/>
    <x v="1"/>
    <x v="0"/>
    <x v="1"/>
    <x v="36"/>
    <n v="0.2"/>
    <n v="0.7"/>
    <n v="0.6"/>
    <n v="0.2"/>
    <n v="0.5"/>
    <n v="294.89999999999998"/>
    <n v="0.5"/>
    <n v="275.7"/>
    <n v="0"/>
  </r>
  <r>
    <x v="0"/>
    <x v="1"/>
    <x v="0"/>
    <x v="1"/>
    <x v="55"/>
    <n v="0.2"/>
    <n v="0.7"/>
    <n v="0.6"/>
    <n v="0.2"/>
    <n v="0.5"/>
    <n v="296.7"/>
    <n v="0.5"/>
    <n v="278.39999999999998"/>
    <n v="0"/>
  </r>
  <r>
    <x v="0"/>
    <x v="1"/>
    <x v="0"/>
    <x v="1"/>
    <x v="37"/>
    <n v="0.2"/>
    <n v="0.8"/>
    <n v="0.8"/>
    <n v="0.3"/>
    <n v="0.6"/>
    <n v="366.7"/>
    <n v="0.6"/>
    <n v="344.7"/>
    <n v="0"/>
  </r>
  <r>
    <x v="0"/>
    <x v="1"/>
    <x v="0"/>
    <x v="1"/>
    <x v="56"/>
    <n v="0.2"/>
    <n v="0.7"/>
    <n v="0.7"/>
    <n v="0.2"/>
    <n v="0.6"/>
    <n v="327.39999999999998"/>
    <n v="0.5"/>
    <n v="307.39999999999998"/>
    <n v="0"/>
  </r>
  <r>
    <x v="0"/>
    <x v="1"/>
    <x v="0"/>
    <x v="1"/>
    <x v="38"/>
    <n v="0.2"/>
    <n v="0.7"/>
    <n v="0.7"/>
    <n v="0.2"/>
    <n v="0.6"/>
    <n v="328.8"/>
    <n v="0.5"/>
    <n v="309.10000000000002"/>
    <n v="0"/>
  </r>
  <r>
    <x v="0"/>
    <x v="1"/>
    <x v="0"/>
    <x v="1"/>
    <x v="57"/>
    <n v="0.2"/>
    <n v="0.7"/>
    <n v="0.7"/>
    <n v="0.2"/>
    <n v="0.6"/>
    <n v="330.6"/>
    <n v="0.5"/>
    <n v="312.10000000000002"/>
    <n v="0"/>
  </r>
  <r>
    <x v="0"/>
    <x v="1"/>
    <x v="0"/>
    <x v="1"/>
    <x v="58"/>
    <n v="0.2"/>
    <n v="0.6"/>
    <n v="0.6"/>
    <n v="0.2"/>
    <n v="0.4"/>
    <n v="248.1"/>
    <n v="0.4"/>
    <n v="231.8"/>
    <n v="0"/>
  </r>
  <r>
    <x v="0"/>
    <x v="1"/>
    <x v="0"/>
    <x v="1"/>
    <x v="59"/>
    <n v="0.2"/>
    <n v="0.6"/>
    <n v="0.6"/>
    <n v="0.2"/>
    <n v="0.4"/>
    <n v="257.8"/>
    <n v="0.4"/>
    <n v="241.6"/>
    <n v="0"/>
  </r>
  <r>
    <x v="0"/>
    <x v="1"/>
    <x v="0"/>
    <x v="2"/>
    <x v="0"/>
    <n v="10"/>
    <n v="10"/>
    <n v="10"/>
    <n v="0.5"/>
    <n v="0"/>
    <n v="0.3"/>
    <n v="0"/>
    <n v="0.3"/>
    <n v="100"/>
  </r>
  <r>
    <x v="0"/>
    <x v="1"/>
    <x v="0"/>
    <x v="2"/>
    <x v="1"/>
    <n v="30"/>
    <n v="30"/>
    <n v="30"/>
    <n v="0.7"/>
    <n v="0"/>
    <n v="0.1"/>
    <n v="0"/>
    <n v="0.1"/>
    <n v="100"/>
  </r>
  <r>
    <x v="0"/>
    <x v="1"/>
    <x v="0"/>
    <x v="2"/>
    <x v="2"/>
    <n v="60"/>
    <n v="60"/>
    <n v="60"/>
    <n v="0.8"/>
    <n v="0"/>
    <n v="0"/>
    <n v="0"/>
    <n v="0"/>
    <n v="100"/>
  </r>
  <r>
    <x v="0"/>
    <x v="1"/>
    <x v="0"/>
    <x v="2"/>
    <x v="39"/>
    <n v="98"/>
    <n v="98"/>
    <n v="98"/>
    <n v="0.9"/>
    <n v="0"/>
    <n v="0"/>
    <n v="0"/>
    <n v="0"/>
    <n v="100"/>
  </r>
  <r>
    <x v="0"/>
    <x v="1"/>
    <x v="0"/>
    <x v="2"/>
    <x v="3"/>
    <n v="98"/>
    <n v="98"/>
    <n v="98"/>
    <n v="0.9"/>
    <n v="0"/>
    <n v="0"/>
    <n v="0"/>
    <n v="0"/>
    <n v="100"/>
  </r>
  <r>
    <x v="0"/>
    <x v="1"/>
    <x v="0"/>
    <x v="2"/>
    <x v="4"/>
    <n v="60"/>
    <n v="60"/>
    <n v="60"/>
    <n v="0.9"/>
    <n v="0"/>
    <n v="0"/>
    <n v="0"/>
    <n v="0"/>
    <n v="100"/>
  </r>
  <r>
    <x v="0"/>
    <x v="1"/>
    <x v="0"/>
    <x v="2"/>
    <x v="5"/>
    <n v="30"/>
    <n v="30"/>
    <n v="30"/>
    <n v="0.7"/>
    <n v="0"/>
    <n v="0.1"/>
    <n v="0"/>
    <n v="0.1"/>
    <n v="100"/>
  </r>
  <r>
    <x v="0"/>
    <x v="1"/>
    <x v="0"/>
    <x v="2"/>
    <x v="40"/>
    <n v="10"/>
    <n v="10"/>
    <n v="10"/>
    <n v="0.6"/>
    <n v="0"/>
    <n v="0.2"/>
    <n v="0"/>
    <n v="0.2"/>
    <n v="100"/>
  </r>
  <r>
    <x v="0"/>
    <x v="1"/>
    <x v="0"/>
    <x v="2"/>
    <x v="6"/>
    <n v="20"/>
    <n v="26.8"/>
    <n v="26.6"/>
    <n v="1.7"/>
    <n v="6.8"/>
    <n v="33.799999999999997"/>
    <n v="6.6"/>
    <n v="33.1"/>
    <n v="0"/>
  </r>
  <r>
    <x v="0"/>
    <x v="1"/>
    <x v="0"/>
    <x v="2"/>
    <x v="7"/>
    <n v="60"/>
    <n v="72.2"/>
    <n v="71.900000000000006"/>
    <n v="3.7"/>
    <n v="12.2"/>
    <n v="20.3"/>
    <n v="11.9"/>
    <n v="19.8"/>
    <n v="0"/>
  </r>
  <r>
    <x v="0"/>
    <x v="1"/>
    <x v="0"/>
    <x v="2"/>
    <x v="8"/>
    <n v="120"/>
    <n v="136.80000000000001"/>
    <n v="136.30000000000001"/>
    <n v="6.3"/>
    <n v="16.8"/>
    <n v="14"/>
    <n v="16.3"/>
    <n v="13.6"/>
    <n v="0.8"/>
  </r>
  <r>
    <x v="0"/>
    <x v="1"/>
    <x v="0"/>
    <x v="2"/>
    <x v="41"/>
    <n v="150"/>
    <n v="168.9"/>
    <n v="168.3"/>
    <n v="7.5"/>
    <n v="18.899999999999999"/>
    <n v="12.6"/>
    <n v="18.3"/>
    <n v="12.2"/>
    <n v="4.7"/>
  </r>
  <r>
    <x v="0"/>
    <x v="1"/>
    <x v="0"/>
    <x v="2"/>
    <x v="9"/>
    <n v="187.5"/>
    <n v="208.4"/>
    <n v="207.7"/>
    <n v="9"/>
    <n v="20.9"/>
    <n v="11.2"/>
    <n v="20.2"/>
    <n v="10.8"/>
    <n v="9.4"/>
  </r>
  <r>
    <x v="0"/>
    <x v="1"/>
    <x v="0"/>
    <x v="2"/>
    <x v="10"/>
    <n v="150"/>
    <n v="168.9"/>
    <n v="168.3"/>
    <n v="7.5"/>
    <n v="18.899999999999999"/>
    <n v="12.6"/>
    <n v="18.3"/>
    <n v="12.2"/>
    <n v="3.9"/>
  </r>
  <r>
    <x v="0"/>
    <x v="1"/>
    <x v="0"/>
    <x v="2"/>
    <x v="11"/>
    <n v="75"/>
    <n v="88.6"/>
    <n v="88.2"/>
    <n v="4.4000000000000004"/>
    <n v="13.6"/>
    <n v="18.100000000000001"/>
    <n v="13.2"/>
    <n v="17.600000000000001"/>
    <n v="0"/>
  </r>
  <r>
    <x v="0"/>
    <x v="1"/>
    <x v="0"/>
    <x v="2"/>
    <x v="42"/>
    <n v="25"/>
    <n v="32.700000000000003"/>
    <n v="32.6"/>
    <n v="2"/>
    <n v="7.7"/>
    <n v="31"/>
    <n v="7.6"/>
    <n v="30.3"/>
    <n v="0"/>
  </r>
  <r>
    <x v="0"/>
    <x v="1"/>
    <x v="0"/>
    <x v="2"/>
    <x v="12"/>
    <n v="9"/>
    <n v="16.600000000000001"/>
    <n v="16.2"/>
    <n v="3.5"/>
    <n v="7.6"/>
    <n v="84.5"/>
    <n v="7.2"/>
    <n v="80.099999999999994"/>
    <n v="7.8"/>
  </r>
  <r>
    <x v="0"/>
    <x v="1"/>
    <x v="0"/>
    <x v="2"/>
    <x v="13"/>
    <n v="9"/>
    <n v="23.4"/>
    <n v="22.7"/>
    <n v="5.6"/>
    <n v="14.4"/>
    <n v="160.1"/>
    <n v="13.7"/>
    <n v="152.5"/>
    <n v="0"/>
  </r>
  <r>
    <x v="0"/>
    <x v="1"/>
    <x v="0"/>
    <x v="2"/>
    <x v="14"/>
    <n v="9"/>
    <n v="31.4"/>
    <n v="30.4"/>
    <n v="8.1999999999999993"/>
    <n v="22.4"/>
    <n v="248.6"/>
    <n v="21.4"/>
    <n v="237.4"/>
    <n v="0"/>
  </r>
  <r>
    <x v="0"/>
    <x v="1"/>
    <x v="0"/>
    <x v="2"/>
    <x v="43"/>
    <n v="9"/>
    <n v="34"/>
    <n v="32.799999999999997"/>
    <n v="9.1999999999999993"/>
    <n v="25"/>
    <n v="277.89999999999998"/>
    <n v="23.8"/>
    <n v="264.89999999999998"/>
    <n v="0"/>
  </r>
  <r>
    <x v="0"/>
    <x v="1"/>
    <x v="0"/>
    <x v="2"/>
    <x v="15"/>
    <n v="9"/>
    <n v="39"/>
    <n v="37.6"/>
    <n v="10.8"/>
    <n v="30"/>
    <n v="333"/>
    <n v="28.6"/>
    <n v="317.7"/>
    <n v="0"/>
  </r>
  <r>
    <x v="0"/>
    <x v="1"/>
    <x v="0"/>
    <x v="2"/>
    <x v="16"/>
    <n v="9"/>
    <n v="35.1"/>
    <n v="33.9"/>
    <n v="9.4"/>
    <n v="26.1"/>
    <n v="290.3"/>
    <n v="24.9"/>
    <n v="276.89999999999998"/>
    <n v="0"/>
  </r>
  <r>
    <x v="0"/>
    <x v="1"/>
    <x v="0"/>
    <x v="2"/>
    <x v="17"/>
    <n v="9"/>
    <n v="25.8"/>
    <n v="25.1"/>
    <n v="6.3"/>
    <n v="16.8"/>
    <n v="187"/>
    <n v="16.100000000000001"/>
    <n v="178.6"/>
    <n v="0"/>
  </r>
  <r>
    <x v="0"/>
    <x v="1"/>
    <x v="0"/>
    <x v="2"/>
    <x v="44"/>
    <n v="9"/>
    <n v="17.8"/>
    <n v="17.3"/>
    <n v="3.9"/>
    <n v="8.8000000000000007"/>
    <n v="97.5"/>
    <n v="8.3000000000000007"/>
    <n v="92.7"/>
    <n v="0.8"/>
  </r>
  <r>
    <x v="0"/>
    <x v="1"/>
    <x v="0"/>
    <x v="2"/>
    <x v="18"/>
    <n v="3"/>
    <n v="3"/>
    <n v="3"/>
    <n v="0.1"/>
    <n v="0"/>
    <n v="0.5"/>
    <n v="0"/>
    <n v="0.5"/>
    <n v="96.1"/>
  </r>
  <r>
    <x v="0"/>
    <x v="1"/>
    <x v="0"/>
    <x v="2"/>
    <x v="19"/>
    <n v="3"/>
    <n v="3"/>
    <n v="3"/>
    <n v="0.1"/>
    <n v="0"/>
    <n v="0.4"/>
    <n v="0"/>
    <n v="0.5"/>
    <n v="97.7"/>
  </r>
  <r>
    <x v="0"/>
    <x v="1"/>
    <x v="0"/>
    <x v="2"/>
    <x v="20"/>
    <n v="3"/>
    <n v="2.9"/>
    <n v="2.9"/>
    <n v="0.1"/>
    <n v="0"/>
    <n v="0.9"/>
    <n v="0"/>
    <n v="0.9"/>
    <n v="95.3"/>
  </r>
  <r>
    <x v="0"/>
    <x v="1"/>
    <x v="0"/>
    <x v="2"/>
    <x v="45"/>
    <n v="3"/>
    <n v="3"/>
    <n v="3"/>
    <n v="0.1"/>
    <n v="0"/>
    <n v="0.7"/>
    <n v="0"/>
    <n v="0.7"/>
    <n v="90.6"/>
  </r>
  <r>
    <x v="0"/>
    <x v="1"/>
    <x v="0"/>
    <x v="2"/>
    <x v="21"/>
    <n v="0.1"/>
    <n v="0.1"/>
    <n v="0.1"/>
    <n v="0"/>
    <n v="0"/>
    <n v="2"/>
    <n v="0"/>
    <n v="0.6"/>
    <n v="93"/>
  </r>
  <r>
    <x v="0"/>
    <x v="1"/>
    <x v="0"/>
    <x v="2"/>
    <x v="22"/>
    <n v="0.1"/>
    <n v="0.1"/>
    <n v="0.1"/>
    <n v="0"/>
    <n v="0"/>
    <n v="3"/>
    <n v="0"/>
    <n v="1.6"/>
    <n v="91.4"/>
  </r>
  <r>
    <x v="0"/>
    <x v="1"/>
    <x v="0"/>
    <x v="2"/>
    <x v="23"/>
    <n v="0.1"/>
    <n v="0.1"/>
    <n v="0.1"/>
    <n v="0"/>
    <n v="0"/>
    <n v="2.9"/>
    <n v="0"/>
    <n v="1.5"/>
    <n v="98.4"/>
  </r>
  <r>
    <x v="0"/>
    <x v="1"/>
    <x v="0"/>
    <x v="2"/>
    <x v="46"/>
    <n v="0.1"/>
    <n v="0.1"/>
    <n v="0.1"/>
    <n v="0"/>
    <n v="0"/>
    <n v="1.1000000000000001"/>
    <n v="0"/>
    <n v="0.2"/>
    <n v="97.7"/>
  </r>
  <r>
    <x v="0"/>
    <x v="1"/>
    <x v="0"/>
    <x v="2"/>
    <x v="24"/>
    <n v="0.2"/>
    <n v="0.2"/>
    <n v="0.2"/>
    <n v="0"/>
    <n v="0"/>
    <n v="2"/>
    <n v="0"/>
    <n v="4.2"/>
    <n v="96.1"/>
  </r>
  <r>
    <x v="0"/>
    <x v="1"/>
    <x v="0"/>
    <x v="2"/>
    <x v="25"/>
    <n v="0.2"/>
    <n v="0.2"/>
    <n v="0.2"/>
    <n v="0"/>
    <n v="0"/>
    <n v="3.3"/>
    <n v="0"/>
    <n v="5.5"/>
    <n v="97.7"/>
  </r>
  <r>
    <x v="0"/>
    <x v="1"/>
    <x v="0"/>
    <x v="2"/>
    <x v="26"/>
    <n v="0.2"/>
    <n v="0.2"/>
    <n v="0.2"/>
    <n v="0"/>
    <n v="0"/>
    <n v="2.6"/>
    <n v="0"/>
    <n v="4.8"/>
    <n v="92.2"/>
  </r>
  <r>
    <x v="0"/>
    <x v="1"/>
    <x v="0"/>
    <x v="2"/>
    <x v="47"/>
    <n v="0.2"/>
    <n v="0.2"/>
    <n v="0.2"/>
    <n v="0"/>
    <n v="0"/>
    <n v="3.2"/>
    <n v="0"/>
    <n v="5.3"/>
    <n v="92.2"/>
  </r>
  <r>
    <x v="0"/>
    <x v="1"/>
    <x v="0"/>
    <x v="2"/>
    <x v="27"/>
    <n v="0"/>
    <n v="0"/>
    <n v="0"/>
    <n v="0"/>
    <n v="0"/>
    <s v="NA"/>
    <n v="0"/>
    <s v="NA"/>
    <n v="100"/>
  </r>
  <r>
    <x v="0"/>
    <x v="1"/>
    <x v="0"/>
    <x v="2"/>
    <x v="28"/>
    <n v="0.3"/>
    <n v="0.3"/>
    <n v="0.3"/>
    <n v="0"/>
    <n v="0"/>
    <n v="2.5"/>
    <n v="0"/>
    <n v="2.2999999999999998"/>
    <n v="91.4"/>
  </r>
  <r>
    <x v="0"/>
    <x v="1"/>
    <x v="0"/>
    <x v="2"/>
    <x v="29"/>
    <n v="0.3"/>
    <n v="0.3"/>
    <n v="0.3"/>
    <n v="0"/>
    <n v="0"/>
    <n v="0.1"/>
    <n v="0"/>
    <n v="0.4"/>
    <n v="97.7"/>
  </r>
  <r>
    <x v="0"/>
    <x v="1"/>
    <x v="0"/>
    <x v="2"/>
    <x v="48"/>
    <n v="0.3"/>
    <n v="0.3"/>
    <n v="0.3"/>
    <n v="0"/>
    <n v="0"/>
    <n v="2.4"/>
    <n v="0"/>
    <n v="2.6"/>
    <n v="96.9"/>
  </r>
  <r>
    <x v="0"/>
    <x v="1"/>
    <x v="0"/>
    <x v="2"/>
    <x v="30"/>
    <n v="0.3"/>
    <n v="0.3"/>
    <n v="0.3"/>
    <n v="0"/>
    <n v="0"/>
    <n v="5.3"/>
    <n v="0"/>
    <n v="5.0999999999999996"/>
    <n v="92.2"/>
  </r>
  <r>
    <x v="0"/>
    <x v="1"/>
    <x v="0"/>
    <x v="2"/>
    <x v="31"/>
    <n v="0"/>
    <n v="0"/>
    <n v="0"/>
    <n v="0"/>
    <n v="0"/>
    <s v="NA"/>
    <n v="0"/>
    <s v="NA"/>
    <n v="100"/>
  </r>
  <r>
    <x v="0"/>
    <x v="1"/>
    <x v="0"/>
    <x v="2"/>
    <x v="32"/>
    <n v="0.3"/>
    <n v="0.3"/>
    <n v="0.3"/>
    <n v="0"/>
    <n v="0"/>
    <n v="3"/>
    <n v="0"/>
    <n v="3.2"/>
    <n v="94.5"/>
  </r>
  <r>
    <x v="0"/>
    <x v="1"/>
    <x v="0"/>
    <x v="2"/>
    <x v="49"/>
    <n v="0.3"/>
    <n v="0.3"/>
    <n v="0.3"/>
    <n v="0"/>
    <n v="0"/>
    <n v="2.2999999999999998"/>
    <n v="0"/>
    <n v="2.5"/>
    <n v="96.9"/>
  </r>
  <r>
    <x v="0"/>
    <x v="1"/>
    <x v="0"/>
    <x v="2"/>
    <x v="33"/>
    <n v="0.3"/>
    <n v="0.3"/>
    <n v="0.3"/>
    <n v="0"/>
    <n v="0"/>
    <n v="0.2"/>
    <n v="0"/>
    <n v="0"/>
    <n v="96.1"/>
  </r>
  <r>
    <x v="0"/>
    <x v="1"/>
    <x v="0"/>
    <x v="2"/>
    <x v="34"/>
    <n v="0.3"/>
    <n v="0.3"/>
    <n v="0.3"/>
    <n v="0"/>
    <n v="0"/>
    <n v="1.9"/>
    <n v="0"/>
    <n v="1.7"/>
    <n v="96.9"/>
  </r>
  <r>
    <x v="0"/>
    <x v="1"/>
    <x v="0"/>
    <x v="2"/>
    <x v="35"/>
    <n v="0"/>
    <n v="0"/>
    <n v="0"/>
    <n v="0"/>
    <n v="0"/>
    <s v="NA"/>
    <n v="0"/>
    <s v="NA"/>
    <n v="100"/>
  </r>
  <r>
    <x v="0"/>
    <x v="1"/>
    <x v="0"/>
    <x v="2"/>
    <x v="50"/>
    <n v="0.3"/>
    <n v="0.3"/>
    <n v="0.3"/>
    <n v="0"/>
    <n v="0"/>
    <n v="2"/>
    <n v="0"/>
    <n v="2.2000000000000002"/>
    <n v="96.9"/>
  </r>
  <r>
    <x v="0"/>
    <x v="1"/>
    <x v="0"/>
    <x v="2"/>
    <x v="51"/>
    <n v="0.3"/>
    <n v="0.3"/>
    <n v="0.3"/>
    <n v="0"/>
    <n v="0"/>
    <n v="4.3"/>
    <n v="0"/>
    <n v="4.0999999999999996"/>
    <n v="96.9"/>
  </r>
  <r>
    <x v="0"/>
    <x v="1"/>
    <x v="0"/>
    <x v="2"/>
    <x v="52"/>
    <n v="0.3"/>
    <n v="0.3"/>
    <n v="0.3"/>
    <n v="0"/>
    <n v="0"/>
    <n v="1.9"/>
    <n v="0"/>
    <n v="2.2000000000000002"/>
    <n v="98.4"/>
  </r>
  <r>
    <x v="0"/>
    <x v="1"/>
    <x v="0"/>
    <x v="2"/>
    <x v="53"/>
    <n v="0.3"/>
    <n v="0.3"/>
    <n v="0.3"/>
    <n v="0"/>
    <n v="0"/>
    <n v="2.4"/>
    <n v="0"/>
    <n v="2.6"/>
    <n v="96.9"/>
  </r>
  <r>
    <x v="0"/>
    <x v="1"/>
    <x v="0"/>
    <x v="2"/>
    <x v="54"/>
    <n v="0"/>
    <n v="0"/>
    <n v="0"/>
    <n v="0"/>
    <n v="0"/>
    <s v="NA"/>
    <n v="0"/>
    <s v="NA"/>
    <n v="100"/>
  </r>
  <r>
    <x v="0"/>
    <x v="1"/>
    <x v="0"/>
    <x v="2"/>
    <x v="36"/>
    <n v="0.2"/>
    <n v="0.9"/>
    <n v="0.8"/>
    <n v="0.4"/>
    <n v="0.7"/>
    <n v="433.3"/>
    <n v="0.6"/>
    <n v="373.6"/>
    <n v="0"/>
  </r>
  <r>
    <x v="0"/>
    <x v="1"/>
    <x v="0"/>
    <x v="2"/>
    <x v="55"/>
    <n v="0.2"/>
    <n v="0.9"/>
    <n v="0.8"/>
    <n v="0.4"/>
    <n v="0.7"/>
    <n v="433.4"/>
    <n v="0.6"/>
    <n v="373.7"/>
    <n v="0"/>
  </r>
  <r>
    <x v="0"/>
    <x v="1"/>
    <x v="0"/>
    <x v="2"/>
    <x v="37"/>
    <n v="0.2"/>
    <n v="0.9"/>
    <n v="0.8"/>
    <n v="0.4"/>
    <n v="0.7"/>
    <n v="429.9"/>
    <n v="0.6"/>
    <n v="373"/>
    <n v="0"/>
  </r>
  <r>
    <x v="0"/>
    <x v="1"/>
    <x v="0"/>
    <x v="2"/>
    <x v="56"/>
    <n v="0.2"/>
    <n v="0.8"/>
    <n v="0.8"/>
    <n v="0.4"/>
    <n v="0.7"/>
    <n v="402.7"/>
    <n v="0.6"/>
    <n v="349.4"/>
    <n v="0"/>
  </r>
  <r>
    <x v="0"/>
    <x v="1"/>
    <x v="0"/>
    <x v="2"/>
    <x v="38"/>
    <n v="0.2"/>
    <n v="0.9"/>
    <n v="0.8"/>
    <n v="0.4"/>
    <n v="0.7"/>
    <n v="434"/>
    <n v="0.6"/>
    <n v="375.7"/>
    <n v="0"/>
  </r>
  <r>
    <x v="0"/>
    <x v="1"/>
    <x v="0"/>
    <x v="2"/>
    <x v="57"/>
    <n v="0.2"/>
    <n v="0.9"/>
    <n v="0.8"/>
    <n v="0.4"/>
    <n v="0.7"/>
    <n v="425"/>
    <n v="0.6"/>
    <n v="367.9"/>
    <n v="0"/>
  </r>
  <r>
    <x v="0"/>
    <x v="1"/>
    <x v="0"/>
    <x v="2"/>
    <x v="58"/>
    <n v="0.2"/>
    <n v="0.9"/>
    <n v="0.8"/>
    <n v="0.4"/>
    <n v="0.7"/>
    <n v="415.3"/>
    <n v="0.6"/>
    <n v="360.1"/>
    <n v="0"/>
  </r>
  <r>
    <x v="0"/>
    <x v="1"/>
    <x v="0"/>
    <x v="2"/>
    <x v="59"/>
    <n v="0.2"/>
    <n v="0.9"/>
    <n v="0.8"/>
    <n v="0.4"/>
    <n v="0.7"/>
    <n v="438"/>
    <n v="0.6"/>
    <n v="378.8"/>
    <n v="0"/>
  </r>
  <r>
    <x v="0"/>
    <x v="1"/>
    <x v="0"/>
    <x v="3"/>
    <x v="0"/>
    <n v="10"/>
    <n v="10"/>
    <n v="10"/>
    <n v="0.5"/>
    <n v="0"/>
    <n v="0.2"/>
    <n v="0"/>
    <n v="0.3"/>
    <n v="98.4"/>
  </r>
  <r>
    <x v="0"/>
    <x v="1"/>
    <x v="0"/>
    <x v="3"/>
    <x v="1"/>
    <n v="30"/>
    <n v="30"/>
    <n v="30"/>
    <n v="0.7"/>
    <n v="0"/>
    <n v="0.1"/>
    <n v="0"/>
    <n v="0.1"/>
    <n v="99.2"/>
  </r>
  <r>
    <x v="0"/>
    <x v="1"/>
    <x v="0"/>
    <x v="3"/>
    <x v="2"/>
    <n v="60"/>
    <n v="60"/>
    <n v="60"/>
    <n v="0.9"/>
    <n v="0"/>
    <n v="0"/>
    <n v="0"/>
    <n v="0.1"/>
    <n v="100"/>
  </r>
  <r>
    <x v="0"/>
    <x v="1"/>
    <x v="0"/>
    <x v="3"/>
    <x v="39"/>
    <n v="98"/>
    <n v="98"/>
    <n v="98"/>
    <n v="0.9"/>
    <n v="0"/>
    <n v="0"/>
    <n v="0"/>
    <n v="0"/>
    <n v="100"/>
  </r>
  <r>
    <x v="0"/>
    <x v="1"/>
    <x v="0"/>
    <x v="3"/>
    <x v="3"/>
    <n v="98"/>
    <n v="98"/>
    <n v="98"/>
    <n v="0.9"/>
    <n v="0"/>
    <n v="0"/>
    <n v="0"/>
    <n v="0"/>
    <n v="100"/>
  </r>
  <r>
    <x v="0"/>
    <x v="1"/>
    <x v="0"/>
    <x v="3"/>
    <x v="4"/>
    <n v="60"/>
    <n v="60"/>
    <n v="60"/>
    <n v="0.9"/>
    <n v="0"/>
    <n v="0"/>
    <n v="0"/>
    <n v="0"/>
    <n v="100"/>
  </r>
  <r>
    <x v="0"/>
    <x v="1"/>
    <x v="0"/>
    <x v="3"/>
    <x v="5"/>
    <n v="30"/>
    <n v="30"/>
    <n v="30"/>
    <n v="0.7"/>
    <n v="0"/>
    <n v="0"/>
    <n v="0"/>
    <n v="0"/>
    <n v="100"/>
  </r>
  <r>
    <x v="0"/>
    <x v="1"/>
    <x v="0"/>
    <x v="3"/>
    <x v="40"/>
    <n v="10"/>
    <n v="10"/>
    <n v="10"/>
    <n v="0.6"/>
    <n v="0"/>
    <n v="0.2"/>
    <n v="0"/>
    <n v="0.1"/>
    <n v="96"/>
  </r>
  <r>
    <x v="0"/>
    <x v="1"/>
    <x v="0"/>
    <x v="3"/>
    <x v="6"/>
    <n v="20"/>
    <n v="25.7"/>
    <n v="25.5"/>
    <n v="1.8"/>
    <n v="5.7"/>
    <n v="28.4"/>
    <n v="5.5"/>
    <n v="27.5"/>
    <n v="0"/>
  </r>
  <r>
    <x v="0"/>
    <x v="1"/>
    <x v="0"/>
    <x v="3"/>
    <x v="7"/>
    <n v="60"/>
    <n v="70.2"/>
    <n v="69.8"/>
    <n v="4"/>
    <n v="10.199999999999999"/>
    <n v="17"/>
    <n v="9.8000000000000007"/>
    <n v="16.3"/>
    <n v="2.4"/>
  </r>
  <r>
    <x v="0"/>
    <x v="1"/>
    <x v="0"/>
    <x v="3"/>
    <x v="8"/>
    <n v="120"/>
    <n v="134.69999999999999"/>
    <n v="133.80000000000001"/>
    <n v="6.9"/>
    <n v="14.7"/>
    <n v="12.2"/>
    <n v="13.8"/>
    <n v="11.5"/>
    <n v="12.8"/>
  </r>
  <r>
    <x v="0"/>
    <x v="1"/>
    <x v="0"/>
    <x v="3"/>
    <x v="41"/>
    <n v="150"/>
    <n v="164.5"/>
    <n v="163.69999999999999"/>
    <n v="7.5"/>
    <n v="14.5"/>
    <n v="9.6999999999999993"/>
    <n v="13.7"/>
    <n v="9.1"/>
    <n v="24.8"/>
  </r>
  <r>
    <x v="0"/>
    <x v="1"/>
    <x v="0"/>
    <x v="3"/>
    <x v="9"/>
    <n v="187.5"/>
    <n v="204"/>
    <n v="203.1"/>
    <n v="8.8000000000000007"/>
    <n v="16.5"/>
    <n v="8.8000000000000007"/>
    <n v="15.6"/>
    <n v="8.3000000000000007"/>
    <n v="35.200000000000003"/>
  </r>
  <r>
    <x v="0"/>
    <x v="1"/>
    <x v="0"/>
    <x v="3"/>
    <x v="10"/>
    <n v="150"/>
    <n v="165.7"/>
    <n v="164.8"/>
    <n v="7.9"/>
    <n v="15.7"/>
    <n v="10.5"/>
    <n v="14.8"/>
    <n v="9.9"/>
    <n v="24"/>
  </r>
  <r>
    <x v="0"/>
    <x v="1"/>
    <x v="0"/>
    <x v="3"/>
    <x v="11"/>
    <n v="75"/>
    <n v="86.5"/>
    <n v="86"/>
    <n v="4.5999999999999996"/>
    <n v="11.5"/>
    <n v="15.3"/>
    <n v="10.9"/>
    <n v="14.6"/>
    <n v="4"/>
  </r>
  <r>
    <x v="0"/>
    <x v="1"/>
    <x v="0"/>
    <x v="3"/>
    <x v="42"/>
    <n v="25"/>
    <n v="31.4"/>
    <n v="31.2"/>
    <n v="2.1"/>
    <n v="6.4"/>
    <n v="25.8"/>
    <n v="6.2"/>
    <n v="24.9"/>
    <n v="0"/>
  </r>
  <r>
    <x v="0"/>
    <x v="1"/>
    <x v="0"/>
    <x v="3"/>
    <x v="12"/>
    <n v="9"/>
    <n v="12.2"/>
    <n v="11.9"/>
    <n v="2.8"/>
    <n v="3.2"/>
    <n v="35.6"/>
    <n v="2.9"/>
    <n v="31.9"/>
    <n v="86.4"/>
  </r>
  <r>
    <x v="0"/>
    <x v="1"/>
    <x v="0"/>
    <x v="3"/>
    <x v="13"/>
    <n v="9"/>
    <n v="18.3"/>
    <n v="17.5"/>
    <n v="5.4"/>
    <n v="9.3000000000000007"/>
    <n v="103.7"/>
    <n v="8.5"/>
    <n v="94.4"/>
    <n v="11.2"/>
  </r>
  <r>
    <x v="0"/>
    <x v="1"/>
    <x v="0"/>
    <x v="3"/>
    <x v="14"/>
    <n v="9"/>
    <n v="25"/>
    <n v="23.5"/>
    <n v="8.4"/>
    <n v="16"/>
    <n v="177.5"/>
    <n v="14.5"/>
    <n v="160.69999999999999"/>
    <n v="0"/>
  </r>
  <r>
    <x v="0"/>
    <x v="1"/>
    <x v="0"/>
    <x v="3"/>
    <x v="43"/>
    <n v="9"/>
    <n v="25.8"/>
    <n v="24.5"/>
    <n v="8.1"/>
    <n v="16.8"/>
    <n v="186.6"/>
    <n v="15.5"/>
    <n v="172.4"/>
    <n v="0"/>
  </r>
  <r>
    <x v="0"/>
    <x v="1"/>
    <x v="0"/>
    <x v="3"/>
    <x v="15"/>
    <n v="9"/>
    <n v="28.4"/>
    <n v="27.1"/>
    <n v="8.8000000000000007"/>
    <n v="19.399999999999999"/>
    <n v="216"/>
    <n v="18.100000000000001"/>
    <n v="201.1"/>
    <n v="0"/>
  </r>
  <r>
    <x v="0"/>
    <x v="1"/>
    <x v="0"/>
    <x v="3"/>
    <x v="16"/>
    <n v="9"/>
    <n v="27"/>
    <n v="25.5"/>
    <n v="8.8000000000000007"/>
    <n v="18"/>
    <n v="199.7"/>
    <n v="16.5"/>
    <n v="183"/>
    <n v="0"/>
  </r>
  <r>
    <x v="0"/>
    <x v="1"/>
    <x v="0"/>
    <x v="3"/>
    <x v="17"/>
    <n v="9"/>
    <n v="19.899999999999999"/>
    <n v="19"/>
    <n v="5.9"/>
    <n v="10.9"/>
    <n v="121"/>
    <n v="10"/>
    <n v="110.8"/>
    <n v="2.4"/>
  </r>
  <r>
    <x v="0"/>
    <x v="1"/>
    <x v="0"/>
    <x v="3"/>
    <x v="44"/>
    <n v="9"/>
    <n v="13.1"/>
    <n v="12.7"/>
    <n v="3"/>
    <n v="4.0999999999999996"/>
    <n v="45.4"/>
    <n v="3.7"/>
    <n v="41.3"/>
    <n v="75.2"/>
  </r>
  <r>
    <x v="0"/>
    <x v="1"/>
    <x v="0"/>
    <x v="3"/>
    <x v="18"/>
    <n v="4.5999999999999996"/>
    <n v="4.4000000000000004"/>
    <n v="4.4000000000000004"/>
    <n v="0.1"/>
    <n v="-0.2"/>
    <n v="4.4000000000000004"/>
    <n v="-0.2"/>
    <n v="4.2"/>
    <n v="40.799999999999997"/>
  </r>
  <r>
    <x v="0"/>
    <x v="1"/>
    <x v="0"/>
    <x v="3"/>
    <x v="19"/>
    <n v="4.5999999999999996"/>
    <n v="4.4000000000000004"/>
    <n v="4.4000000000000004"/>
    <n v="0.2"/>
    <n v="-0.2"/>
    <n v="5.0999999999999996"/>
    <n v="-0.2"/>
    <n v="4.5"/>
    <n v="44"/>
  </r>
  <r>
    <x v="0"/>
    <x v="1"/>
    <x v="0"/>
    <x v="3"/>
    <x v="20"/>
    <n v="4.5999999999999996"/>
    <n v="4.4000000000000004"/>
    <n v="4.4000000000000004"/>
    <n v="0.2"/>
    <n v="-0.2"/>
    <n v="4.8"/>
    <n v="-0.2"/>
    <n v="4.2"/>
    <n v="48"/>
  </r>
  <r>
    <x v="0"/>
    <x v="1"/>
    <x v="0"/>
    <x v="3"/>
    <x v="45"/>
    <n v="4.5999999999999996"/>
    <n v="4.4000000000000004"/>
    <n v="4.4000000000000004"/>
    <n v="0.1"/>
    <n v="-0.2"/>
    <n v="3.8"/>
    <n v="-0.2"/>
    <n v="3.7"/>
    <n v="49.6"/>
  </r>
  <r>
    <x v="0"/>
    <x v="1"/>
    <x v="0"/>
    <x v="3"/>
    <x v="21"/>
    <n v="0.1"/>
    <n v="0.2"/>
    <n v="0.1"/>
    <n v="0.3"/>
    <n v="0.1"/>
    <n v="189.6"/>
    <n v="0"/>
    <n v="58.5"/>
    <n v="99.2"/>
  </r>
  <r>
    <x v="0"/>
    <x v="1"/>
    <x v="0"/>
    <x v="3"/>
    <x v="22"/>
    <n v="0.1"/>
    <n v="0.3"/>
    <n v="0.1"/>
    <n v="0.6"/>
    <n v="0.3"/>
    <n v="468.4"/>
    <n v="0.1"/>
    <n v="122.9"/>
    <n v="99.2"/>
  </r>
  <r>
    <x v="0"/>
    <x v="1"/>
    <x v="0"/>
    <x v="3"/>
    <x v="23"/>
    <n v="0.1"/>
    <n v="0.3"/>
    <n v="0.1"/>
    <n v="0.6"/>
    <n v="0.3"/>
    <n v="466.2"/>
    <n v="0"/>
    <n v="67.2"/>
    <n v="100"/>
  </r>
  <r>
    <x v="0"/>
    <x v="1"/>
    <x v="0"/>
    <x v="3"/>
    <x v="46"/>
    <n v="0.1"/>
    <n v="0.1"/>
    <n v="0.1"/>
    <n v="0.3"/>
    <n v="0.1"/>
    <n v="156.80000000000001"/>
    <n v="0"/>
    <n v="39.4"/>
    <n v="98.4"/>
  </r>
  <r>
    <x v="0"/>
    <x v="1"/>
    <x v="0"/>
    <x v="3"/>
    <x v="24"/>
    <n v="0.2"/>
    <n v="0.1"/>
    <n v="0.1"/>
    <n v="0.1"/>
    <n v="-0.1"/>
    <n v="37.799999999999997"/>
    <n v="-0.1"/>
    <n v="45.7"/>
    <n v="87.2"/>
  </r>
  <r>
    <x v="0"/>
    <x v="1"/>
    <x v="0"/>
    <x v="3"/>
    <x v="25"/>
    <n v="0.2"/>
    <n v="0.1"/>
    <n v="0.1"/>
    <n v="0.1"/>
    <n v="-0.1"/>
    <n v="30.1"/>
    <n v="-0.1"/>
    <n v="45.3"/>
    <n v="89.6"/>
  </r>
  <r>
    <x v="0"/>
    <x v="1"/>
    <x v="0"/>
    <x v="3"/>
    <x v="26"/>
    <n v="0.2"/>
    <n v="0.1"/>
    <n v="0.1"/>
    <n v="0.1"/>
    <n v="-0.1"/>
    <n v="28"/>
    <n v="-0.1"/>
    <n v="41.5"/>
    <n v="88.8"/>
  </r>
  <r>
    <x v="0"/>
    <x v="1"/>
    <x v="0"/>
    <x v="3"/>
    <x v="47"/>
    <n v="0.2"/>
    <n v="0.1"/>
    <n v="0.1"/>
    <n v="0.1"/>
    <n v="-0.1"/>
    <n v="38.200000000000003"/>
    <n v="-0.1"/>
    <n v="44.6"/>
    <n v="87.2"/>
  </r>
  <r>
    <x v="0"/>
    <x v="1"/>
    <x v="0"/>
    <x v="3"/>
    <x v="27"/>
    <n v="0"/>
    <n v="0"/>
    <n v="0"/>
    <n v="0"/>
    <n v="0"/>
    <s v="NA"/>
    <n v="0"/>
    <s v="NA"/>
    <n v="100"/>
  </r>
  <r>
    <x v="0"/>
    <x v="1"/>
    <x v="0"/>
    <x v="3"/>
    <x v="28"/>
    <n v="0.3"/>
    <n v="0.4"/>
    <n v="0.4"/>
    <n v="0.1"/>
    <n v="0"/>
    <n v="9.6"/>
    <n v="0"/>
    <n v="8.5"/>
    <n v="89.6"/>
  </r>
  <r>
    <x v="0"/>
    <x v="1"/>
    <x v="0"/>
    <x v="3"/>
    <x v="29"/>
    <n v="0.3"/>
    <n v="0.3"/>
    <n v="0.3"/>
    <n v="0.1"/>
    <n v="0"/>
    <n v="2"/>
    <n v="0"/>
    <n v="3.5"/>
    <n v="99.2"/>
  </r>
  <r>
    <x v="0"/>
    <x v="1"/>
    <x v="0"/>
    <x v="3"/>
    <x v="48"/>
    <n v="0.3"/>
    <n v="0.3"/>
    <n v="0.3"/>
    <n v="0.1"/>
    <n v="0"/>
    <n v="7.6"/>
    <n v="0"/>
    <n v="9.3000000000000007"/>
    <n v="96.8"/>
  </r>
  <r>
    <x v="0"/>
    <x v="1"/>
    <x v="0"/>
    <x v="3"/>
    <x v="30"/>
    <n v="0.3"/>
    <n v="0.4"/>
    <n v="0.4"/>
    <n v="0.1"/>
    <n v="0"/>
    <n v="10.199999999999999"/>
    <n v="0"/>
    <n v="8.5"/>
    <n v="92"/>
  </r>
  <r>
    <x v="0"/>
    <x v="1"/>
    <x v="0"/>
    <x v="3"/>
    <x v="31"/>
    <n v="0"/>
    <n v="0"/>
    <n v="0"/>
    <n v="0"/>
    <n v="0"/>
    <s v="NA"/>
    <n v="0"/>
    <s v="NA"/>
    <n v="100"/>
  </r>
  <r>
    <x v="0"/>
    <x v="1"/>
    <x v="0"/>
    <x v="3"/>
    <x v="32"/>
    <n v="0.3"/>
    <n v="0.3"/>
    <n v="0.3"/>
    <n v="0.1"/>
    <n v="0"/>
    <n v="1.4"/>
    <n v="0"/>
    <n v="2.9"/>
    <n v="97.6"/>
  </r>
  <r>
    <x v="0"/>
    <x v="1"/>
    <x v="0"/>
    <x v="3"/>
    <x v="49"/>
    <n v="0.3"/>
    <n v="0.3"/>
    <n v="0.3"/>
    <n v="0.1"/>
    <n v="0"/>
    <n v="8.8000000000000007"/>
    <n v="0"/>
    <n v="10.3"/>
    <n v="92"/>
  </r>
  <r>
    <x v="0"/>
    <x v="1"/>
    <x v="0"/>
    <x v="3"/>
    <x v="33"/>
    <n v="0.3"/>
    <n v="0.3"/>
    <n v="0.3"/>
    <n v="0.1"/>
    <n v="0"/>
    <n v="2.4"/>
    <n v="0"/>
    <n v="1.5"/>
    <n v="97.6"/>
  </r>
  <r>
    <x v="0"/>
    <x v="1"/>
    <x v="0"/>
    <x v="3"/>
    <x v="34"/>
    <n v="0.3"/>
    <n v="0.3"/>
    <n v="0.3"/>
    <n v="0.1"/>
    <n v="0"/>
    <n v="3.1"/>
    <n v="0"/>
    <n v="5.0999999999999996"/>
    <n v="94.4"/>
  </r>
  <r>
    <x v="0"/>
    <x v="1"/>
    <x v="0"/>
    <x v="3"/>
    <x v="35"/>
    <n v="0"/>
    <n v="0"/>
    <n v="0"/>
    <n v="0"/>
    <n v="0"/>
    <s v="NA"/>
    <n v="0"/>
    <s v="NA"/>
    <n v="100"/>
  </r>
  <r>
    <x v="0"/>
    <x v="1"/>
    <x v="0"/>
    <x v="3"/>
    <x v="50"/>
    <n v="0.3"/>
    <n v="0.3"/>
    <n v="0.3"/>
    <n v="0.1"/>
    <n v="0"/>
    <n v="0.7"/>
    <n v="0"/>
    <n v="0.8"/>
    <n v="94.4"/>
  </r>
  <r>
    <x v="0"/>
    <x v="1"/>
    <x v="0"/>
    <x v="3"/>
    <x v="51"/>
    <n v="0.3"/>
    <n v="0.3"/>
    <n v="0.3"/>
    <n v="0.1"/>
    <n v="0"/>
    <n v="2"/>
    <n v="0"/>
    <n v="3.2"/>
    <n v="93.6"/>
  </r>
  <r>
    <x v="0"/>
    <x v="1"/>
    <x v="0"/>
    <x v="3"/>
    <x v="52"/>
    <n v="0.3"/>
    <n v="0.3"/>
    <n v="0.3"/>
    <n v="0.1"/>
    <n v="0"/>
    <n v="0.4"/>
    <n v="0"/>
    <n v="1.3"/>
    <n v="96"/>
  </r>
  <r>
    <x v="0"/>
    <x v="1"/>
    <x v="0"/>
    <x v="3"/>
    <x v="53"/>
    <n v="0.3"/>
    <n v="0.3"/>
    <n v="0.3"/>
    <n v="0.1"/>
    <n v="0"/>
    <n v="1.6"/>
    <n v="0"/>
    <n v="0.3"/>
    <n v="95.2"/>
  </r>
  <r>
    <x v="0"/>
    <x v="1"/>
    <x v="0"/>
    <x v="3"/>
    <x v="54"/>
    <n v="0"/>
    <n v="0"/>
    <n v="0"/>
    <n v="0"/>
    <n v="0"/>
    <s v="NA"/>
    <n v="0"/>
    <s v="NA"/>
    <n v="100"/>
  </r>
  <r>
    <x v="0"/>
    <x v="1"/>
    <x v="0"/>
    <x v="3"/>
    <x v="36"/>
    <n v="0.2"/>
    <n v="2.1"/>
    <n v="1.5"/>
    <n v="1.9"/>
    <n v="1.9"/>
    <n v="1141.9000000000001"/>
    <n v="1.3"/>
    <n v="773.9"/>
    <n v="0"/>
  </r>
  <r>
    <x v="0"/>
    <x v="1"/>
    <x v="0"/>
    <x v="3"/>
    <x v="55"/>
    <n v="0.2"/>
    <n v="2.2000000000000002"/>
    <n v="1.5"/>
    <n v="1.9"/>
    <n v="2"/>
    <n v="1173.5"/>
    <n v="1.4"/>
    <n v="793.5"/>
    <n v="0"/>
  </r>
  <r>
    <x v="0"/>
    <x v="1"/>
    <x v="0"/>
    <x v="3"/>
    <x v="37"/>
    <n v="0.2"/>
    <n v="1.9"/>
    <n v="1.4"/>
    <n v="1.6"/>
    <n v="1.7"/>
    <n v="1022.5"/>
    <n v="1.2"/>
    <n v="716.2"/>
    <n v="0"/>
  </r>
  <r>
    <x v="0"/>
    <x v="1"/>
    <x v="0"/>
    <x v="3"/>
    <x v="56"/>
    <n v="0.2"/>
    <n v="1.9"/>
    <n v="1.4"/>
    <n v="1.6"/>
    <n v="1.7"/>
    <n v="1013.7"/>
    <n v="1.2"/>
    <n v="701.4"/>
    <n v="0"/>
  </r>
  <r>
    <x v="0"/>
    <x v="1"/>
    <x v="0"/>
    <x v="3"/>
    <x v="38"/>
    <n v="0.2"/>
    <n v="2"/>
    <n v="1.4"/>
    <n v="1.7"/>
    <n v="1.8"/>
    <n v="1048.5999999999999"/>
    <n v="1.2"/>
    <n v="713.3"/>
    <n v="0"/>
  </r>
  <r>
    <x v="0"/>
    <x v="1"/>
    <x v="0"/>
    <x v="3"/>
    <x v="57"/>
    <n v="0.2"/>
    <n v="2"/>
    <n v="1.4"/>
    <n v="1.7"/>
    <n v="1.8"/>
    <n v="1051.7"/>
    <n v="1.2"/>
    <n v="720"/>
    <n v="0"/>
  </r>
  <r>
    <x v="0"/>
    <x v="1"/>
    <x v="0"/>
    <x v="3"/>
    <x v="58"/>
    <n v="0.2"/>
    <n v="2"/>
    <n v="1.4"/>
    <n v="1.7"/>
    <n v="1.8"/>
    <n v="1068.5999999999999"/>
    <n v="1.2"/>
    <n v="726.7"/>
    <n v="0"/>
  </r>
  <r>
    <x v="0"/>
    <x v="1"/>
    <x v="0"/>
    <x v="3"/>
    <x v="59"/>
    <n v="0.2"/>
    <n v="2"/>
    <n v="1.4"/>
    <n v="1.7"/>
    <n v="1.9"/>
    <n v="1087.4000000000001"/>
    <n v="1.3"/>
    <n v="747.9"/>
    <n v="0"/>
  </r>
  <r>
    <x v="0"/>
    <x v="1"/>
    <x v="1"/>
    <x v="0"/>
    <x v="0"/>
    <n v="10"/>
    <n v="21.2"/>
    <n v="21.2"/>
    <n v="1.4"/>
    <n v="11.2"/>
    <n v="112.5"/>
    <n v="11.2"/>
    <n v="112.2"/>
    <n v="0"/>
  </r>
  <r>
    <x v="0"/>
    <x v="1"/>
    <x v="1"/>
    <x v="0"/>
    <x v="1"/>
    <n v="30"/>
    <n v="49.1"/>
    <n v="49.1"/>
    <n v="2.5"/>
    <n v="19.100000000000001"/>
    <n v="63.6"/>
    <n v="19.100000000000001"/>
    <n v="63.6"/>
    <n v="0"/>
  </r>
  <r>
    <x v="0"/>
    <x v="1"/>
    <x v="1"/>
    <x v="0"/>
    <x v="2"/>
    <n v="60"/>
    <n v="49.7"/>
    <n v="49.6"/>
    <n v="2.5"/>
    <n v="-10.3"/>
    <n v="17.2"/>
    <n v="-10.3"/>
    <n v="17.2"/>
    <n v="0"/>
  </r>
  <r>
    <x v="0"/>
    <x v="1"/>
    <x v="1"/>
    <x v="0"/>
    <x v="39"/>
    <n v="98"/>
    <n v="77.7"/>
    <n v="77.8"/>
    <n v="2.2000000000000002"/>
    <n v="-20.3"/>
    <n v="20.7"/>
    <n v="-20.2"/>
    <n v="20.6"/>
    <n v="0"/>
  </r>
  <r>
    <x v="0"/>
    <x v="1"/>
    <x v="1"/>
    <x v="0"/>
    <x v="3"/>
    <n v="98"/>
    <n v="78"/>
    <n v="78"/>
    <n v="2.2999999999999998"/>
    <n v="-20"/>
    <n v="20.399999999999999"/>
    <n v="-20"/>
    <n v="20.399999999999999"/>
    <n v="0"/>
  </r>
  <r>
    <x v="0"/>
    <x v="1"/>
    <x v="1"/>
    <x v="0"/>
    <x v="4"/>
    <n v="60"/>
    <n v="49.7"/>
    <n v="49.7"/>
    <n v="2.5"/>
    <n v="-10.3"/>
    <n v="17.2"/>
    <n v="-10.3"/>
    <n v="17.2"/>
    <n v="0"/>
  </r>
  <r>
    <x v="0"/>
    <x v="1"/>
    <x v="1"/>
    <x v="0"/>
    <x v="5"/>
    <n v="30"/>
    <n v="49.1"/>
    <n v="49.1"/>
    <n v="2.5"/>
    <n v="19.100000000000001"/>
    <n v="63.7"/>
    <n v="19.100000000000001"/>
    <n v="63.6"/>
    <n v="0"/>
  </r>
  <r>
    <x v="0"/>
    <x v="1"/>
    <x v="1"/>
    <x v="0"/>
    <x v="40"/>
    <n v="10"/>
    <n v="21.2"/>
    <n v="21.2"/>
    <n v="1.4"/>
    <n v="11.2"/>
    <n v="111.8"/>
    <n v="11.2"/>
    <n v="111.6"/>
    <n v="0"/>
  </r>
  <r>
    <x v="0"/>
    <x v="1"/>
    <x v="1"/>
    <x v="0"/>
    <x v="6"/>
    <n v="20"/>
    <n v="198.6"/>
    <n v="197.8"/>
    <n v="15.6"/>
    <n v="178.6"/>
    <n v="893.2"/>
    <n v="177.8"/>
    <n v="888.8"/>
    <n v="0"/>
  </r>
  <r>
    <x v="0"/>
    <x v="1"/>
    <x v="1"/>
    <x v="0"/>
    <x v="7"/>
    <n v="60"/>
    <n v="1174.8"/>
    <n v="1175"/>
    <n v="38.5"/>
    <n v="1114.8"/>
    <n v="1857.9"/>
    <n v="1115"/>
    <n v="1858.4"/>
    <n v="0"/>
  </r>
  <r>
    <x v="0"/>
    <x v="1"/>
    <x v="1"/>
    <x v="0"/>
    <x v="8"/>
    <n v="120"/>
    <n v="1174"/>
    <n v="1174.0999999999999"/>
    <n v="38.1"/>
    <n v="1054"/>
    <n v="878.4"/>
    <n v="1054.0999999999999"/>
    <n v="878.4"/>
    <n v="0"/>
  </r>
  <r>
    <x v="0"/>
    <x v="1"/>
    <x v="1"/>
    <x v="0"/>
    <x v="41"/>
    <n v="150"/>
    <n v="594.70000000000005"/>
    <n v="593.5"/>
    <n v="26.5"/>
    <n v="444.7"/>
    <n v="296.5"/>
    <n v="443.5"/>
    <n v="295.7"/>
    <n v="0"/>
  </r>
  <r>
    <x v="0"/>
    <x v="1"/>
    <x v="1"/>
    <x v="0"/>
    <x v="9"/>
    <n v="187.5"/>
    <n v="618.70000000000005"/>
    <n v="617.6"/>
    <n v="27.7"/>
    <n v="431.2"/>
    <n v="230"/>
    <n v="430.1"/>
    <n v="229.4"/>
    <n v="0"/>
  </r>
  <r>
    <x v="0"/>
    <x v="1"/>
    <x v="1"/>
    <x v="0"/>
    <x v="10"/>
    <n v="150"/>
    <n v="1196"/>
    <n v="1195.9000000000001"/>
    <n v="38.4"/>
    <n v="1046"/>
    <n v="697.3"/>
    <n v="1045.9000000000001"/>
    <n v="697.3"/>
    <n v="0"/>
  </r>
  <r>
    <x v="0"/>
    <x v="1"/>
    <x v="1"/>
    <x v="0"/>
    <x v="11"/>
    <n v="75"/>
    <n v="1195.8"/>
    <n v="1195.9000000000001"/>
    <n v="38.799999999999997"/>
    <n v="1120.8"/>
    <n v="1494.4"/>
    <n v="1120.9000000000001"/>
    <n v="1494.6"/>
    <n v="0"/>
  </r>
  <r>
    <x v="0"/>
    <x v="1"/>
    <x v="1"/>
    <x v="0"/>
    <x v="42"/>
    <n v="25"/>
    <n v="204.8"/>
    <n v="203.9"/>
    <n v="15.1"/>
    <n v="179.8"/>
    <n v="719.3"/>
    <n v="178.9"/>
    <n v="715.6"/>
    <n v="0"/>
  </r>
  <r>
    <x v="0"/>
    <x v="1"/>
    <x v="1"/>
    <x v="0"/>
    <x v="12"/>
    <n v="9"/>
    <n v="87.8"/>
    <n v="84.9"/>
    <n v="22.8"/>
    <n v="78.8"/>
    <n v="875.8"/>
    <n v="75.900000000000006"/>
    <n v="842.9"/>
    <n v="0"/>
  </r>
  <r>
    <x v="0"/>
    <x v="1"/>
    <x v="1"/>
    <x v="0"/>
    <x v="13"/>
    <n v="9"/>
    <n v="231.1"/>
    <n v="222.2"/>
    <n v="68.2"/>
    <n v="222.1"/>
    <n v="2467.8000000000002"/>
    <n v="213.2"/>
    <n v="2369.1"/>
    <n v="0"/>
  </r>
  <r>
    <x v="0"/>
    <x v="1"/>
    <x v="1"/>
    <x v="0"/>
    <x v="14"/>
    <n v="9"/>
    <n v="222.1"/>
    <n v="213.3"/>
    <n v="67"/>
    <n v="213.1"/>
    <n v="2368.1"/>
    <n v="204.3"/>
    <n v="2269.8000000000002"/>
    <n v="0"/>
  </r>
  <r>
    <x v="0"/>
    <x v="1"/>
    <x v="1"/>
    <x v="0"/>
    <x v="43"/>
    <n v="9"/>
    <n v="233.2"/>
    <n v="226.4"/>
    <n v="57.5"/>
    <n v="224.2"/>
    <n v="2491.3000000000002"/>
    <n v="217.4"/>
    <n v="2415.5"/>
    <n v="0"/>
  </r>
  <r>
    <x v="0"/>
    <x v="1"/>
    <x v="1"/>
    <x v="0"/>
    <x v="15"/>
    <n v="9"/>
    <n v="236.9"/>
    <n v="229.8"/>
    <n v="58.8"/>
    <n v="227.9"/>
    <n v="2532.1999999999998"/>
    <n v="220.8"/>
    <n v="2453.3000000000002"/>
    <n v="0"/>
  </r>
  <r>
    <x v="0"/>
    <x v="1"/>
    <x v="1"/>
    <x v="0"/>
    <x v="16"/>
    <n v="9"/>
    <n v="225.6"/>
    <n v="216.6"/>
    <n v="68.2"/>
    <n v="216.6"/>
    <n v="2406.6999999999998"/>
    <n v="207.6"/>
    <n v="2306.8000000000002"/>
    <n v="0"/>
  </r>
  <r>
    <x v="0"/>
    <x v="1"/>
    <x v="1"/>
    <x v="0"/>
    <x v="17"/>
    <n v="9"/>
    <n v="233"/>
    <n v="223.9"/>
    <n v="69"/>
    <n v="224"/>
    <n v="2488.6999999999998"/>
    <n v="214.9"/>
    <n v="2388.3000000000002"/>
    <n v="0"/>
  </r>
  <r>
    <x v="0"/>
    <x v="1"/>
    <x v="1"/>
    <x v="0"/>
    <x v="44"/>
    <n v="9"/>
    <n v="88.7"/>
    <n v="85.8"/>
    <n v="23"/>
    <n v="79.7"/>
    <n v="885.8"/>
    <n v="76.8"/>
    <n v="853.1"/>
    <n v="0"/>
  </r>
  <r>
    <x v="0"/>
    <x v="1"/>
    <x v="1"/>
    <x v="0"/>
    <x v="18"/>
    <n v="0.4"/>
    <n v="1.6"/>
    <n v="1.6"/>
    <n v="0"/>
    <n v="1.2"/>
    <n v="324"/>
    <n v="1.2"/>
    <n v="323.8"/>
    <n v="0"/>
  </r>
  <r>
    <x v="0"/>
    <x v="1"/>
    <x v="1"/>
    <x v="0"/>
    <x v="19"/>
    <n v="0.4"/>
    <n v="2.2999999999999998"/>
    <n v="2.2999999999999998"/>
    <n v="0.1"/>
    <n v="2"/>
    <n v="532.6"/>
    <n v="1.9"/>
    <n v="530.5"/>
    <n v="0"/>
  </r>
  <r>
    <x v="0"/>
    <x v="1"/>
    <x v="1"/>
    <x v="0"/>
    <x v="20"/>
    <n v="0.4"/>
    <n v="2.2999999999999998"/>
    <n v="2.2999999999999998"/>
    <n v="0.1"/>
    <n v="2"/>
    <n v="533.5"/>
    <n v="2"/>
    <n v="531.70000000000005"/>
    <n v="0"/>
  </r>
  <r>
    <x v="0"/>
    <x v="1"/>
    <x v="1"/>
    <x v="0"/>
    <x v="45"/>
    <n v="0.4"/>
    <n v="1.6"/>
    <n v="1.6"/>
    <n v="0"/>
    <n v="1.2"/>
    <n v="324.8"/>
    <n v="1.2"/>
    <n v="324.60000000000002"/>
    <n v="0"/>
  </r>
  <r>
    <x v="0"/>
    <x v="1"/>
    <x v="1"/>
    <x v="0"/>
    <x v="21"/>
    <n v="0.1"/>
    <n v="0.1"/>
    <n v="0.1"/>
    <n v="0"/>
    <n v="0"/>
    <n v="18.899999999999999"/>
    <n v="0"/>
    <n v="18.5"/>
    <n v="61.7"/>
  </r>
  <r>
    <x v="0"/>
    <x v="1"/>
    <x v="1"/>
    <x v="0"/>
    <x v="22"/>
    <n v="0.1"/>
    <n v="0.2"/>
    <n v="0.2"/>
    <n v="0"/>
    <n v="0.1"/>
    <n v="88.8"/>
    <n v="0.1"/>
    <n v="87.2"/>
    <n v="30.5"/>
  </r>
  <r>
    <x v="0"/>
    <x v="1"/>
    <x v="1"/>
    <x v="0"/>
    <x v="23"/>
    <n v="0.1"/>
    <n v="0.2"/>
    <n v="0.2"/>
    <n v="0"/>
    <n v="0.1"/>
    <n v="88.7"/>
    <n v="0.1"/>
    <n v="87.2"/>
    <n v="29.7"/>
  </r>
  <r>
    <x v="0"/>
    <x v="1"/>
    <x v="1"/>
    <x v="0"/>
    <x v="46"/>
    <n v="0.1"/>
    <n v="0.1"/>
    <n v="0.1"/>
    <n v="0"/>
    <n v="0"/>
    <n v="24.8"/>
    <n v="0"/>
    <n v="24.4"/>
    <n v="49.2"/>
  </r>
  <r>
    <x v="0"/>
    <x v="1"/>
    <x v="1"/>
    <x v="0"/>
    <x v="24"/>
    <n v="0.2"/>
    <n v="0"/>
    <n v="0"/>
    <n v="0"/>
    <n v="-0.1"/>
    <n v="76.2"/>
    <n v="-0.1"/>
    <n v="76.8"/>
    <n v="0"/>
  </r>
  <r>
    <x v="0"/>
    <x v="1"/>
    <x v="1"/>
    <x v="0"/>
    <x v="25"/>
    <n v="0.2"/>
    <n v="0.2"/>
    <n v="0.2"/>
    <n v="0.1"/>
    <n v="0"/>
    <n v="5.0999999999999996"/>
    <n v="0"/>
    <n v="8.8000000000000007"/>
    <n v="88.3"/>
  </r>
  <r>
    <x v="0"/>
    <x v="1"/>
    <x v="1"/>
    <x v="0"/>
    <x v="26"/>
    <n v="0.2"/>
    <n v="0.2"/>
    <n v="0.2"/>
    <n v="0.1"/>
    <n v="0"/>
    <n v="4.8"/>
    <n v="0"/>
    <n v="8.4"/>
    <n v="88.3"/>
  </r>
  <r>
    <x v="0"/>
    <x v="1"/>
    <x v="1"/>
    <x v="0"/>
    <x v="47"/>
    <n v="0.2"/>
    <n v="0"/>
    <n v="0"/>
    <n v="0"/>
    <n v="-0.1"/>
    <n v="76.5"/>
    <n v="-0.1"/>
    <n v="77.099999999999994"/>
    <n v="0"/>
  </r>
  <r>
    <x v="0"/>
    <x v="1"/>
    <x v="1"/>
    <x v="0"/>
    <x v="27"/>
    <n v="0"/>
    <n v="0"/>
    <n v="0"/>
    <n v="0"/>
    <n v="0"/>
    <s v="NA"/>
    <n v="0"/>
    <s v="NA"/>
    <n v="100"/>
  </r>
  <r>
    <x v="0"/>
    <x v="1"/>
    <x v="1"/>
    <x v="0"/>
    <x v="28"/>
    <n v="0.3"/>
    <n v="0.2"/>
    <n v="0.2"/>
    <n v="0.1"/>
    <n v="-0.1"/>
    <n v="31.5"/>
    <n v="-0.1"/>
    <n v="33.1"/>
    <n v="71.900000000000006"/>
  </r>
  <r>
    <x v="0"/>
    <x v="1"/>
    <x v="1"/>
    <x v="0"/>
    <x v="29"/>
    <n v="0.3"/>
    <n v="0.2"/>
    <n v="0.2"/>
    <n v="0.1"/>
    <n v="-0.1"/>
    <n v="32.9"/>
    <n v="-0.1"/>
    <n v="34.6"/>
    <n v="74.2"/>
  </r>
  <r>
    <x v="0"/>
    <x v="1"/>
    <x v="1"/>
    <x v="0"/>
    <x v="48"/>
    <n v="0.3"/>
    <n v="0.6"/>
    <n v="0.6"/>
    <n v="0.1"/>
    <n v="0.2"/>
    <n v="64.400000000000006"/>
    <n v="0.2"/>
    <n v="64.400000000000006"/>
    <n v="14.8"/>
  </r>
  <r>
    <x v="0"/>
    <x v="1"/>
    <x v="1"/>
    <x v="0"/>
    <x v="30"/>
    <n v="0.3"/>
    <n v="0.5"/>
    <n v="0.5"/>
    <n v="0.1"/>
    <n v="0.1"/>
    <n v="43"/>
    <n v="0.1"/>
    <n v="42.9"/>
    <n v="56.2"/>
  </r>
  <r>
    <x v="0"/>
    <x v="1"/>
    <x v="1"/>
    <x v="0"/>
    <x v="31"/>
    <n v="0"/>
    <n v="0"/>
    <n v="0"/>
    <n v="0"/>
    <n v="0"/>
    <s v="NA"/>
    <n v="0"/>
    <s v="NA"/>
    <n v="100"/>
  </r>
  <r>
    <x v="0"/>
    <x v="1"/>
    <x v="1"/>
    <x v="0"/>
    <x v="32"/>
    <n v="0.3"/>
    <n v="0"/>
    <n v="0"/>
    <n v="0"/>
    <n v="-0.3"/>
    <n v="99.1"/>
    <n v="-0.3"/>
    <n v="99.6"/>
    <n v="0"/>
  </r>
  <r>
    <x v="0"/>
    <x v="1"/>
    <x v="1"/>
    <x v="0"/>
    <x v="49"/>
    <n v="0.3"/>
    <n v="0.5"/>
    <n v="0.5"/>
    <n v="0.1"/>
    <n v="0.2"/>
    <n v="56"/>
    <n v="0.2"/>
    <n v="56.1"/>
    <n v="28.9"/>
  </r>
  <r>
    <x v="0"/>
    <x v="1"/>
    <x v="1"/>
    <x v="0"/>
    <x v="33"/>
    <n v="0.3"/>
    <n v="0.5"/>
    <n v="0.5"/>
    <n v="0.1"/>
    <n v="0.1"/>
    <n v="44.8"/>
    <n v="0.1"/>
    <n v="44.6"/>
    <n v="53.1"/>
  </r>
  <r>
    <x v="0"/>
    <x v="1"/>
    <x v="1"/>
    <x v="0"/>
    <x v="34"/>
    <n v="0.3"/>
    <n v="0"/>
    <n v="0"/>
    <n v="0"/>
    <n v="-0.3"/>
    <n v="99.2"/>
    <n v="-0.3"/>
    <n v="99.5"/>
    <n v="0"/>
  </r>
  <r>
    <x v="0"/>
    <x v="1"/>
    <x v="1"/>
    <x v="0"/>
    <x v="35"/>
    <n v="0"/>
    <n v="0"/>
    <n v="0"/>
    <n v="0"/>
    <n v="0"/>
    <s v="NA"/>
    <n v="0"/>
    <s v="NA"/>
    <n v="100"/>
  </r>
  <r>
    <x v="0"/>
    <x v="1"/>
    <x v="1"/>
    <x v="0"/>
    <x v="50"/>
    <n v="0.3"/>
    <n v="0.5"/>
    <n v="0.5"/>
    <n v="0.1"/>
    <n v="0.2"/>
    <n v="54.4"/>
    <n v="0.2"/>
    <n v="54.5"/>
    <n v="32"/>
  </r>
  <r>
    <x v="0"/>
    <x v="1"/>
    <x v="1"/>
    <x v="0"/>
    <x v="51"/>
    <n v="0.3"/>
    <n v="0.5"/>
    <n v="0.5"/>
    <n v="0"/>
    <n v="0.2"/>
    <n v="60.2"/>
    <n v="0.2"/>
    <n v="60.2"/>
    <n v="17.2"/>
  </r>
  <r>
    <x v="0"/>
    <x v="1"/>
    <x v="1"/>
    <x v="0"/>
    <x v="52"/>
    <n v="0.3"/>
    <n v="0.2"/>
    <n v="0.2"/>
    <n v="0.1"/>
    <n v="-0.1"/>
    <n v="29.5"/>
    <n v="-0.1"/>
    <n v="31.2"/>
    <n v="71.900000000000006"/>
  </r>
  <r>
    <x v="0"/>
    <x v="1"/>
    <x v="1"/>
    <x v="0"/>
    <x v="53"/>
    <n v="0.3"/>
    <n v="0.2"/>
    <n v="0.2"/>
    <n v="0.1"/>
    <n v="-0.1"/>
    <n v="30.7"/>
    <n v="-0.1"/>
    <n v="32.6"/>
    <n v="75.8"/>
  </r>
  <r>
    <x v="0"/>
    <x v="1"/>
    <x v="1"/>
    <x v="0"/>
    <x v="54"/>
    <n v="0"/>
    <n v="0"/>
    <n v="0"/>
    <n v="0"/>
    <n v="0"/>
    <s v="NA"/>
    <n v="0"/>
    <s v="NA"/>
    <n v="100"/>
  </r>
  <r>
    <x v="0"/>
    <x v="1"/>
    <x v="1"/>
    <x v="0"/>
    <x v="36"/>
    <n v="0.2"/>
    <n v="3.3"/>
    <n v="3.1"/>
    <n v="1.2"/>
    <n v="3.1"/>
    <n v="1833.5"/>
    <n v="2.9"/>
    <n v="1723.8"/>
    <n v="0"/>
  </r>
  <r>
    <x v="0"/>
    <x v="1"/>
    <x v="1"/>
    <x v="0"/>
    <x v="55"/>
    <n v="0.2"/>
    <n v="2.2000000000000002"/>
    <n v="2"/>
    <n v="0.8"/>
    <n v="2"/>
    <n v="1179"/>
    <n v="1.9"/>
    <n v="1093.2"/>
    <n v="0"/>
  </r>
  <r>
    <x v="0"/>
    <x v="1"/>
    <x v="1"/>
    <x v="0"/>
    <x v="37"/>
    <n v="0.2"/>
    <n v="20.399999999999999"/>
    <n v="18.399999999999999"/>
    <n v="10.6"/>
    <n v="20.2"/>
    <n v="11874.6"/>
    <n v="18.2"/>
    <n v="10713.7"/>
    <n v="0"/>
  </r>
  <r>
    <x v="0"/>
    <x v="1"/>
    <x v="1"/>
    <x v="0"/>
    <x v="56"/>
    <n v="0.2"/>
    <n v="2.8"/>
    <n v="2.6"/>
    <n v="1.2"/>
    <n v="2.6"/>
    <n v="1540.1"/>
    <n v="2.4"/>
    <n v="1424"/>
    <n v="0"/>
  </r>
  <r>
    <x v="0"/>
    <x v="1"/>
    <x v="1"/>
    <x v="0"/>
    <x v="38"/>
    <n v="0.2"/>
    <n v="21.9"/>
    <n v="19.600000000000001"/>
    <n v="10.8"/>
    <n v="21.7"/>
    <n v="12753.1"/>
    <n v="19.5"/>
    <n v="11448"/>
    <n v="0"/>
  </r>
  <r>
    <x v="0"/>
    <x v="1"/>
    <x v="1"/>
    <x v="0"/>
    <x v="57"/>
    <n v="0.2"/>
    <n v="2.8"/>
    <n v="2.6"/>
    <n v="1.2"/>
    <n v="2.7"/>
    <n v="1563"/>
    <n v="2.5"/>
    <n v="1448.8"/>
    <n v="0"/>
  </r>
  <r>
    <x v="0"/>
    <x v="1"/>
    <x v="1"/>
    <x v="0"/>
    <x v="58"/>
    <n v="0.2"/>
    <n v="2.1"/>
    <n v="2"/>
    <n v="0.8"/>
    <n v="2"/>
    <n v="1164.5999999999999"/>
    <n v="1.8"/>
    <n v="1077"/>
    <n v="0"/>
  </r>
  <r>
    <x v="0"/>
    <x v="1"/>
    <x v="1"/>
    <x v="0"/>
    <x v="59"/>
    <n v="0.2"/>
    <n v="2.2000000000000002"/>
    <n v="2"/>
    <n v="0.8"/>
    <n v="2"/>
    <n v="1169.2"/>
    <n v="1.8"/>
    <n v="1082.4000000000001"/>
    <n v="0"/>
  </r>
  <r>
    <x v="0"/>
    <x v="1"/>
    <x v="1"/>
    <x v="1"/>
    <x v="0"/>
    <n v="10"/>
    <n v="10.6"/>
    <n v="10.6"/>
    <n v="0.7"/>
    <n v="0.6"/>
    <n v="6.3"/>
    <n v="0.6"/>
    <n v="6.1"/>
    <n v="90.6"/>
  </r>
  <r>
    <x v="0"/>
    <x v="1"/>
    <x v="1"/>
    <x v="1"/>
    <x v="1"/>
    <n v="30"/>
    <n v="31.7"/>
    <n v="31.6"/>
    <n v="1.8"/>
    <n v="1.7"/>
    <n v="5.7"/>
    <n v="1.6"/>
    <n v="5.5"/>
    <n v="75.8"/>
  </r>
  <r>
    <x v="0"/>
    <x v="1"/>
    <x v="1"/>
    <x v="1"/>
    <x v="2"/>
    <n v="60"/>
    <n v="58"/>
    <n v="58"/>
    <n v="2.2999999999999998"/>
    <n v="-2"/>
    <n v="3.4"/>
    <n v="-2"/>
    <n v="3.4"/>
    <n v="82"/>
  </r>
  <r>
    <x v="0"/>
    <x v="1"/>
    <x v="1"/>
    <x v="1"/>
    <x v="39"/>
    <n v="98"/>
    <n v="95.5"/>
    <n v="95.5"/>
    <n v="1.5"/>
    <n v="-2.5"/>
    <n v="2.6"/>
    <n v="-2.5"/>
    <n v="2.5"/>
    <n v="78.099999999999994"/>
  </r>
  <r>
    <x v="0"/>
    <x v="1"/>
    <x v="1"/>
    <x v="1"/>
    <x v="3"/>
    <n v="98"/>
    <n v="96.7"/>
    <n v="96.8"/>
    <n v="1.3"/>
    <n v="-1.3"/>
    <n v="1.3"/>
    <n v="-1.2"/>
    <n v="1.3"/>
    <n v="91.4"/>
  </r>
  <r>
    <x v="0"/>
    <x v="1"/>
    <x v="1"/>
    <x v="1"/>
    <x v="4"/>
    <n v="60"/>
    <n v="60.2"/>
    <n v="60.2"/>
    <n v="2.2000000000000002"/>
    <n v="0.2"/>
    <n v="0.3"/>
    <n v="0.2"/>
    <n v="0.4"/>
    <n v="68.8"/>
  </r>
  <r>
    <x v="0"/>
    <x v="1"/>
    <x v="1"/>
    <x v="1"/>
    <x v="5"/>
    <n v="30"/>
    <n v="34.1"/>
    <n v="34"/>
    <n v="2"/>
    <n v="4.0999999999999996"/>
    <n v="13.6"/>
    <n v="4"/>
    <n v="13.4"/>
    <n v="60.2"/>
  </r>
  <r>
    <x v="0"/>
    <x v="1"/>
    <x v="1"/>
    <x v="1"/>
    <x v="40"/>
    <n v="10"/>
    <n v="11.2"/>
    <n v="11.2"/>
    <n v="0.8"/>
    <n v="1.2"/>
    <n v="12.2"/>
    <n v="1.2"/>
    <n v="12"/>
    <n v="77.3"/>
  </r>
  <r>
    <x v="0"/>
    <x v="1"/>
    <x v="1"/>
    <x v="1"/>
    <x v="6"/>
    <n v="20"/>
    <n v="33.1"/>
    <n v="32.9"/>
    <n v="2.8"/>
    <n v="13.1"/>
    <n v="65.400000000000006"/>
    <n v="12.9"/>
    <n v="64.3"/>
    <n v="0"/>
  </r>
  <r>
    <x v="0"/>
    <x v="1"/>
    <x v="1"/>
    <x v="1"/>
    <x v="7"/>
    <n v="60"/>
    <n v="167.8"/>
    <n v="167.2"/>
    <n v="15.6"/>
    <n v="107.8"/>
    <n v="179.8"/>
    <n v="107.2"/>
    <n v="178.7"/>
    <n v="0"/>
  </r>
  <r>
    <x v="0"/>
    <x v="1"/>
    <x v="1"/>
    <x v="1"/>
    <x v="8"/>
    <n v="120"/>
    <n v="394.9"/>
    <n v="393.4"/>
    <n v="24.9"/>
    <n v="274.89999999999998"/>
    <n v="229.1"/>
    <n v="273.39999999999998"/>
    <n v="227.8"/>
    <n v="0"/>
  </r>
  <r>
    <x v="0"/>
    <x v="1"/>
    <x v="1"/>
    <x v="1"/>
    <x v="41"/>
    <n v="150"/>
    <n v="221.7"/>
    <n v="220.4"/>
    <n v="15.2"/>
    <n v="71.7"/>
    <n v="47.8"/>
    <n v="70.400000000000006"/>
    <n v="46.9"/>
    <n v="0"/>
  </r>
  <r>
    <x v="0"/>
    <x v="1"/>
    <x v="1"/>
    <x v="1"/>
    <x v="9"/>
    <n v="187.5"/>
    <n v="245.9"/>
    <n v="244.8"/>
    <n v="14"/>
    <n v="58.4"/>
    <n v="31.1"/>
    <n v="57.3"/>
    <n v="30.6"/>
    <n v="0"/>
  </r>
  <r>
    <x v="0"/>
    <x v="1"/>
    <x v="1"/>
    <x v="1"/>
    <x v="10"/>
    <n v="150"/>
    <n v="325.3"/>
    <n v="324.39999999999998"/>
    <n v="20.8"/>
    <n v="175.3"/>
    <n v="116.9"/>
    <n v="174.4"/>
    <n v="116.2"/>
    <n v="0"/>
  </r>
  <r>
    <x v="0"/>
    <x v="1"/>
    <x v="1"/>
    <x v="1"/>
    <x v="11"/>
    <n v="75"/>
    <n v="291.89999999999998"/>
    <n v="290.39999999999998"/>
    <n v="25.3"/>
    <n v="216.8"/>
    <n v="289.10000000000002"/>
    <n v="215.4"/>
    <n v="287.2"/>
    <n v="0"/>
  </r>
  <r>
    <x v="0"/>
    <x v="1"/>
    <x v="1"/>
    <x v="1"/>
    <x v="42"/>
    <n v="25"/>
    <n v="44.2"/>
    <n v="43.9"/>
    <n v="4"/>
    <n v="19.2"/>
    <n v="76.900000000000006"/>
    <n v="18.899999999999999"/>
    <n v="75.599999999999994"/>
    <n v="0"/>
  </r>
  <r>
    <x v="0"/>
    <x v="1"/>
    <x v="1"/>
    <x v="1"/>
    <x v="12"/>
    <n v="9"/>
    <n v="25.9"/>
    <n v="25.1"/>
    <n v="6.5"/>
    <n v="16.899999999999999"/>
    <n v="188.1"/>
    <n v="16.100000000000001"/>
    <n v="179.3"/>
    <n v="0.8"/>
  </r>
  <r>
    <x v="0"/>
    <x v="1"/>
    <x v="1"/>
    <x v="1"/>
    <x v="13"/>
    <n v="9"/>
    <n v="120.1"/>
    <n v="115.2"/>
    <n v="35.9"/>
    <n v="111.1"/>
    <n v="1234.3"/>
    <n v="106.2"/>
    <n v="1180"/>
    <n v="0"/>
  </r>
  <r>
    <x v="0"/>
    <x v="1"/>
    <x v="1"/>
    <x v="1"/>
    <x v="14"/>
    <n v="9"/>
    <n v="196.6"/>
    <n v="190"/>
    <n v="53.1"/>
    <n v="187.6"/>
    <n v="2084.9"/>
    <n v="181"/>
    <n v="2010.9"/>
    <n v="0"/>
  </r>
  <r>
    <x v="0"/>
    <x v="1"/>
    <x v="1"/>
    <x v="1"/>
    <x v="43"/>
    <n v="9"/>
    <n v="101.8"/>
    <n v="97.5"/>
    <n v="30.6"/>
    <n v="92.8"/>
    <n v="1030.9000000000001"/>
    <n v="88.5"/>
    <n v="982.9"/>
    <n v="0"/>
  </r>
  <r>
    <x v="0"/>
    <x v="1"/>
    <x v="1"/>
    <x v="1"/>
    <x v="15"/>
    <n v="9"/>
    <n v="78.8"/>
    <n v="75.3"/>
    <n v="25"/>
    <n v="69.8"/>
    <n v="775.3"/>
    <n v="66.3"/>
    <n v="736.7"/>
    <n v="0"/>
  </r>
  <r>
    <x v="0"/>
    <x v="1"/>
    <x v="1"/>
    <x v="1"/>
    <x v="16"/>
    <n v="9"/>
    <n v="185.9"/>
    <n v="179.7"/>
    <n v="50.5"/>
    <n v="176.9"/>
    <n v="1965.1"/>
    <n v="170.7"/>
    <n v="1896.6"/>
    <n v="0"/>
  </r>
  <r>
    <x v="0"/>
    <x v="1"/>
    <x v="1"/>
    <x v="1"/>
    <x v="17"/>
    <n v="9"/>
    <n v="153.19999999999999"/>
    <n v="147.80000000000001"/>
    <n v="43.8"/>
    <n v="144.19999999999999"/>
    <n v="1602.1"/>
    <n v="138.80000000000001"/>
    <n v="1541.7"/>
    <n v="0"/>
  </r>
  <r>
    <x v="0"/>
    <x v="1"/>
    <x v="1"/>
    <x v="1"/>
    <x v="44"/>
    <n v="9"/>
    <n v="34.200000000000003"/>
    <n v="33.1"/>
    <n v="8.9"/>
    <n v="25.2"/>
    <n v="280.5"/>
    <n v="24.1"/>
    <n v="267.39999999999998"/>
    <n v="0"/>
  </r>
  <r>
    <x v="0"/>
    <x v="1"/>
    <x v="1"/>
    <x v="1"/>
    <x v="18"/>
    <n v="1.2"/>
    <n v="1.4"/>
    <n v="1.4"/>
    <n v="0"/>
    <n v="0.1"/>
    <n v="10.4"/>
    <n v="0.1"/>
    <n v="10.4"/>
    <n v="16.399999999999999"/>
  </r>
  <r>
    <x v="0"/>
    <x v="1"/>
    <x v="1"/>
    <x v="1"/>
    <x v="19"/>
    <n v="1.2"/>
    <n v="1.6"/>
    <n v="1.6"/>
    <n v="0"/>
    <n v="0.3"/>
    <n v="25.5"/>
    <n v="0.3"/>
    <n v="25.4"/>
    <n v="0"/>
  </r>
  <r>
    <x v="0"/>
    <x v="1"/>
    <x v="1"/>
    <x v="1"/>
    <x v="20"/>
    <n v="1.2"/>
    <n v="1.5"/>
    <n v="1.5"/>
    <n v="0"/>
    <n v="0.3"/>
    <n v="20.9"/>
    <n v="0.3"/>
    <n v="20.9"/>
    <n v="0"/>
  </r>
  <r>
    <x v="0"/>
    <x v="1"/>
    <x v="1"/>
    <x v="1"/>
    <x v="45"/>
    <n v="1.2"/>
    <n v="1.4"/>
    <n v="1.4"/>
    <n v="0"/>
    <n v="0.2"/>
    <n v="13.2"/>
    <n v="0.2"/>
    <n v="13.2"/>
    <n v="6.2"/>
  </r>
  <r>
    <x v="0"/>
    <x v="1"/>
    <x v="1"/>
    <x v="1"/>
    <x v="21"/>
    <n v="0.1"/>
    <n v="0.1"/>
    <n v="0.1"/>
    <n v="0"/>
    <n v="0"/>
    <n v="12.9"/>
    <n v="0"/>
    <n v="13.1"/>
    <n v="10.9"/>
  </r>
  <r>
    <x v="0"/>
    <x v="1"/>
    <x v="1"/>
    <x v="1"/>
    <x v="22"/>
    <n v="0.1"/>
    <n v="0.1"/>
    <n v="0.1"/>
    <n v="0"/>
    <n v="0"/>
    <n v="7.3"/>
    <n v="0"/>
    <n v="7"/>
    <n v="53.9"/>
  </r>
  <r>
    <x v="0"/>
    <x v="1"/>
    <x v="1"/>
    <x v="1"/>
    <x v="23"/>
    <n v="0.1"/>
    <n v="0.1"/>
    <n v="0.1"/>
    <n v="0"/>
    <n v="0"/>
    <n v="54.3"/>
    <n v="0"/>
    <n v="54.1"/>
    <n v="18.8"/>
  </r>
  <r>
    <x v="0"/>
    <x v="1"/>
    <x v="1"/>
    <x v="1"/>
    <x v="46"/>
    <n v="0.1"/>
    <n v="0.1"/>
    <n v="0.1"/>
    <n v="0"/>
    <n v="0"/>
    <n v="11.5"/>
    <n v="0"/>
    <n v="11.8"/>
    <n v="22.7"/>
  </r>
  <r>
    <x v="0"/>
    <x v="1"/>
    <x v="1"/>
    <x v="1"/>
    <x v="24"/>
    <n v="0.2"/>
    <n v="0.1"/>
    <n v="0.1"/>
    <n v="0"/>
    <n v="-0.1"/>
    <n v="36.200000000000003"/>
    <n v="-0.1"/>
    <n v="37.4"/>
    <n v="25"/>
  </r>
  <r>
    <x v="0"/>
    <x v="1"/>
    <x v="1"/>
    <x v="1"/>
    <x v="25"/>
    <n v="0.2"/>
    <n v="0.1"/>
    <n v="0.1"/>
    <n v="0"/>
    <n v="-0.1"/>
    <n v="59.6"/>
    <n v="-0.1"/>
    <n v="60.5"/>
    <n v="0.8"/>
  </r>
  <r>
    <x v="0"/>
    <x v="1"/>
    <x v="1"/>
    <x v="1"/>
    <x v="26"/>
    <n v="0.2"/>
    <n v="0.1"/>
    <n v="0.1"/>
    <n v="0"/>
    <n v="-0.1"/>
    <n v="56.7"/>
    <n v="-0.1"/>
    <n v="57.6"/>
    <n v="1.6"/>
  </r>
  <r>
    <x v="0"/>
    <x v="1"/>
    <x v="1"/>
    <x v="1"/>
    <x v="47"/>
    <n v="0.2"/>
    <n v="0.1"/>
    <n v="0.1"/>
    <n v="0"/>
    <n v="-0.1"/>
    <n v="39.5"/>
    <n v="-0.1"/>
    <n v="40.6"/>
    <n v="13.3"/>
  </r>
  <r>
    <x v="0"/>
    <x v="1"/>
    <x v="1"/>
    <x v="1"/>
    <x v="27"/>
    <n v="0"/>
    <n v="0"/>
    <n v="0"/>
    <n v="0"/>
    <n v="0"/>
    <s v="NA"/>
    <n v="0"/>
    <s v="NA"/>
    <n v="100"/>
  </r>
  <r>
    <x v="0"/>
    <x v="1"/>
    <x v="1"/>
    <x v="1"/>
    <x v="28"/>
    <n v="0.3"/>
    <n v="0.3"/>
    <n v="0.3"/>
    <n v="0"/>
    <n v="-0.1"/>
    <n v="21.8"/>
    <n v="-0.1"/>
    <n v="21.9"/>
    <n v="21.1"/>
  </r>
  <r>
    <x v="0"/>
    <x v="1"/>
    <x v="1"/>
    <x v="1"/>
    <x v="29"/>
    <n v="0.3"/>
    <n v="0.4"/>
    <n v="0.4"/>
    <n v="0"/>
    <n v="0.1"/>
    <n v="22.1"/>
    <n v="0.1"/>
    <n v="22.1"/>
    <n v="25.8"/>
  </r>
  <r>
    <x v="0"/>
    <x v="1"/>
    <x v="1"/>
    <x v="1"/>
    <x v="48"/>
    <n v="0.3"/>
    <n v="0.3"/>
    <n v="0.3"/>
    <n v="0"/>
    <n v="0"/>
    <n v="0.3"/>
    <n v="0"/>
    <n v="0.4"/>
    <n v="87.5"/>
  </r>
  <r>
    <x v="0"/>
    <x v="1"/>
    <x v="1"/>
    <x v="1"/>
    <x v="30"/>
    <n v="0.3"/>
    <n v="0.3"/>
    <n v="0.3"/>
    <n v="0"/>
    <n v="0"/>
    <n v="8.8000000000000007"/>
    <n v="0"/>
    <n v="8.9"/>
    <n v="57"/>
  </r>
  <r>
    <x v="0"/>
    <x v="1"/>
    <x v="1"/>
    <x v="1"/>
    <x v="31"/>
    <n v="0"/>
    <n v="0"/>
    <n v="0"/>
    <n v="0"/>
    <n v="0"/>
    <s v="NA"/>
    <n v="0"/>
    <s v="NA"/>
    <n v="100"/>
  </r>
  <r>
    <x v="0"/>
    <x v="1"/>
    <x v="1"/>
    <x v="1"/>
    <x v="32"/>
    <n v="0.3"/>
    <n v="0.3"/>
    <n v="0.3"/>
    <n v="0"/>
    <n v="0"/>
    <n v="3.9"/>
    <n v="0"/>
    <n v="3.9"/>
    <n v="74.2"/>
  </r>
  <r>
    <x v="0"/>
    <x v="1"/>
    <x v="1"/>
    <x v="1"/>
    <x v="49"/>
    <n v="0.3"/>
    <n v="0.4"/>
    <n v="0.4"/>
    <n v="0"/>
    <n v="0"/>
    <n v="12.8"/>
    <n v="0"/>
    <n v="12.6"/>
    <n v="64.099999999999994"/>
  </r>
  <r>
    <x v="0"/>
    <x v="1"/>
    <x v="1"/>
    <x v="1"/>
    <x v="33"/>
    <n v="0.3"/>
    <n v="0.4"/>
    <n v="0.4"/>
    <n v="0"/>
    <n v="0.1"/>
    <n v="22.1"/>
    <n v="0.1"/>
    <n v="22.1"/>
    <n v="21.1"/>
  </r>
  <r>
    <x v="0"/>
    <x v="1"/>
    <x v="1"/>
    <x v="1"/>
    <x v="34"/>
    <n v="0.3"/>
    <n v="0.3"/>
    <n v="0.3"/>
    <n v="0"/>
    <n v="-0.1"/>
    <n v="19.899999999999999"/>
    <n v="-0.1"/>
    <n v="20"/>
    <n v="33.6"/>
  </r>
  <r>
    <x v="0"/>
    <x v="1"/>
    <x v="1"/>
    <x v="1"/>
    <x v="35"/>
    <n v="0"/>
    <n v="0"/>
    <n v="0"/>
    <n v="0"/>
    <n v="0"/>
    <s v="NA"/>
    <n v="0"/>
    <s v="NA"/>
    <n v="100"/>
  </r>
  <r>
    <x v="0"/>
    <x v="1"/>
    <x v="1"/>
    <x v="1"/>
    <x v="50"/>
    <n v="0.3"/>
    <n v="0.3"/>
    <n v="0.3"/>
    <n v="0"/>
    <n v="0"/>
    <n v="2.2000000000000002"/>
    <n v="0"/>
    <n v="2.2999999999999998"/>
    <n v="83.6"/>
  </r>
  <r>
    <x v="0"/>
    <x v="1"/>
    <x v="1"/>
    <x v="1"/>
    <x v="51"/>
    <n v="0.3"/>
    <n v="0.3"/>
    <n v="0.3"/>
    <n v="0"/>
    <n v="0"/>
    <n v="1.3"/>
    <n v="0"/>
    <n v="1.2"/>
    <n v="87.5"/>
  </r>
  <r>
    <x v="0"/>
    <x v="1"/>
    <x v="1"/>
    <x v="1"/>
    <x v="52"/>
    <n v="0.3"/>
    <n v="0.3"/>
    <n v="0.3"/>
    <n v="0"/>
    <n v="0"/>
    <n v="2.7"/>
    <n v="0"/>
    <n v="2.8"/>
    <n v="57.8"/>
  </r>
  <r>
    <x v="0"/>
    <x v="1"/>
    <x v="1"/>
    <x v="1"/>
    <x v="53"/>
    <n v="0.3"/>
    <n v="0.3"/>
    <n v="0.3"/>
    <n v="0"/>
    <n v="0"/>
    <n v="1.4"/>
    <n v="0"/>
    <n v="1.4"/>
    <n v="59.4"/>
  </r>
  <r>
    <x v="0"/>
    <x v="1"/>
    <x v="1"/>
    <x v="1"/>
    <x v="54"/>
    <n v="0"/>
    <n v="0"/>
    <n v="0"/>
    <n v="0"/>
    <n v="0"/>
    <s v="NA"/>
    <n v="0"/>
    <s v="NA"/>
    <n v="100"/>
  </r>
  <r>
    <x v="0"/>
    <x v="1"/>
    <x v="1"/>
    <x v="1"/>
    <x v="36"/>
    <n v="0.2"/>
    <n v="0.7"/>
    <n v="0.7"/>
    <n v="0.2"/>
    <n v="0.5"/>
    <n v="318.39999999999998"/>
    <n v="0.5"/>
    <n v="303"/>
    <n v="0"/>
  </r>
  <r>
    <x v="0"/>
    <x v="1"/>
    <x v="1"/>
    <x v="1"/>
    <x v="55"/>
    <n v="0.2"/>
    <n v="0.7"/>
    <n v="0.6"/>
    <n v="0.2"/>
    <n v="0.5"/>
    <n v="289.8"/>
    <n v="0.5"/>
    <n v="276.2"/>
    <n v="0"/>
  </r>
  <r>
    <x v="0"/>
    <x v="1"/>
    <x v="1"/>
    <x v="1"/>
    <x v="37"/>
    <n v="0.2"/>
    <n v="0.7"/>
    <n v="0.7"/>
    <n v="0.2"/>
    <n v="0.5"/>
    <n v="316.89999999999998"/>
    <n v="0.5"/>
    <n v="300.39999999999998"/>
    <n v="0"/>
  </r>
  <r>
    <x v="0"/>
    <x v="1"/>
    <x v="1"/>
    <x v="1"/>
    <x v="56"/>
    <n v="0.2"/>
    <n v="0.6"/>
    <n v="0.6"/>
    <n v="0.2"/>
    <n v="0.4"/>
    <n v="262.5"/>
    <n v="0.4"/>
    <n v="250"/>
    <n v="0"/>
  </r>
  <r>
    <x v="0"/>
    <x v="1"/>
    <x v="1"/>
    <x v="1"/>
    <x v="38"/>
    <n v="0.2"/>
    <n v="0.8"/>
    <n v="0.8"/>
    <n v="0.2"/>
    <n v="0.7"/>
    <n v="383.3"/>
    <n v="0.6"/>
    <n v="364.1"/>
    <n v="0"/>
  </r>
  <r>
    <x v="0"/>
    <x v="1"/>
    <x v="1"/>
    <x v="1"/>
    <x v="57"/>
    <n v="0.2"/>
    <n v="0.7"/>
    <n v="0.7"/>
    <n v="0.2"/>
    <n v="0.5"/>
    <n v="317.60000000000002"/>
    <n v="0.5"/>
    <n v="304.2"/>
    <n v="0"/>
  </r>
  <r>
    <x v="0"/>
    <x v="1"/>
    <x v="1"/>
    <x v="1"/>
    <x v="58"/>
    <n v="0.2"/>
    <n v="0.5"/>
    <n v="0.5"/>
    <n v="0.1"/>
    <n v="0.4"/>
    <n v="218.7"/>
    <n v="0.3"/>
    <n v="207.4"/>
    <n v="0.8"/>
  </r>
  <r>
    <x v="0"/>
    <x v="1"/>
    <x v="1"/>
    <x v="1"/>
    <x v="59"/>
    <n v="0.2"/>
    <n v="0.6"/>
    <n v="0.5"/>
    <n v="0.1"/>
    <n v="0.4"/>
    <n v="221.3"/>
    <n v="0.4"/>
    <n v="210.3"/>
    <n v="0"/>
  </r>
  <r>
    <x v="0"/>
    <x v="1"/>
    <x v="1"/>
    <x v="2"/>
    <x v="0"/>
    <n v="10"/>
    <n v="10"/>
    <n v="10"/>
    <n v="0.6"/>
    <n v="0"/>
    <n v="0"/>
    <n v="0"/>
    <n v="0"/>
    <n v="99.2"/>
  </r>
  <r>
    <x v="0"/>
    <x v="1"/>
    <x v="1"/>
    <x v="2"/>
    <x v="1"/>
    <n v="30"/>
    <n v="30"/>
    <n v="30"/>
    <n v="0.7"/>
    <n v="0"/>
    <n v="0"/>
    <n v="0"/>
    <n v="0"/>
    <n v="100"/>
  </r>
  <r>
    <x v="0"/>
    <x v="1"/>
    <x v="1"/>
    <x v="2"/>
    <x v="2"/>
    <n v="60"/>
    <n v="60"/>
    <n v="60"/>
    <n v="0.8"/>
    <n v="0"/>
    <n v="0"/>
    <n v="0"/>
    <n v="0"/>
    <n v="100"/>
  </r>
  <r>
    <x v="0"/>
    <x v="1"/>
    <x v="1"/>
    <x v="2"/>
    <x v="39"/>
    <n v="98"/>
    <n v="97.9"/>
    <n v="97.9"/>
    <n v="0.9"/>
    <n v="-0.1"/>
    <n v="0.1"/>
    <n v="-0.1"/>
    <n v="0.1"/>
    <n v="100"/>
  </r>
  <r>
    <x v="0"/>
    <x v="1"/>
    <x v="1"/>
    <x v="2"/>
    <x v="3"/>
    <n v="98"/>
    <n v="98.1"/>
    <n v="98.1"/>
    <n v="0.9"/>
    <n v="0.1"/>
    <n v="0.1"/>
    <n v="0.1"/>
    <n v="0.1"/>
    <n v="100"/>
  </r>
  <r>
    <x v="0"/>
    <x v="1"/>
    <x v="1"/>
    <x v="2"/>
    <x v="4"/>
    <n v="60"/>
    <n v="60"/>
    <n v="60"/>
    <n v="0.9"/>
    <n v="0"/>
    <n v="0"/>
    <n v="0"/>
    <n v="0"/>
    <n v="100"/>
  </r>
  <r>
    <x v="0"/>
    <x v="1"/>
    <x v="1"/>
    <x v="2"/>
    <x v="5"/>
    <n v="30"/>
    <n v="30"/>
    <n v="30"/>
    <n v="0.7"/>
    <n v="0"/>
    <n v="0"/>
    <n v="0"/>
    <n v="0"/>
    <n v="100"/>
  </r>
  <r>
    <x v="0"/>
    <x v="1"/>
    <x v="1"/>
    <x v="2"/>
    <x v="40"/>
    <n v="10"/>
    <n v="10"/>
    <n v="10"/>
    <n v="0.6"/>
    <n v="0"/>
    <n v="0.1"/>
    <n v="0"/>
    <n v="0.1"/>
    <n v="100"/>
  </r>
  <r>
    <x v="0"/>
    <x v="1"/>
    <x v="1"/>
    <x v="2"/>
    <x v="6"/>
    <n v="20"/>
    <n v="27.4"/>
    <n v="27.3"/>
    <n v="1.6"/>
    <n v="7.4"/>
    <n v="37"/>
    <n v="7.3"/>
    <n v="36.299999999999997"/>
    <n v="0"/>
  </r>
  <r>
    <x v="0"/>
    <x v="1"/>
    <x v="1"/>
    <x v="2"/>
    <x v="7"/>
    <n v="60"/>
    <n v="74.099999999999994"/>
    <n v="73.8"/>
    <n v="3.5"/>
    <n v="14.1"/>
    <n v="23.5"/>
    <n v="13.8"/>
    <n v="22.9"/>
    <n v="0"/>
  </r>
  <r>
    <x v="0"/>
    <x v="1"/>
    <x v="1"/>
    <x v="2"/>
    <x v="8"/>
    <n v="120"/>
    <n v="140.19999999999999"/>
    <n v="139.6"/>
    <n v="5.8"/>
    <n v="20.2"/>
    <n v="16.8"/>
    <n v="19.600000000000001"/>
    <n v="16.3"/>
    <n v="0"/>
  </r>
  <r>
    <x v="0"/>
    <x v="1"/>
    <x v="1"/>
    <x v="2"/>
    <x v="41"/>
    <n v="150"/>
    <n v="172.6"/>
    <n v="172"/>
    <n v="6.9"/>
    <n v="22.6"/>
    <n v="15.1"/>
    <n v="22"/>
    <n v="14.6"/>
    <n v="0"/>
  </r>
  <r>
    <x v="0"/>
    <x v="1"/>
    <x v="1"/>
    <x v="2"/>
    <x v="9"/>
    <n v="187.5"/>
    <n v="213"/>
    <n v="212.2"/>
    <n v="8.1"/>
    <n v="25.5"/>
    <n v="13.6"/>
    <n v="24.7"/>
    <n v="13.2"/>
    <n v="0"/>
  </r>
  <r>
    <x v="0"/>
    <x v="1"/>
    <x v="1"/>
    <x v="2"/>
    <x v="10"/>
    <n v="150"/>
    <n v="172.7"/>
    <n v="172"/>
    <n v="6.9"/>
    <n v="22.7"/>
    <n v="15.1"/>
    <n v="22"/>
    <n v="14.7"/>
    <n v="0"/>
  </r>
  <r>
    <x v="0"/>
    <x v="1"/>
    <x v="1"/>
    <x v="2"/>
    <x v="11"/>
    <n v="75"/>
    <n v="90.6"/>
    <n v="90.3"/>
    <n v="4.0999999999999996"/>
    <n v="15.6"/>
    <n v="20.8"/>
    <n v="15.3"/>
    <n v="20.3"/>
    <n v="0"/>
  </r>
  <r>
    <x v="0"/>
    <x v="1"/>
    <x v="1"/>
    <x v="2"/>
    <x v="42"/>
    <n v="25"/>
    <n v="33.5"/>
    <n v="33.4"/>
    <n v="1.9"/>
    <n v="8.5"/>
    <n v="34"/>
    <n v="8.3000000000000007"/>
    <n v="33.4"/>
    <n v="0"/>
  </r>
  <r>
    <x v="0"/>
    <x v="1"/>
    <x v="1"/>
    <x v="2"/>
    <x v="12"/>
    <n v="9"/>
    <n v="17.8"/>
    <n v="17.399999999999999"/>
    <n v="3.8"/>
    <n v="8.8000000000000007"/>
    <n v="97.6"/>
    <n v="8.4"/>
    <n v="93"/>
    <n v="0.8"/>
  </r>
  <r>
    <x v="0"/>
    <x v="1"/>
    <x v="1"/>
    <x v="2"/>
    <x v="13"/>
    <n v="9"/>
    <n v="24.8"/>
    <n v="24.1"/>
    <n v="5.8"/>
    <n v="15.8"/>
    <n v="176"/>
    <n v="15.2"/>
    <n v="168.4"/>
    <n v="0"/>
  </r>
  <r>
    <x v="0"/>
    <x v="1"/>
    <x v="1"/>
    <x v="2"/>
    <x v="14"/>
    <n v="9"/>
    <n v="32.200000000000003"/>
    <n v="31.2"/>
    <n v="8.1999999999999993"/>
    <n v="23.2"/>
    <n v="258.10000000000002"/>
    <n v="22.2"/>
    <n v="246.9"/>
    <n v="0"/>
  </r>
  <r>
    <x v="0"/>
    <x v="1"/>
    <x v="1"/>
    <x v="2"/>
    <x v="43"/>
    <n v="9"/>
    <n v="35.700000000000003"/>
    <n v="34.5"/>
    <n v="9.3000000000000007"/>
    <n v="26.7"/>
    <n v="296.39999999999998"/>
    <n v="25.5"/>
    <n v="283.3"/>
    <n v="0"/>
  </r>
  <r>
    <x v="0"/>
    <x v="1"/>
    <x v="1"/>
    <x v="2"/>
    <x v="15"/>
    <n v="9"/>
    <n v="38.700000000000003"/>
    <n v="37.299999999999997"/>
    <n v="10.5"/>
    <n v="29.7"/>
    <n v="329.6"/>
    <n v="28.3"/>
    <n v="314.60000000000002"/>
    <n v="0"/>
  </r>
  <r>
    <x v="0"/>
    <x v="1"/>
    <x v="1"/>
    <x v="2"/>
    <x v="16"/>
    <n v="9"/>
    <n v="35.5"/>
    <n v="34.299999999999997"/>
    <n v="9.3000000000000007"/>
    <n v="26.5"/>
    <n v="294.10000000000002"/>
    <n v="25.3"/>
    <n v="280.8"/>
    <n v="0"/>
  </r>
  <r>
    <x v="0"/>
    <x v="1"/>
    <x v="1"/>
    <x v="2"/>
    <x v="17"/>
    <n v="9"/>
    <n v="26.7"/>
    <n v="25.9"/>
    <n v="6.4"/>
    <n v="17.7"/>
    <n v="196.5"/>
    <n v="16.899999999999999"/>
    <n v="187.8"/>
    <n v="0"/>
  </r>
  <r>
    <x v="0"/>
    <x v="1"/>
    <x v="1"/>
    <x v="2"/>
    <x v="44"/>
    <n v="9"/>
    <n v="19"/>
    <n v="18.5"/>
    <n v="4.0999999999999996"/>
    <n v="10"/>
    <n v="110.7"/>
    <n v="9.5"/>
    <n v="105.7"/>
    <n v="0"/>
  </r>
  <r>
    <x v="0"/>
    <x v="1"/>
    <x v="1"/>
    <x v="2"/>
    <x v="18"/>
    <n v="3"/>
    <n v="3"/>
    <n v="3"/>
    <n v="0"/>
    <n v="0"/>
    <n v="0.1"/>
    <n v="0"/>
    <n v="0.1"/>
    <n v="96.9"/>
  </r>
  <r>
    <x v="0"/>
    <x v="1"/>
    <x v="1"/>
    <x v="2"/>
    <x v="19"/>
    <n v="3"/>
    <n v="3"/>
    <n v="3"/>
    <n v="0"/>
    <n v="0"/>
    <n v="0.1"/>
    <n v="0"/>
    <n v="0.1"/>
    <n v="96.9"/>
  </r>
  <r>
    <x v="0"/>
    <x v="1"/>
    <x v="1"/>
    <x v="2"/>
    <x v="20"/>
    <n v="3"/>
    <n v="3"/>
    <n v="3"/>
    <n v="0"/>
    <n v="0"/>
    <n v="0.2"/>
    <n v="0"/>
    <n v="0.2"/>
    <n v="96.1"/>
  </r>
  <r>
    <x v="0"/>
    <x v="1"/>
    <x v="1"/>
    <x v="2"/>
    <x v="45"/>
    <n v="3"/>
    <n v="3"/>
    <n v="3"/>
    <n v="0"/>
    <n v="0"/>
    <n v="0.1"/>
    <n v="0"/>
    <n v="0.1"/>
    <n v="91.4"/>
  </r>
  <r>
    <x v="0"/>
    <x v="1"/>
    <x v="1"/>
    <x v="2"/>
    <x v="21"/>
    <n v="0.1"/>
    <n v="0.1"/>
    <n v="0.1"/>
    <n v="0"/>
    <n v="0"/>
    <n v="0.6"/>
    <n v="0"/>
    <n v="0.3"/>
    <n v="94.5"/>
  </r>
  <r>
    <x v="0"/>
    <x v="1"/>
    <x v="1"/>
    <x v="2"/>
    <x v="22"/>
    <n v="0.1"/>
    <n v="0.1"/>
    <n v="0.1"/>
    <n v="0"/>
    <n v="0"/>
    <n v="0.4"/>
    <n v="0"/>
    <n v="0.8"/>
    <n v="96.1"/>
  </r>
  <r>
    <x v="0"/>
    <x v="1"/>
    <x v="1"/>
    <x v="2"/>
    <x v="23"/>
    <n v="0.1"/>
    <n v="0.1"/>
    <n v="0.1"/>
    <n v="0"/>
    <n v="0"/>
    <n v="1.5"/>
    <n v="0"/>
    <n v="1.1000000000000001"/>
    <n v="93.8"/>
  </r>
  <r>
    <x v="0"/>
    <x v="1"/>
    <x v="1"/>
    <x v="2"/>
    <x v="46"/>
    <n v="0.1"/>
    <n v="0.1"/>
    <n v="0.1"/>
    <n v="0"/>
    <n v="0"/>
    <n v="0.4"/>
    <n v="0"/>
    <n v="0.1"/>
    <n v="94.5"/>
  </r>
  <r>
    <x v="0"/>
    <x v="1"/>
    <x v="1"/>
    <x v="2"/>
    <x v="24"/>
    <n v="0.2"/>
    <n v="0.2"/>
    <n v="0.2"/>
    <n v="0"/>
    <n v="0"/>
    <n v="1.3"/>
    <n v="0"/>
    <n v="0.7"/>
    <n v="94.5"/>
  </r>
  <r>
    <x v="0"/>
    <x v="1"/>
    <x v="1"/>
    <x v="2"/>
    <x v="25"/>
    <n v="0.2"/>
    <n v="0.2"/>
    <n v="0.2"/>
    <n v="0"/>
    <n v="0"/>
    <n v="2.6"/>
    <n v="0"/>
    <n v="0.7"/>
    <n v="94.5"/>
  </r>
  <r>
    <x v="0"/>
    <x v="1"/>
    <x v="1"/>
    <x v="2"/>
    <x v="26"/>
    <n v="0.2"/>
    <n v="0.2"/>
    <n v="0.2"/>
    <n v="0"/>
    <n v="0"/>
    <n v="2.7"/>
    <n v="0"/>
    <n v="0.7"/>
    <n v="96.1"/>
  </r>
  <r>
    <x v="0"/>
    <x v="1"/>
    <x v="1"/>
    <x v="2"/>
    <x v="47"/>
    <n v="0.2"/>
    <n v="0.2"/>
    <n v="0.2"/>
    <n v="0"/>
    <n v="0"/>
    <n v="0.7"/>
    <n v="0"/>
    <n v="1.2"/>
    <n v="96.9"/>
  </r>
  <r>
    <x v="0"/>
    <x v="1"/>
    <x v="1"/>
    <x v="2"/>
    <x v="27"/>
    <n v="0"/>
    <n v="0"/>
    <n v="0"/>
    <n v="0"/>
    <n v="0"/>
    <s v="NA"/>
    <n v="0"/>
    <s v="NA"/>
    <n v="100"/>
  </r>
  <r>
    <x v="0"/>
    <x v="1"/>
    <x v="1"/>
    <x v="2"/>
    <x v="28"/>
    <n v="0.3"/>
    <n v="0.3"/>
    <n v="0.3"/>
    <n v="0"/>
    <n v="0"/>
    <n v="0.4"/>
    <n v="0"/>
    <n v="0.5"/>
    <n v="99.2"/>
  </r>
  <r>
    <x v="0"/>
    <x v="1"/>
    <x v="1"/>
    <x v="2"/>
    <x v="29"/>
    <n v="0.3"/>
    <n v="0.3"/>
    <n v="0.3"/>
    <n v="0"/>
    <n v="0"/>
    <n v="0.3"/>
    <n v="0"/>
    <n v="0.2"/>
    <n v="96.9"/>
  </r>
  <r>
    <x v="0"/>
    <x v="1"/>
    <x v="1"/>
    <x v="2"/>
    <x v="48"/>
    <n v="0.3"/>
    <n v="0.3"/>
    <n v="0.3"/>
    <n v="0"/>
    <n v="0"/>
    <n v="0.1"/>
    <n v="0"/>
    <n v="0"/>
    <n v="97.7"/>
  </r>
  <r>
    <x v="0"/>
    <x v="1"/>
    <x v="1"/>
    <x v="2"/>
    <x v="30"/>
    <n v="0.3"/>
    <n v="0.3"/>
    <n v="0.3"/>
    <n v="0"/>
    <n v="0"/>
    <n v="0.4"/>
    <n v="0"/>
    <n v="0.4"/>
    <n v="96.9"/>
  </r>
  <r>
    <x v="0"/>
    <x v="1"/>
    <x v="1"/>
    <x v="2"/>
    <x v="31"/>
    <n v="0"/>
    <n v="0"/>
    <n v="0"/>
    <n v="0"/>
    <n v="0"/>
    <s v="NA"/>
    <n v="0"/>
    <s v="NA"/>
    <n v="100"/>
  </r>
  <r>
    <x v="0"/>
    <x v="1"/>
    <x v="1"/>
    <x v="2"/>
    <x v="32"/>
    <n v="0.3"/>
    <n v="0.3"/>
    <n v="0.3"/>
    <n v="0"/>
    <n v="0"/>
    <n v="0.1"/>
    <n v="0"/>
    <n v="0.1"/>
    <n v="96.9"/>
  </r>
  <r>
    <x v="0"/>
    <x v="1"/>
    <x v="1"/>
    <x v="2"/>
    <x v="49"/>
    <n v="0.3"/>
    <n v="0.3"/>
    <n v="0.3"/>
    <n v="0"/>
    <n v="0"/>
    <n v="0.5"/>
    <n v="0"/>
    <n v="0.6"/>
    <n v="96.9"/>
  </r>
  <r>
    <x v="0"/>
    <x v="1"/>
    <x v="1"/>
    <x v="2"/>
    <x v="33"/>
    <n v="0.3"/>
    <n v="0.3"/>
    <n v="0.3"/>
    <n v="0"/>
    <n v="0"/>
    <n v="1.6"/>
    <n v="0"/>
    <n v="1.6"/>
    <n v="98.4"/>
  </r>
  <r>
    <x v="0"/>
    <x v="1"/>
    <x v="1"/>
    <x v="2"/>
    <x v="34"/>
    <n v="0.3"/>
    <n v="0.3"/>
    <n v="0.3"/>
    <n v="0"/>
    <n v="0"/>
    <n v="0.2"/>
    <n v="0"/>
    <n v="0.1"/>
    <n v="98.4"/>
  </r>
  <r>
    <x v="0"/>
    <x v="1"/>
    <x v="1"/>
    <x v="2"/>
    <x v="35"/>
    <n v="0"/>
    <n v="0"/>
    <n v="0"/>
    <n v="0"/>
    <n v="0"/>
    <s v="NA"/>
    <n v="0"/>
    <s v="NA"/>
    <n v="100"/>
  </r>
  <r>
    <x v="0"/>
    <x v="1"/>
    <x v="1"/>
    <x v="2"/>
    <x v="50"/>
    <n v="0.3"/>
    <n v="0.3"/>
    <n v="0.3"/>
    <n v="0"/>
    <n v="0"/>
    <n v="1.8"/>
    <n v="0"/>
    <n v="1.9"/>
    <n v="99.2"/>
  </r>
  <r>
    <x v="0"/>
    <x v="1"/>
    <x v="1"/>
    <x v="2"/>
    <x v="51"/>
    <n v="0.3"/>
    <n v="0.3"/>
    <n v="0.3"/>
    <n v="0"/>
    <n v="0"/>
    <n v="1.7"/>
    <n v="0"/>
    <n v="1.7"/>
    <n v="95.3"/>
  </r>
  <r>
    <x v="0"/>
    <x v="1"/>
    <x v="1"/>
    <x v="2"/>
    <x v="52"/>
    <n v="0.3"/>
    <n v="0.3"/>
    <n v="0.3"/>
    <n v="0"/>
    <n v="0"/>
    <n v="1.1000000000000001"/>
    <n v="0"/>
    <n v="1.2"/>
    <n v="98.4"/>
  </r>
  <r>
    <x v="0"/>
    <x v="1"/>
    <x v="1"/>
    <x v="2"/>
    <x v="53"/>
    <n v="0.3"/>
    <n v="0.3"/>
    <n v="0.3"/>
    <n v="0"/>
    <n v="0"/>
    <n v="0.6"/>
    <n v="0"/>
    <n v="0.7"/>
    <n v="97.7"/>
  </r>
  <r>
    <x v="0"/>
    <x v="1"/>
    <x v="1"/>
    <x v="2"/>
    <x v="54"/>
    <n v="0"/>
    <n v="0"/>
    <n v="0"/>
    <n v="0"/>
    <n v="0"/>
    <s v="NA"/>
    <n v="0"/>
    <s v="NA"/>
    <n v="100"/>
  </r>
  <r>
    <x v="0"/>
    <x v="1"/>
    <x v="1"/>
    <x v="2"/>
    <x v="36"/>
    <n v="0.2"/>
    <n v="0.6"/>
    <n v="0.5"/>
    <n v="0.2"/>
    <n v="0.4"/>
    <n v="234.7"/>
    <n v="0.4"/>
    <n v="216.4"/>
    <n v="0"/>
  </r>
  <r>
    <x v="0"/>
    <x v="1"/>
    <x v="1"/>
    <x v="2"/>
    <x v="55"/>
    <n v="0.2"/>
    <n v="0.6"/>
    <n v="0.6"/>
    <n v="0.2"/>
    <n v="0.4"/>
    <n v="250.7"/>
    <n v="0.4"/>
    <n v="230.4"/>
    <n v="0"/>
  </r>
  <r>
    <x v="0"/>
    <x v="1"/>
    <x v="1"/>
    <x v="2"/>
    <x v="37"/>
    <n v="0.2"/>
    <n v="0.6"/>
    <n v="0.5"/>
    <n v="0.2"/>
    <n v="0.4"/>
    <n v="235.2"/>
    <n v="0.4"/>
    <n v="215.9"/>
    <n v="0"/>
  </r>
  <r>
    <x v="0"/>
    <x v="1"/>
    <x v="1"/>
    <x v="2"/>
    <x v="56"/>
    <n v="0.2"/>
    <n v="0.6"/>
    <n v="0.6"/>
    <n v="0.2"/>
    <n v="0.4"/>
    <n v="240.4"/>
    <n v="0.4"/>
    <n v="220.8"/>
    <n v="0"/>
  </r>
  <r>
    <x v="0"/>
    <x v="1"/>
    <x v="1"/>
    <x v="2"/>
    <x v="38"/>
    <n v="0.2"/>
    <n v="0.6"/>
    <n v="0.5"/>
    <n v="0.2"/>
    <n v="0.4"/>
    <n v="228.2"/>
    <n v="0.4"/>
    <n v="208.9"/>
    <n v="0"/>
  </r>
  <r>
    <x v="0"/>
    <x v="1"/>
    <x v="1"/>
    <x v="2"/>
    <x v="57"/>
    <n v="0.2"/>
    <n v="0.6"/>
    <n v="0.5"/>
    <n v="0.2"/>
    <n v="0.4"/>
    <n v="235.2"/>
    <n v="0.4"/>
    <n v="215.8"/>
    <n v="0"/>
  </r>
  <r>
    <x v="0"/>
    <x v="1"/>
    <x v="1"/>
    <x v="2"/>
    <x v="58"/>
    <n v="0.2"/>
    <n v="0.6"/>
    <n v="0.5"/>
    <n v="0.2"/>
    <n v="0.4"/>
    <n v="238.8"/>
    <n v="0.4"/>
    <n v="219.9"/>
    <n v="0"/>
  </r>
  <r>
    <x v="0"/>
    <x v="1"/>
    <x v="1"/>
    <x v="2"/>
    <x v="59"/>
    <n v="0.2"/>
    <n v="0.6"/>
    <n v="0.5"/>
    <n v="0.2"/>
    <n v="0.4"/>
    <n v="230.3"/>
    <n v="0.4"/>
    <n v="211.4"/>
    <n v="0"/>
  </r>
  <r>
    <x v="0"/>
    <x v="1"/>
    <x v="2"/>
    <x v="0"/>
    <x v="0"/>
    <n v="10"/>
    <n v="21"/>
    <n v="21"/>
    <n v="1.4"/>
    <n v="11"/>
    <n v="110"/>
    <n v="11"/>
    <n v="109.7"/>
    <n v="0"/>
  </r>
  <r>
    <x v="0"/>
    <x v="1"/>
    <x v="2"/>
    <x v="0"/>
    <x v="1"/>
    <n v="30"/>
    <n v="49.1"/>
    <n v="49"/>
    <n v="2.5"/>
    <n v="19.100000000000001"/>
    <n v="63.5"/>
    <n v="19"/>
    <n v="63.5"/>
    <n v="0"/>
  </r>
  <r>
    <x v="0"/>
    <x v="1"/>
    <x v="2"/>
    <x v="0"/>
    <x v="2"/>
    <n v="60"/>
    <n v="49.5"/>
    <n v="49.5"/>
    <n v="2.5"/>
    <n v="-10.5"/>
    <n v="17.5"/>
    <n v="-10.5"/>
    <n v="17.5"/>
    <n v="0"/>
  </r>
  <r>
    <x v="0"/>
    <x v="1"/>
    <x v="2"/>
    <x v="0"/>
    <x v="39"/>
    <n v="98"/>
    <n v="77.7"/>
    <n v="77.8"/>
    <n v="2.2999999999999998"/>
    <n v="-20.3"/>
    <n v="20.7"/>
    <n v="-20.2"/>
    <n v="20.7"/>
    <n v="0"/>
  </r>
  <r>
    <x v="0"/>
    <x v="1"/>
    <x v="2"/>
    <x v="0"/>
    <x v="3"/>
    <n v="98"/>
    <n v="78.2"/>
    <n v="78.3"/>
    <n v="2.2999999999999998"/>
    <n v="-19.8"/>
    <n v="20.2"/>
    <n v="-19.7"/>
    <n v="20.100000000000001"/>
    <n v="0"/>
  </r>
  <r>
    <x v="0"/>
    <x v="1"/>
    <x v="2"/>
    <x v="0"/>
    <x v="4"/>
    <n v="60"/>
    <n v="49.7"/>
    <n v="49.7"/>
    <n v="2.5"/>
    <n v="-10.3"/>
    <n v="17.2"/>
    <n v="-10.3"/>
    <n v="17.2"/>
    <n v="0"/>
  </r>
  <r>
    <x v="0"/>
    <x v="1"/>
    <x v="2"/>
    <x v="0"/>
    <x v="5"/>
    <n v="30"/>
    <n v="49.2"/>
    <n v="49.2"/>
    <n v="2.6"/>
    <n v="19.2"/>
    <n v="64"/>
    <n v="19.2"/>
    <n v="64"/>
    <n v="0"/>
  </r>
  <r>
    <x v="0"/>
    <x v="1"/>
    <x v="2"/>
    <x v="0"/>
    <x v="40"/>
    <n v="10"/>
    <n v="21.2"/>
    <n v="21.2"/>
    <n v="1.4"/>
    <n v="11.2"/>
    <n v="111.9"/>
    <n v="11.2"/>
    <n v="111.6"/>
    <n v="0"/>
  </r>
  <r>
    <x v="0"/>
    <x v="1"/>
    <x v="2"/>
    <x v="0"/>
    <x v="6"/>
    <n v="20"/>
    <n v="191.9"/>
    <n v="191"/>
    <n v="14.3"/>
    <n v="171.9"/>
    <n v="859.6"/>
    <n v="171"/>
    <n v="855"/>
    <n v="0"/>
  </r>
  <r>
    <x v="0"/>
    <x v="1"/>
    <x v="2"/>
    <x v="0"/>
    <x v="7"/>
    <n v="60"/>
    <n v="1181.3"/>
    <n v="1181.7"/>
    <n v="35.5"/>
    <n v="1121.3"/>
    <n v="1868.9"/>
    <n v="1121.7"/>
    <n v="1869.4"/>
    <n v="0"/>
  </r>
  <r>
    <x v="0"/>
    <x v="1"/>
    <x v="2"/>
    <x v="0"/>
    <x v="8"/>
    <n v="120"/>
    <n v="1176.8"/>
    <n v="1176.9000000000001"/>
    <n v="35.6"/>
    <n v="1056.8"/>
    <n v="880.6"/>
    <n v="1056.9000000000001"/>
    <n v="880.8"/>
    <n v="0"/>
  </r>
  <r>
    <x v="0"/>
    <x v="1"/>
    <x v="2"/>
    <x v="0"/>
    <x v="41"/>
    <n v="150"/>
    <n v="591.20000000000005"/>
    <n v="590"/>
    <n v="25"/>
    <n v="441.2"/>
    <n v="294.2"/>
    <n v="440"/>
    <n v="293.3"/>
    <n v="0"/>
  </r>
  <r>
    <x v="0"/>
    <x v="1"/>
    <x v="2"/>
    <x v="0"/>
    <x v="9"/>
    <n v="187.5"/>
    <n v="611.5"/>
    <n v="610.20000000000005"/>
    <n v="25.8"/>
    <n v="424"/>
    <n v="226.1"/>
    <n v="422.8"/>
    <n v="225.5"/>
    <n v="0"/>
  </r>
  <r>
    <x v="0"/>
    <x v="1"/>
    <x v="2"/>
    <x v="0"/>
    <x v="10"/>
    <n v="150"/>
    <n v="1202.8"/>
    <n v="1203"/>
    <n v="35"/>
    <n v="1052.8"/>
    <n v="701.9"/>
    <n v="1053"/>
    <n v="702"/>
    <n v="0"/>
  </r>
  <r>
    <x v="0"/>
    <x v="1"/>
    <x v="2"/>
    <x v="0"/>
    <x v="11"/>
    <n v="75"/>
    <n v="1199.7"/>
    <n v="1199.8"/>
    <n v="35.200000000000003"/>
    <n v="1124.7"/>
    <n v="1499.6"/>
    <n v="1124.8"/>
    <n v="1499.7"/>
    <n v="0"/>
  </r>
  <r>
    <x v="0"/>
    <x v="1"/>
    <x v="2"/>
    <x v="0"/>
    <x v="42"/>
    <n v="25"/>
    <n v="202.6"/>
    <n v="201.7"/>
    <n v="14.4"/>
    <n v="177.6"/>
    <n v="710.5"/>
    <n v="176.7"/>
    <n v="706.8"/>
    <n v="0"/>
  </r>
  <r>
    <x v="0"/>
    <x v="1"/>
    <x v="2"/>
    <x v="0"/>
    <x v="12"/>
    <n v="9"/>
    <n v="89.1"/>
    <n v="86"/>
    <n v="23.4"/>
    <n v="80.099999999999994"/>
    <n v="890"/>
    <n v="77"/>
    <n v="855.2"/>
    <n v="0"/>
  </r>
  <r>
    <x v="0"/>
    <x v="1"/>
    <x v="2"/>
    <x v="0"/>
    <x v="13"/>
    <n v="9"/>
    <n v="243.6"/>
    <n v="234.3"/>
    <n v="71.7"/>
    <n v="234.6"/>
    <n v="2607.1"/>
    <n v="225.3"/>
    <n v="2503.1999999999998"/>
    <n v="0"/>
  </r>
  <r>
    <x v="0"/>
    <x v="1"/>
    <x v="2"/>
    <x v="0"/>
    <x v="14"/>
    <n v="9"/>
    <n v="240.2"/>
    <n v="230.9"/>
    <n v="71.3"/>
    <n v="231.2"/>
    <n v="2569.5"/>
    <n v="221.9"/>
    <n v="2466"/>
    <n v="0"/>
  </r>
  <r>
    <x v="0"/>
    <x v="1"/>
    <x v="2"/>
    <x v="0"/>
    <x v="43"/>
    <n v="9"/>
    <n v="244.9"/>
    <n v="237.7"/>
    <n v="60.6"/>
    <n v="235.9"/>
    <n v="2621.3000000000002"/>
    <n v="228.7"/>
    <n v="2541.6"/>
    <n v="0"/>
  </r>
  <r>
    <x v="0"/>
    <x v="1"/>
    <x v="2"/>
    <x v="0"/>
    <x v="15"/>
    <n v="9"/>
    <n v="243.3"/>
    <n v="236.1"/>
    <n v="60.2"/>
    <n v="234.3"/>
    <n v="2603.6999999999998"/>
    <n v="227.1"/>
    <n v="2523.4"/>
    <n v="0"/>
  </r>
  <r>
    <x v="0"/>
    <x v="1"/>
    <x v="2"/>
    <x v="0"/>
    <x v="16"/>
    <n v="9"/>
    <n v="238.8"/>
    <n v="229.6"/>
    <n v="71.599999999999994"/>
    <n v="229.8"/>
    <n v="2553.5"/>
    <n v="220.6"/>
    <n v="2450.6999999999998"/>
    <n v="0"/>
  </r>
  <r>
    <x v="0"/>
    <x v="1"/>
    <x v="2"/>
    <x v="0"/>
    <x v="17"/>
    <n v="9"/>
    <n v="250.1"/>
    <n v="240.5"/>
    <n v="73.3"/>
    <n v="241.1"/>
    <n v="2679.1"/>
    <n v="231.5"/>
    <n v="2572.6"/>
    <n v="0"/>
  </r>
  <r>
    <x v="0"/>
    <x v="1"/>
    <x v="2"/>
    <x v="0"/>
    <x v="44"/>
    <n v="9"/>
    <n v="93"/>
    <n v="89.5"/>
    <n v="24.9"/>
    <n v="84"/>
    <n v="932.9"/>
    <n v="80.5"/>
    <n v="894.9"/>
    <n v="0"/>
  </r>
  <r>
    <x v="0"/>
    <x v="1"/>
    <x v="2"/>
    <x v="0"/>
    <x v="18"/>
    <n v="0.4"/>
    <n v="1.6"/>
    <n v="1.6"/>
    <n v="0"/>
    <n v="1.2"/>
    <n v="324.3"/>
    <n v="1.2"/>
    <n v="324.2"/>
    <n v="0"/>
  </r>
  <r>
    <x v="0"/>
    <x v="1"/>
    <x v="2"/>
    <x v="0"/>
    <x v="19"/>
    <n v="0.4"/>
    <n v="2.2999999999999998"/>
    <n v="2.2999999999999998"/>
    <n v="0.1"/>
    <n v="1.9"/>
    <n v="522.1"/>
    <n v="1.9"/>
    <n v="521.5"/>
    <n v="0"/>
  </r>
  <r>
    <x v="0"/>
    <x v="1"/>
    <x v="2"/>
    <x v="0"/>
    <x v="20"/>
    <n v="0.4"/>
    <n v="2.2000000000000002"/>
    <n v="2.2000000000000002"/>
    <n v="0.1"/>
    <n v="1.9"/>
    <n v="514.79999999999995"/>
    <n v="1.9"/>
    <n v="513.5"/>
    <n v="0"/>
  </r>
  <r>
    <x v="0"/>
    <x v="1"/>
    <x v="2"/>
    <x v="0"/>
    <x v="45"/>
    <n v="0.4"/>
    <n v="1.6"/>
    <n v="1.6"/>
    <n v="0"/>
    <n v="1.2"/>
    <n v="326.89999999999998"/>
    <n v="1.2"/>
    <n v="326.7"/>
    <n v="0"/>
  </r>
  <r>
    <x v="0"/>
    <x v="1"/>
    <x v="2"/>
    <x v="0"/>
    <x v="21"/>
    <n v="0.1"/>
    <n v="0.1"/>
    <n v="0.1"/>
    <n v="0"/>
    <n v="0"/>
    <n v="15"/>
    <n v="0"/>
    <n v="14.7"/>
    <n v="56.2"/>
  </r>
  <r>
    <x v="0"/>
    <x v="1"/>
    <x v="2"/>
    <x v="0"/>
    <x v="22"/>
    <n v="0.1"/>
    <n v="0.2"/>
    <n v="0.2"/>
    <n v="0"/>
    <n v="0.1"/>
    <n v="118.7"/>
    <n v="0.1"/>
    <n v="118.1"/>
    <n v="10.9"/>
  </r>
  <r>
    <x v="0"/>
    <x v="1"/>
    <x v="2"/>
    <x v="0"/>
    <x v="23"/>
    <n v="0.1"/>
    <n v="0.2"/>
    <n v="0.2"/>
    <n v="0"/>
    <n v="0.1"/>
    <n v="120.8"/>
    <n v="0.1"/>
    <n v="120.2"/>
    <n v="8.6"/>
  </r>
  <r>
    <x v="0"/>
    <x v="1"/>
    <x v="2"/>
    <x v="0"/>
    <x v="46"/>
    <n v="0.1"/>
    <n v="0.1"/>
    <n v="0.1"/>
    <n v="0"/>
    <n v="0"/>
    <n v="19.899999999999999"/>
    <n v="0"/>
    <n v="19.600000000000001"/>
    <n v="45.3"/>
  </r>
  <r>
    <x v="0"/>
    <x v="1"/>
    <x v="2"/>
    <x v="0"/>
    <x v="24"/>
    <n v="0.2"/>
    <n v="0"/>
    <n v="0"/>
    <n v="0"/>
    <n v="-0.2"/>
    <n v="77.5"/>
    <n v="-0.2"/>
    <n v="78.099999999999994"/>
    <n v="0"/>
  </r>
  <r>
    <x v="0"/>
    <x v="1"/>
    <x v="2"/>
    <x v="0"/>
    <x v="25"/>
    <n v="0.2"/>
    <n v="0.2"/>
    <n v="0.2"/>
    <n v="0.1"/>
    <n v="0"/>
    <n v="11.7"/>
    <n v="0"/>
    <n v="8"/>
    <n v="95.3"/>
  </r>
  <r>
    <x v="0"/>
    <x v="1"/>
    <x v="2"/>
    <x v="0"/>
    <x v="26"/>
    <n v="0.2"/>
    <n v="0.2"/>
    <n v="0.2"/>
    <n v="0.1"/>
    <n v="0"/>
    <n v="14.7"/>
    <n v="0"/>
    <n v="11.1"/>
    <n v="94.5"/>
  </r>
  <r>
    <x v="0"/>
    <x v="1"/>
    <x v="2"/>
    <x v="0"/>
    <x v="47"/>
    <n v="0.2"/>
    <n v="0"/>
    <n v="0"/>
    <n v="0"/>
    <n v="-0.1"/>
    <n v="76.7"/>
    <n v="-0.1"/>
    <n v="77.2"/>
    <n v="0"/>
  </r>
  <r>
    <x v="0"/>
    <x v="1"/>
    <x v="2"/>
    <x v="0"/>
    <x v="27"/>
    <n v="0"/>
    <n v="0"/>
    <n v="0"/>
    <n v="0"/>
    <n v="0"/>
    <s v="NA"/>
    <n v="0"/>
    <s v="NA"/>
    <n v="100"/>
  </r>
  <r>
    <x v="0"/>
    <x v="1"/>
    <x v="2"/>
    <x v="0"/>
    <x v="28"/>
    <n v="0.3"/>
    <n v="0.2"/>
    <n v="0.2"/>
    <n v="0.1"/>
    <n v="-0.1"/>
    <n v="31.3"/>
    <n v="-0.1"/>
    <n v="33.200000000000003"/>
    <n v="81.2"/>
  </r>
  <r>
    <x v="0"/>
    <x v="1"/>
    <x v="2"/>
    <x v="0"/>
    <x v="29"/>
    <n v="0.3"/>
    <n v="0.2"/>
    <n v="0.2"/>
    <n v="0.1"/>
    <n v="-0.1"/>
    <n v="29.2"/>
    <n v="-0.1"/>
    <n v="30.9"/>
    <n v="82.8"/>
  </r>
  <r>
    <x v="0"/>
    <x v="1"/>
    <x v="2"/>
    <x v="0"/>
    <x v="48"/>
    <n v="0.3"/>
    <n v="0.5"/>
    <n v="0.5"/>
    <n v="0"/>
    <n v="0.2"/>
    <n v="60.5"/>
    <n v="0.2"/>
    <n v="60.7"/>
    <n v="7.8"/>
  </r>
  <r>
    <x v="0"/>
    <x v="1"/>
    <x v="2"/>
    <x v="0"/>
    <x v="30"/>
    <n v="0.3"/>
    <n v="0.5"/>
    <n v="0.5"/>
    <n v="0.1"/>
    <n v="0.1"/>
    <n v="44.2"/>
    <n v="0.1"/>
    <n v="44.1"/>
    <n v="42.2"/>
  </r>
  <r>
    <x v="0"/>
    <x v="1"/>
    <x v="2"/>
    <x v="0"/>
    <x v="31"/>
    <n v="0"/>
    <n v="0"/>
    <n v="0"/>
    <n v="0"/>
    <n v="0"/>
    <s v="NA"/>
    <n v="0"/>
    <s v="NA"/>
    <n v="100"/>
  </r>
  <r>
    <x v="0"/>
    <x v="1"/>
    <x v="2"/>
    <x v="0"/>
    <x v="32"/>
    <n v="0.3"/>
    <n v="0"/>
    <n v="0"/>
    <n v="0"/>
    <n v="-0.3"/>
    <n v="99.9"/>
    <n v="-0.3"/>
    <n v="100"/>
    <n v="0"/>
  </r>
  <r>
    <x v="0"/>
    <x v="1"/>
    <x v="2"/>
    <x v="0"/>
    <x v="49"/>
    <n v="0.3"/>
    <n v="0.5"/>
    <n v="0.5"/>
    <n v="0.1"/>
    <n v="0.2"/>
    <n v="55.7"/>
    <n v="0.2"/>
    <n v="55.8"/>
    <n v="17.2"/>
  </r>
  <r>
    <x v="0"/>
    <x v="1"/>
    <x v="2"/>
    <x v="0"/>
    <x v="33"/>
    <n v="0.3"/>
    <n v="0.5"/>
    <n v="0.5"/>
    <n v="0.1"/>
    <n v="0.1"/>
    <n v="45"/>
    <n v="0.1"/>
    <n v="44.9"/>
    <n v="44.5"/>
  </r>
  <r>
    <x v="0"/>
    <x v="1"/>
    <x v="2"/>
    <x v="0"/>
    <x v="34"/>
    <n v="0.3"/>
    <n v="0"/>
    <n v="0"/>
    <n v="0"/>
    <n v="-0.3"/>
    <n v="100"/>
    <n v="-0.3"/>
    <n v="100"/>
    <n v="0"/>
  </r>
  <r>
    <x v="0"/>
    <x v="1"/>
    <x v="2"/>
    <x v="0"/>
    <x v="35"/>
    <n v="0"/>
    <n v="0"/>
    <n v="0"/>
    <n v="0"/>
    <n v="0"/>
    <s v="NA"/>
    <n v="0"/>
    <s v="NA"/>
    <n v="100"/>
  </r>
  <r>
    <x v="0"/>
    <x v="1"/>
    <x v="2"/>
    <x v="0"/>
    <x v="50"/>
    <n v="0.3"/>
    <n v="0.5"/>
    <n v="0.5"/>
    <n v="0.1"/>
    <n v="0.2"/>
    <n v="55"/>
    <n v="0.2"/>
    <n v="55"/>
    <n v="22.7"/>
  </r>
  <r>
    <x v="0"/>
    <x v="1"/>
    <x v="2"/>
    <x v="0"/>
    <x v="51"/>
    <n v="0.3"/>
    <n v="0.5"/>
    <n v="0.5"/>
    <n v="0"/>
    <n v="0.2"/>
    <n v="54.9"/>
    <n v="0.2"/>
    <n v="55"/>
    <n v="15.6"/>
  </r>
  <r>
    <x v="0"/>
    <x v="1"/>
    <x v="2"/>
    <x v="0"/>
    <x v="52"/>
    <n v="0.3"/>
    <n v="0.2"/>
    <n v="0.2"/>
    <n v="0.1"/>
    <n v="-0.1"/>
    <n v="28.5"/>
    <n v="-0.1"/>
    <n v="30.7"/>
    <n v="83.6"/>
  </r>
  <r>
    <x v="0"/>
    <x v="1"/>
    <x v="2"/>
    <x v="0"/>
    <x v="53"/>
    <n v="0.3"/>
    <n v="0.2"/>
    <n v="0.2"/>
    <n v="0.1"/>
    <n v="-0.1"/>
    <n v="26.4"/>
    <n v="-0.1"/>
    <n v="27.5"/>
    <n v="84.4"/>
  </r>
  <r>
    <x v="0"/>
    <x v="1"/>
    <x v="2"/>
    <x v="0"/>
    <x v="54"/>
    <n v="0"/>
    <n v="0"/>
    <n v="0"/>
    <n v="0"/>
    <n v="0"/>
    <s v="NA"/>
    <n v="0"/>
    <s v="NA"/>
    <n v="100"/>
  </r>
  <r>
    <x v="0"/>
    <x v="1"/>
    <x v="2"/>
    <x v="0"/>
    <x v="36"/>
    <n v="0.2"/>
    <n v="4.0999999999999996"/>
    <n v="3.9"/>
    <n v="1.3"/>
    <n v="3.9"/>
    <n v="2285.4"/>
    <n v="3.7"/>
    <n v="2168.3000000000002"/>
    <n v="0"/>
  </r>
  <r>
    <x v="0"/>
    <x v="1"/>
    <x v="2"/>
    <x v="0"/>
    <x v="55"/>
    <n v="0.2"/>
    <n v="2.4"/>
    <n v="2.2000000000000002"/>
    <n v="0.9"/>
    <n v="2.2000000000000002"/>
    <n v="1304.5"/>
    <n v="2.1"/>
    <n v="1210.2"/>
    <n v="0"/>
  </r>
  <r>
    <x v="0"/>
    <x v="1"/>
    <x v="2"/>
    <x v="0"/>
    <x v="37"/>
    <n v="0.2"/>
    <n v="61.6"/>
    <n v="57.7"/>
    <n v="23.6"/>
    <n v="61.4"/>
    <n v="36135.1"/>
    <n v="57.5"/>
    <n v="33843.5"/>
    <n v="0"/>
  </r>
  <r>
    <x v="0"/>
    <x v="1"/>
    <x v="2"/>
    <x v="0"/>
    <x v="56"/>
    <n v="0.2"/>
    <n v="3"/>
    <n v="2.9"/>
    <n v="1.1000000000000001"/>
    <n v="2.9"/>
    <n v="1684"/>
    <n v="2.7"/>
    <n v="1583.4"/>
    <n v="0"/>
  </r>
  <r>
    <x v="0"/>
    <x v="1"/>
    <x v="2"/>
    <x v="0"/>
    <x v="38"/>
    <n v="0.2"/>
    <n v="67"/>
    <n v="63.1"/>
    <n v="25"/>
    <n v="66.8"/>
    <n v="39298.300000000003"/>
    <n v="63"/>
    <n v="37033.699999999997"/>
    <n v="0"/>
  </r>
  <r>
    <x v="0"/>
    <x v="1"/>
    <x v="2"/>
    <x v="0"/>
    <x v="57"/>
    <n v="0.2"/>
    <n v="3.2"/>
    <n v="3"/>
    <n v="1.1000000000000001"/>
    <n v="3"/>
    <n v="1779.8"/>
    <n v="2.9"/>
    <n v="1674"/>
    <n v="0"/>
  </r>
  <r>
    <x v="0"/>
    <x v="1"/>
    <x v="2"/>
    <x v="0"/>
    <x v="58"/>
    <n v="0.2"/>
    <n v="2.4"/>
    <n v="2.2000000000000002"/>
    <n v="0.9"/>
    <n v="2.2000000000000002"/>
    <n v="1302.5"/>
    <n v="2"/>
    <n v="1207.3"/>
    <n v="0"/>
  </r>
  <r>
    <x v="0"/>
    <x v="1"/>
    <x v="2"/>
    <x v="0"/>
    <x v="59"/>
    <n v="0.2"/>
    <n v="2.2999999999999998"/>
    <n v="2.2000000000000002"/>
    <n v="0.8"/>
    <n v="2.2000000000000002"/>
    <n v="1271.4000000000001"/>
    <n v="2"/>
    <n v="1180.2"/>
    <n v="0"/>
  </r>
  <r>
    <x v="0"/>
    <x v="1"/>
    <x v="2"/>
    <x v="2"/>
    <x v="0"/>
    <n v="10"/>
    <n v="10"/>
    <n v="10"/>
    <n v="0.6"/>
    <n v="0"/>
    <n v="0.2"/>
    <n v="0"/>
    <n v="0.2"/>
    <n v="100"/>
  </r>
  <r>
    <x v="0"/>
    <x v="1"/>
    <x v="2"/>
    <x v="2"/>
    <x v="1"/>
    <n v="30"/>
    <n v="30"/>
    <n v="30"/>
    <n v="0.7"/>
    <n v="0"/>
    <n v="0"/>
    <n v="0"/>
    <n v="0"/>
    <n v="100"/>
  </r>
  <r>
    <x v="0"/>
    <x v="1"/>
    <x v="2"/>
    <x v="2"/>
    <x v="2"/>
    <n v="60"/>
    <n v="60"/>
    <n v="60"/>
    <n v="0.8"/>
    <n v="0"/>
    <n v="0"/>
    <n v="0"/>
    <n v="0"/>
    <n v="100"/>
  </r>
  <r>
    <x v="0"/>
    <x v="1"/>
    <x v="2"/>
    <x v="2"/>
    <x v="39"/>
    <n v="98"/>
    <n v="98"/>
    <n v="98"/>
    <n v="0.9"/>
    <n v="0"/>
    <n v="0"/>
    <n v="0"/>
    <n v="0"/>
    <n v="100"/>
  </r>
  <r>
    <x v="0"/>
    <x v="1"/>
    <x v="2"/>
    <x v="2"/>
    <x v="3"/>
    <n v="98"/>
    <n v="98"/>
    <n v="98"/>
    <n v="0.9"/>
    <n v="0"/>
    <n v="0"/>
    <n v="0"/>
    <n v="0"/>
    <n v="100"/>
  </r>
  <r>
    <x v="0"/>
    <x v="1"/>
    <x v="2"/>
    <x v="2"/>
    <x v="4"/>
    <n v="60"/>
    <n v="60"/>
    <n v="60"/>
    <n v="0.9"/>
    <n v="0"/>
    <n v="0"/>
    <n v="0"/>
    <n v="0"/>
    <n v="100"/>
  </r>
  <r>
    <x v="0"/>
    <x v="1"/>
    <x v="2"/>
    <x v="2"/>
    <x v="5"/>
    <n v="30"/>
    <n v="30"/>
    <n v="30"/>
    <n v="0.7"/>
    <n v="0"/>
    <n v="0.1"/>
    <n v="0"/>
    <n v="0.1"/>
    <n v="100"/>
  </r>
  <r>
    <x v="0"/>
    <x v="1"/>
    <x v="2"/>
    <x v="2"/>
    <x v="40"/>
    <n v="10"/>
    <n v="10"/>
    <n v="10"/>
    <n v="0.6"/>
    <n v="0"/>
    <n v="0.2"/>
    <n v="0"/>
    <n v="0.2"/>
    <n v="100"/>
  </r>
  <r>
    <x v="0"/>
    <x v="1"/>
    <x v="2"/>
    <x v="2"/>
    <x v="6"/>
    <n v="20"/>
    <n v="27.6"/>
    <n v="27.5"/>
    <n v="1.6"/>
    <n v="7.6"/>
    <n v="38.1"/>
    <n v="7.5"/>
    <n v="37.4"/>
    <n v="0"/>
  </r>
  <r>
    <x v="0"/>
    <x v="1"/>
    <x v="2"/>
    <x v="2"/>
    <x v="7"/>
    <n v="60"/>
    <n v="74.400000000000006"/>
    <n v="74.099999999999994"/>
    <n v="3.5"/>
    <n v="14.4"/>
    <n v="24.1"/>
    <n v="14.1"/>
    <n v="23.6"/>
    <n v="0"/>
  </r>
  <r>
    <x v="0"/>
    <x v="1"/>
    <x v="2"/>
    <x v="2"/>
    <x v="8"/>
    <n v="120"/>
    <n v="141.30000000000001"/>
    <n v="140.69999999999999"/>
    <n v="5.7"/>
    <n v="21.3"/>
    <n v="17.7"/>
    <n v="20.7"/>
    <n v="17.2"/>
    <n v="0"/>
  </r>
  <r>
    <x v="0"/>
    <x v="1"/>
    <x v="2"/>
    <x v="2"/>
    <x v="41"/>
    <n v="150"/>
    <n v="173.8"/>
    <n v="173.1"/>
    <n v="6.7"/>
    <n v="23.8"/>
    <n v="15.9"/>
    <n v="23.1"/>
    <n v="15.4"/>
    <n v="0"/>
  </r>
  <r>
    <x v="0"/>
    <x v="1"/>
    <x v="2"/>
    <x v="2"/>
    <x v="9"/>
    <n v="187.5"/>
    <n v="214.2"/>
    <n v="213.3"/>
    <n v="7.8"/>
    <n v="26.7"/>
    <n v="14.2"/>
    <n v="25.9"/>
    <n v="13.8"/>
    <n v="0"/>
  </r>
  <r>
    <x v="0"/>
    <x v="1"/>
    <x v="2"/>
    <x v="2"/>
    <x v="10"/>
    <n v="150"/>
    <n v="174"/>
    <n v="173.3"/>
    <n v="6.6"/>
    <n v="24"/>
    <n v="16"/>
    <n v="23.3"/>
    <n v="15.5"/>
    <n v="0"/>
  </r>
  <r>
    <x v="0"/>
    <x v="1"/>
    <x v="2"/>
    <x v="2"/>
    <x v="11"/>
    <n v="75"/>
    <n v="91.1"/>
    <n v="90.7"/>
    <n v="4"/>
    <n v="16.100000000000001"/>
    <n v="21.5"/>
    <n v="15.7"/>
    <n v="21"/>
    <n v="0"/>
  </r>
  <r>
    <x v="0"/>
    <x v="1"/>
    <x v="2"/>
    <x v="2"/>
    <x v="42"/>
    <n v="25"/>
    <n v="33.700000000000003"/>
    <n v="33.6"/>
    <n v="1.9"/>
    <n v="8.6999999999999993"/>
    <n v="34.9"/>
    <n v="8.6"/>
    <n v="34.299999999999997"/>
    <n v="0"/>
  </r>
  <r>
    <x v="0"/>
    <x v="1"/>
    <x v="2"/>
    <x v="2"/>
    <x v="12"/>
    <n v="9"/>
    <n v="17.899999999999999"/>
    <n v="17.5"/>
    <n v="3.8"/>
    <n v="8.9"/>
    <n v="99.4"/>
    <n v="8.5"/>
    <n v="94.8"/>
    <n v="0.8"/>
  </r>
  <r>
    <x v="0"/>
    <x v="1"/>
    <x v="2"/>
    <x v="2"/>
    <x v="13"/>
    <n v="9"/>
    <n v="25.3"/>
    <n v="24.6"/>
    <n v="5.9"/>
    <n v="16.3"/>
    <n v="181.4"/>
    <n v="15.6"/>
    <n v="173.7"/>
    <n v="0"/>
  </r>
  <r>
    <x v="0"/>
    <x v="1"/>
    <x v="2"/>
    <x v="2"/>
    <x v="14"/>
    <n v="9"/>
    <n v="32.700000000000003"/>
    <n v="31.6"/>
    <n v="8.1999999999999993"/>
    <n v="23.7"/>
    <n v="263.10000000000002"/>
    <n v="22.6"/>
    <n v="251.5"/>
    <n v="0"/>
  </r>
  <r>
    <x v="0"/>
    <x v="1"/>
    <x v="2"/>
    <x v="2"/>
    <x v="43"/>
    <n v="9"/>
    <n v="35.5"/>
    <n v="34.4"/>
    <n v="9.1999999999999993"/>
    <n v="26.6"/>
    <n v="294.89999999999998"/>
    <n v="25.4"/>
    <n v="282"/>
    <n v="0"/>
  </r>
  <r>
    <x v="0"/>
    <x v="1"/>
    <x v="2"/>
    <x v="2"/>
    <x v="15"/>
    <n v="9"/>
    <n v="38.6"/>
    <n v="37.299999999999997"/>
    <n v="10.4"/>
    <n v="29.6"/>
    <n v="329.4"/>
    <n v="28.3"/>
    <n v="314.5"/>
    <n v="0"/>
  </r>
  <r>
    <x v="0"/>
    <x v="1"/>
    <x v="2"/>
    <x v="2"/>
    <x v="16"/>
    <n v="9"/>
    <n v="35.6"/>
    <n v="34.4"/>
    <n v="9.3000000000000007"/>
    <n v="26.6"/>
    <n v="295.5"/>
    <n v="25.4"/>
    <n v="282.7"/>
    <n v="0"/>
  </r>
  <r>
    <x v="0"/>
    <x v="1"/>
    <x v="2"/>
    <x v="2"/>
    <x v="17"/>
    <n v="9"/>
    <n v="26.7"/>
    <n v="26"/>
    <n v="6.4"/>
    <n v="17.7"/>
    <n v="196.9"/>
    <n v="17"/>
    <n v="188.4"/>
    <n v="0"/>
  </r>
  <r>
    <x v="0"/>
    <x v="1"/>
    <x v="2"/>
    <x v="2"/>
    <x v="44"/>
    <n v="9"/>
    <n v="19.100000000000001"/>
    <n v="18.600000000000001"/>
    <n v="4.0999999999999996"/>
    <n v="10.1"/>
    <n v="111.8"/>
    <n v="9.6"/>
    <n v="107"/>
    <n v="0"/>
  </r>
  <r>
    <x v="0"/>
    <x v="1"/>
    <x v="2"/>
    <x v="2"/>
    <x v="18"/>
    <n v="3"/>
    <n v="3"/>
    <n v="3"/>
    <n v="0"/>
    <n v="0"/>
    <n v="0.1"/>
    <n v="0"/>
    <n v="0.1"/>
    <n v="93"/>
  </r>
  <r>
    <x v="0"/>
    <x v="1"/>
    <x v="2"/>
    <x v="2"/>
    <x v="19"/>
    <n v="3"/>
    <n v="3"/>
    <n v="3"/>
    <n v="0"/>
    <n v="0"/>
    <n v="0.2"/>
    <n v="0"/>
    <n v="0.2"/>
    <n v="94.5"/>
  </r>
  <r>
    <x v="0"/>
    <x v="1"/>
    <x v="2"/>
    <x v="2"/>
    <x v="20"/>
    <n v="3"/>
    <n v="3"/>
    <n v="3"/>
    <n v="0"/>
    <n v="0"/>
    <n v="0.2"/>
    <n v="0"/>
    <n v="0.2"/>
    <n v="95.3"/>
  </r>
  <r>
    <x v="0"/>
    <x v="1"/>
    <x v="2"/>
    <x v="2"/>
    <x v="45"/>
    <n v="3"/>
    <n v="3"/>
    <n v="3"/>
    <n v="0"/>
    <n v="0"/>
    <n v="0.2"/>
    <n v="0"/>
    <n v="0.2"/>
    <n v="94.5"/>
  </r>
  <r>
    <x v="0"/>
    <x v="1"/>
    <x v="2"/>
    <x v="2"/>
    <x v="21"/>
    <n v="0.1"/>
    <n v="0.1"/>
    <n v="0.1"/>
    <n v="0"/>
    <n v="0"/>
    <n v="0.2"/>
    <n v="0"/>
    <n v="0"/>
    <n v="93.8"/>
  </r>
  <r>
    <x v="0"/>
    <x v="1"/>
    <x v="2"/>
    <x v="2"/>
    <x v="22"/>
    <n v="0.1"/>
    <n v="0.1"/>
    <n v="0.1"/>
    <n v="0"/>
    <n v="0"/>
    <n v="0.2"/>
    <n v="0"/>
    <n v="0.1"/>
    <n v="93"/>
  </r>
  <r>
    <x v="0"/>
    <x v="1"/>
    <x v="2"/>
    <x v="2"/>
    <x v="23"/>
    <n v="0.1"/>
    <n v="0.1"/>
    <n v="0.1"/>
    <n v="0"/>
    <n v="0"/>
    <n v="1.4"/>
    <n v="0"/>
    <n v="1.2"/>
    <n v="93"/>
  </r>
  <r>
    <x v="0"/>
    <x v="1"/>
    <x v="2"/>
    <x v="2"/>
    <x v="46"/>
    <n v="0.1"/>
    <n v="0.1"/>
    <n v="0.1"/>
    <n v="0"/>
    <n v="0"/>
    <n v="1.1000000000000001"/>
    <n v="0"/>
    <n v="0.9"/>
    <n v="95.3"/>
  </r>
  <r>
    <x v="0"/>
    <x v="1"/>
    <x v="2"/>
    <x v="2"/>
    <x v="24"/>
    <n v="0.2"/>
    <n v="0.2"/>
    <n v="0.2"/>
    <n v="0"/>
    <n v="0"/>
    <n v="0.3"/>
    <n v="0"/>
    <n v="1.5"/>
    <n v="94.5"/>
  </r>
  <r>
    <x v="0"/>
    <x v="1"/>
    <x v="2"/>
    <x v="2"/>
    <x v="25"/>
    <n v="0.2"/>
    <n v="0.2"/>
    <n v="0.2"/>
    <n v="0"/>
    <n v="0"/>
    <n v="2.5"/>
    <n v="0"/>
    <n v="0.7"/>
    <n v="96.9"/>
  </r>
  <r>
    <x v="0"/>
    <x v="1"/>
    <x v="2"/>
    <x v="2"/>
    <x v="26"/>
    <n v="0.2"/>
    <n v="0.2"/>
    <n v="0.2"/>
    <n v="0"/>
    <n v="0"/>
    <n v="2.7"/>
    <n v="0"/>
    <n v="0.9"/>
    <n v="95.3"/>
  </r>
  <r>
    <x v="0"/>
    <x v="1"/>
    <x v="2"/>
    <x v="2"/>
    <x v="47"/>
    <n v="0.2"/>
    <n v="0.2"/>
    <n v="0.2"/>
    <n v="0"/>
    <n v="0"/>
    <n v="2.6"/>
    <n v="0"/>
    <n v="0.8"/>
    <n v="96.1"/>
  </r>
  <r>
    <x v="0"/>
    <x v="1"/>
    <x v="2"/>
    <x v="2"/>
    <x v="27"/>
    <n v="0"/>
    <n v="0"/>
    <n v="0"/>
    <n v="0"/>
    <n v="0"/>
    <s v="NA"/>
    <n v="0"/>
    <s v="NA"/>
    <n v="100"/>
  </r>
  <r>
    <x v="0"/>
    <x v="1"/>
    <x v="2"/>
    <x v="2"/>
    <x v="28"/>
    <n v="0.3"/>
    <n v="0.3"/>
    <n v="0.3"/>
    <n v="0"/>
    <n v="0"/>
    <n v="0.7"/>
    <n v="0"/>
    <n v="0.6"/>
    <n v="96.1"/>
  </r>
  <r>
    <x v="0"/>
    <x v="1"/>
    <x v="2"/>
    <x v="2"/>
    <x v="29"/>
    <n v="0.3"/>
    <n v="0.3"/>
    <n v="0.3"/>
    <n v="0"/>
    <n v="0"/>
    <n v="0.8"/>
    <n v="0"/>
    <n v="0.9"/>
    <n v="97.7"/>
  </r>
  <r>
    <x v="0"/>
    <x v="1"/>
    <x v="2"/>
    <x v="2"/>
    <x v="48"/>
    <n v="0.3"/>
    <n v="0.3"/>
    <n v="0.3"/>
    <n v="0"/>
    <n v="0"/>
    <n v="0.2"/>
    <n v="0"/>
    <n v="0.1"/>
    <n v="97.7"/>
  </r>
  <r>
    <x v="0"/>
    <x v="1"/>
    <x v="2"/>
    <x v="2"/>
    <x v="30"/>
    <n v="0.3"/>
    <n v="0.3"/>
    <n v="0.3"/>
    <n v="0"/>
    <n v="0"/>
    <n v="0.6"/>
    <n v="0"/>
    <n v="0.5"/>
    <n v="93"/>
  </r>
  <r>
    <x v="0"/>
    <x v="1"/>
    <x v="2"/>
    <x v="2"/>
    <x v="31"/>
    <n v="0"/>
    <n v="0"/>
    <n v="0"/>
    <n v="0"/>
    <n v="0"/>
    <s v="NA"/>
    <n v="0"/>
    <s v="NA"/>
    <n v="100"/>
  </r>
  <r>
    <x v="0"/>
    <x v="1"/>
    <x v="2"/>
    <x v="2"/>
    <x v="32"/>
    <n v="0.3"/>
    <n v="0.3"/>
    <n v="0.3"/>
    <n v="0"/>
    <n v="0"/>
    <n v="0.7"/>
    <n v="0"/>
    <n v="0.8"/>
    <n v="95.3"/>
  </r>
  <r>
    <x v="0"/>
    <x v="1"/>
    <x v="2"/>
    <x v="2"/>
    <x v="49"/>
    <n v="0.3"/>
    <n v="0.3"/>
    <n v="0.3"/>
    <n v="0"/>
    <n v="0"/>
    <n v="0.1"/>
    <n v="0"/>
    <n v="0.1"/>
    <n v="94.5"/>
  </r>
  <r>
    <x v="0"/>
    <x v="1"/>
    <x v="2"/>
    <x v="2"/>
    <x v="33"/>
    <n v="0.3"/>
    <n v="0.3"/>
    <n v="0.3"/>
    <n v="0"/>
    <n v="0"/>
    <n v="0.5"/>
    <n v="0"/>
    <n v="0.6"/>
    <n v="96.9"/>
  </r>
  <r>
    <x v="0"/>
    <x v="1"/>
    <x v="2"/>
    <x v="2"/>
    <x v="34"/>
    <n v="0.3"/>
    <n v="0.3"/>
    <n v="0.3"/>
    <n v="0"/>
    <n v="0"/>
    <n v="0.2"/>
    <n v="0"/>
    <n v="0.1"/>
    <n v="98.4"/>
  </r>
  <r>
    <x v="0"/>
    <x v="1"/>
    <x v="2"/>
    <x v="2"/>
    <x v="35"/>
    <n v="0"/>
    <n v="0"/>
    <n v="0"/>
    <n v="0"/>
    <n v="0"/>
    <s v="NA"/>
    <n v="0"/>
    <s v="NA"/>
    <n v="100"/>
  </r>
  <r>
    <x v="0"/>
    <x v="1"/>
    <x v="2"/>
    <x v="2"/>
    <x v="50"/>
    <n v="0.3"/>
    <n v="0.3"/>
    <n v="0.3"/>
    <n v="0"/>
    <n v="0"/>
    <n v="0.3"/>
    <n v="0"/>
    <n v="0.2"/>
    <n v="98.4"/>
  </r>
  <r>
    <x v="0"/>
    <x v="1"/>
    <x v="2"/>
    <x v="2"/>
    <x v="51"/>
    <n v="0.3"/>
    <n v="0.3"/>
    <n v="0.3"/>
    <n v="0"/>
    <n v="0"/>
    <n v="0.5"/>
    <n v="0"/>
    <n v="0.4"/>
    <n v="98.4"/>
  </r>
  <r>
    <x v="0"/>
    <x v="1"/>
    <x v="2"/>
    <x v="2"/>
    <x v="52"/>
    <n v="0.3"/>
    <n v="0.3"/>
    <n v="0.3"/>
    <n v="0"/>
    <n v="0"/>
    <n v="0.2"/>
    <n v="0"/>
    <n v="0.1"/>
    <n v="98.4"/>
  </r>
  <r>
    <x v="0"/>
    <x v="1"/>
    <x v="2"/>
    <x v="2"/>
    <x v="53"/>
    <n v="0.3"/>
    <n v="0.3"/>
    <n v="0.3"/>
    <n v="0"/>
    <n v="0"/>
    <n v="0.7"/>
    <n v="0"/>
    <n v="0.8"/>
    <n v="99.2"/>
  </r>
  <r>
    <x v="0"/>
    <x v="1"/>
    <x v="2"/>
    <x v="2"/>
    <x v="54"/>
    <n v="0"/>
    <n v="0"/>
    <n v="0"/>
    <n v="0"/>
    <n v="0"/>
    <s v="NA"/>
    <n v="0"/>
    <s v="NA"/>
    <n v="100"/>
  </r>
  <r>
    <x v="0"/>
    <x v="1"/>
    <x v="2"/>
    <x v="2"/>
    <x v="36"/>
    <n v="0.2"/>
    <n v="0.4"/>
    <n v="0.4"/>
    <n v="0.1"/>
    <n v="0.2"/>
    <n v="147.30000000000001"/>
    <n v="0.2"/>
    <n v="137.69999999999999"/>
    <n v="1.6"/>
  </r>
  <r>
    <x v="0"/>
    <x v="1"/>
    <x v="2"/>
    <x v="2"/>
    <x v="55"/>
    <n v="0.2"/>
    <n v="0.4"/>
    <n v="0.4"/>
    <n v="0.1"/>
    <n v="0.3"/>
    <n v="153.5"/>
    <n v="0.2"/>
    <n v="143.80000000000001"/>
    <n v="0"/>
  </r>
  <r>
    <x v="0"/>
    <x v="1"/>
    <x v="2"/>
    <x v="2"/>
    <x v="37"/>
    <n v="0.2"/>
    <n v="0.4"/>
    <n v="0.4"/>
    <n v="0.1"/>
    <n v="0.2"/>
    <n v="147"/>
    <n v="0.2"/>
    <n v="137.5"/>
    <n v="0.8"/>
  </r>
  <r>
    <x v="0"/>
    <x v="1"/>
    <x v="2"/>
    <x v="2"/>
    <x v="56"/>
    <n v="0.2"/>
    <n v="0.4"/>
    <n v="0.4"/>
    <n v="0.1"/>
    <n v="0.2"/>
    <n v="147.4"/>
    <n v="0.2"/>
    <n v="137.69999999999999"/>
    <n v="0"/>
  </r>
  <r>
    <x v="0"/>
    <x v="1"/>
    <x v="2"/>
    <x v="2"/>
    <x v="38"/>
    <n v="0.2"/>
    <n v="0.4"/>
    <n v="0.4"/>
    <n v="0.1"/>
    <n v="0.3"/>
    <n v="152"/>
    <n v="0.2"/>
    <n v="142.5"/>
    <n v="0"/>
  </r>
  <r>
    <x v="0"/>
    <x v="1"/>
    <x v="2"/>
    <x v="2"/>
    <x v="57"/>
    <n v="0.2"/>
    <n v="0.4"/>
    <n v="0.4"/>
    <n v="0.1"/>
    <n v="0.2"/>
    <n v="144.9"/>
    <n v="0.2"/>
    <n v="135.19999999999999"/>
    <n v="0"/>
  </r>
  <r>
    <x v="0"/>
    <x v="1"/>
    <x v="2"/>
    <x v="2"/>
    <x v="58"/>
    <n v="0.2"/>
    <n v="0.4"/>
    <n v="0.4"/>
    <n v="0.1"/>
    <n v="0.2"/>
    <n v="148.19999999999999"/>
    <n v="0.2"/>
    <n v="138.30000000000001"/>
    <n v="0"/>
  </r>
  <r>
    <x v="0"/>
    <x v="1"/>
    <x v="2"/>
    <x v="2"/>
    <x v="59"/>
    <n v="0.2"/>
    <n v="0.4"/>
    <n v="0.4"/>
    <n v="0.1"/>
    <n v="0.3"/>
    <n v="158.4"/>
    <n v="0.2"/>
    <n v="148.30000000000001"/>
    <n v="0"/>
  </r>
  <r>
    <x v="0"/>
    <x v="1"/>
    <x v="2"/>
    <x v="3"/>
    <x v="0"/>
    <n v="10"/>
    <n v="10"/>
    <n v="10"/>
    <n v="0.6"/>
    <n v="0"/>
    <n v="0.4"/>
    <n v="0"/>
    <n v="0.4"/>
    <n v="100"/>
  </r>
  <r>
    <x v="0"/>
    <x v="1"/>
    <x v="2"/>
    <x v="3"/>
    <x v="1"/>
    <n v="30"/>
    <n v="30.1"/>
    <n v="30.1"/>
    <n v="0.7"/>
    <n v="0.1"/>
    <n v="0.2"/>
    <n v="0.1"/>
    <n v="0.2"/>
    <n v="100"/>
  </r>
  <r>
    <x v="0"/>
    <x v="1"/>
    <x v="2"/>
    <x v="3"/>
    <x v="2"/>
    <n v="60"/>
    <n v="60"/>
    <n v="60"/>
    <n v="0.8"/>
    <n v="0"/>
    <n v="0"/>
    <n v="0"/>
    <n v="0"/>
    <n v="100"/>
  </r>
  <r>
    <x v="0"/>
    <x v="1"/>
    <x v="2"/>
    <x v="3"/>
    <x v="39"/>
    <n v="98"/>
    <n v="98"/>
    <n v="98"/>
    <n v="0.8"/>
    <n v="0"/>
    <n v="0"/>
    <n v="0"/>
    <n v="0"/>
    <n v="100"/>
  </r>
  <r>
    <x v="0"/>
    <x v="1"/>
    <x v="2"/>
    <x v="3"/>
    <x v="3"/>
    <n v="98"/>
    <n v="98"/>
    <n v="98"/>
    <n v="0.9"/>
    <n v="0"/>
    <n v="0"/>
    <n v="0"/>
    <n v="0"/>
    <n v="100"/>
  </r>
  <r>
    <x v="0"/>
    <x v="1"/>
    <x v="2"/>
    <x v="3"/>
    <x v="4"/>
    <n v="60"/>
    <n v="60"/>
    <n v="60"/>
    <n v="0.8"/>
    <n v="0"/>
    <n v="0.1"/>
    <n v="0"/>
    <n v="0.1"/>
    <n v="100"/>
  </r>
  <r>
    <x v="0"/>
    <x v="1"/>
    <x v="2"/>
    <x v="3"/>
    <x v="5"/>
    <n v="30"/>
    <n v="30"/>
    <n v="30"/>
    <n v="0.7"/>
    <n v="0"/>
    <n v="0"/>
    <n v="0"/>
    <n v="0"/>
    <n v="100"/>
  </r>
  <r>
    <x v="0"/>
    <x v="1"/>
    <x v="2"/>
    <x v="3"/>
    <x v="40"/>
    <n v="10"/>
    <n v="10"/>
    <n v="10"/>
    <n v="0.6"/>
    <n v="0"/>
    <n v="0.2"/>
    <n v="0"/>
    <n v="0.2"/>
    <n v="100"/>
  </r>
  <r>
    <x v="0"/>
    <x v="1"/>
    <x v="2"/>
    <x v="3"/>
    <x v="6"/>
    <n v="20"/>
    <n v="27.4"/>
    <n v="27.3"/>
    <n v="1.6"/>
    <n v="7.4"/>
    <n v="37.1"/>
    <n v="7.3"/>
    <n v="36.4"/>
    <n v="0"/>
  </r>
  <r>
    <x v="0"/>
    <x v="1"/>
    <x v="2"/>
    <x v="3"/>
    <x v="7"/>
    <n v="60"/>
    <n v="74.099999999999994"/>
    <n v="73.7"/>
    <n v="3.5"/>
    <n v="14.1"/>
    <n v="23.4"/>
    <n v="13.7"/>
    <n v="22.9"/>
    <n v="0"/>
  </r>
  <r>
    <x v="0"/>
    <x v="1"/>
    <x v="2"/>
    <x v="3"/>
    <x v="8"/>
    <n v="120"/>
    <n v="141.1"/>
    <n v="140.5"/>
    <n v="5.8"/>
    <n v="21.1"/>
    <n v="17.600000000000001"/>
    <n v="20.5"/>
    <n v="17.100000000000001"/>
    <n v="0"/>
  </r>
  <r>
    <x v="0"/>
    <x v="1"/>
    <x v="2"/>
    <x v="3"/>
    <x v="41"/>
    <n v="150"/>
    <n v="173.4"/>
    <n v="172.7"/>
    <n v="6.7"/>
    <n v="23.4"/>
    <n v="15.6"/>
    <n v="22.7"/>
    <n v="15.1"/>
    <n v="0"/>
  </r>
  <r>
    <x v="0"/>
    <x v="1"/>
    <x v="2"/>
    <x v="3"/>
    <x v="9"/>
    <n v="187.5"/>
    <n v="214.2"/>
    <n v="213.3"/>
    <n v="8"/>
    <n v="26.7"/>
    <n v="14.2"/>
    <n v="25.8"/>
    <n v="13.8"/>
    <n v="0"/>
  </r>
  <r>
    <x v="0"/>
    <x v="1"/>
    <x v="2"/>
    <x v="3"/>
    <x v="10"/>
    <n v="150"/>
    <n v="173"/>
    <n v="172.3"/>
    <n v="6.7"/>
    <n v="23"/>
    <n v="15.3"/>
    <n v="22.3"/>
    <n v="14.9"/>
    <n v="0"/>
  </r>
  <r>
    <x v="0"/>
    <x v="1"/>
    <x v="2"/>
    <x v="3"/>
    <x v="11"/>
    <n v="75"/>
    <n v="91.2"/>
    <n v="90.8"/>
    <n v="4.2"/>
    <n v="16.2"/>
    <n v="21.6"/>
    <n v="15.8"/>
    <n v="21"/>
    <n v="0"/>
  </r>
  <r>
    <x v="0"/>
    <x v="1"/>
    <x v="2"/>
    <x v="3"/>
    <x v="42"/>
    <n v="25"/>
    <n v="33.5"/>
    <n v="33.299999999999997"/>
    <n v="1.9"/>
    <n v="8.5"/>
    <n v="34"/>
    <n v="8.3000000000000007"/>
    <n v="33.4"/>
    <n v="0"/>
  </r>
  <r>
    <x v="0"/>
    <x v="1"/>
    <x v="2"/>
    <x v="3"/>
    <x v="12"/>
    <n v="9"/>
    <n v="17.2"/>
    <n v="16.8"/>
    <n v="3.6"/>
    <n v="8.1999999999999993"/>
    <n v="91.4"/>
    <n v="7.8"/>
    <n v="86.9"/>
    <n v="1.6"/>
  </r>
  <r>
    <x v="0"/>
    <x v="1"/>
    <x v="2"/>
    <x v="3"/>
    <x v="13"/>
    <n v="9"/>
    <n v="24.3"/>
    <n v="23.6"/>
    <n v="5.7"/>
    <n v="15.3"/>
    <n v="169.7"/>
    <n v="14.6"/>
    <n v="162.30000000000001"/>
    <n v="0"/>
  </r>
  <r>
    <x v="0"/>
    <x v="1"/>
    <x v="2"/>
    <x v="3"/>
    <x v="14"/>
    <n v="9"/>
    <n v="32.1"/>
    <n v="31.1"/>
    <n v="8.1999999999999993"/>
    <n v="23.1"/>
    <n v="256.8"/>
    <n v="22.1"/>
    <n v="245.5"/>
    <n v="0"/>
  </r>
  <r>
    <x v="0"/>
    <x v="1"/>
    <x v="2"/>
    <x v="3"/>
    <x v="43"/>
    <n v="9"/>
    <n v="34.700000000000003"/>
    <n v="33.6"/>
    <n v="9.1"/>
    <n v="25.7"/>
    <n v="285.39999999999998"/>
    <n v="24.6"/>
    <n v="272.89999999999998"/>
    <n v="0"/>
  </r>
  <r>
    <x v="0"/>
    <x v="1"/>
    <x v="2"/>
    <x v="3"/>
    <x v="15"/>
    <n v="9"/>
    <n v="38.5"/>
    <n v="37.200000000000003"/>
    <n v="10.4"/>
    <n v="29.5"/>
    <n v="328.1"/>
    <n v="28.2"/>
    <n v="313"/>
    <n v="0"/>
  </r>
  <r>
    <x v="0"/>
    <x v="1"/>
    <x v="2"/>
    <x v="3"/>
    <x v="16"/>
    <n v="9"/>
    <n v="34.4"/>
    <n v="33.200000000000003"/>
    <n v="9"/>
    <n v="25.4"/>
    <n v="281.89999999999998"/>
    <n v="24.2"/>
    <n v="269.10000000000002"/>
    <n v="0"/>
  </r>
  <r>
    <x v="0"/>
    <x v="1"/>
    <x v="2"/>
    <x v="3"/>
    <x v="17"/>
    <n v="9"/>
    <n v="26.6"/>
    <n v="25.9"/>
    <n v="6.4"/>
    <n v="17.600000000000001"/>
    <n v="195.7"/>
    <n v="16.899999999999999"/>
    <n v="187.2"/>
    <n v="0"/>
  </r>
  <r>
    <x v="0"/>
    <x v="1"/>
    <x v="2"/>
    <x v="3"/>
    <x v="44"/>
    <n v="9"/>
    <n v="18.399999999999999"/>
    <n v="18"/>
    <n v="4"/>
    <n v="9.4"/>
    <n v="104.5"/>
    <n v="9"/>
    <n v="99.7"/>
    <n v="0.8"/>
  </r>
  <r>
    <x v="0"/>
    <x v="1"/>
    <x v="2"/>
    <x v="3"/>
    <x v="18"/>
    <n v="4.5999999999999996"/>
    <n v="4.5999999999999996"/>
    <n v="4.5999999999999996"/>
    <n v="0.1"/>
    <n v="0"/>
    <n v="0.1"/>
    <n v="0"/>
    <n v="0.1"/>
    <n v="94.5"/>
  </r>
  <r>
    <x v="0"/>
    <x v="1"/>
    <x v="2"/>
    <x v="3"/>
    <x v="19"/>
    <n v="4.5999999999999996"/>
    <n v="4.5999999999999996"/>
    <n v="4.5999999999999996"/>
    <n v="0"/>
    <n v="0"/>
    <n v="0.3"/>
    <n v="0"/>
    <n v="0.3"/>
    <n v="94.5"/>
  </r>
  <r>
    <x v="0"/>
    <x v="1"/>
    <x v="2"/>
    <x v="3"/>
    <x v="20"/>
    <n v="4.5999999999999996"/>
    <n v="4.5999999999999996"/>
    <n v="4.5999999999999996"/>
    <n v="0"/>
    <n v="0"/>
    <n v="0.1"/>
    <n v="0"/>
    <n v="0.1"/>
    <n v="95.3"/>
  </r>
  <r>
    <x v="0"/>
    <x v="1"/>
    <x v="2"/>
    <x v="3"/>
    <x v="45"/>
    <n v="4.5999999999999996"/>
    <n v="4.5999999999999996"/>
    <n v="4.5999999999999996"/>
    <n v="0.1"/>
    <n v="0"/>
    <n v="0"/>
    <n v="0"/>
    <n v="0"/>
    <n v="94.5"/>
  </r>
  <r>
    <x v="0"/>
    <x v="1"/>
    <x v="2"/>
    <x v="3"/>
    <x v="21"/>
    <n v="0.1"/>
    <n v="0.1"/>
    <n v="0.1"/>
    <n v="0"/>
    <n v="0"/>
    <n v="5.3"/>
    <n v="0"/>
    <n v="3.8"/>
    <n v="95.3"/>
  </r>
  <r>
    <x v="0"/>
    <x v="1"/>
    <x v="2"/>
    <x v="3"/>
    <x v="22"/>
    <n v="0.1"/>
    <n v="0.1"/>
    <n v="0.1"/>
    <n v="0"/>
    <n v="0"/>
    <n v="3.2"/>
    <n v="0"/>
    <n v="1.9"/>
    <n v="95.3"/>
  </r>
  <r>
    <x v="0"/>
    <x v="1"/>
    <x v="2"/>
    <x v="3"/>
    <x v="23"/>
    <n v="0.1"/>
    <n v="0.1"/>
    <n v="0.1"/>
    <n v="0"/>
    <n v="0"/>
    <n v="3"/>
    <n v="0"/>
    <n v="1.6"/>
    <n v="95.3"/>
  </r>
  <r>
    <x v="0"/>
    <x v="1"/>
    <x v="2"/>
    <x v="3"/>
    <x v="46"/>
    <n v="0.1"/>
    <n v="0.1"/>
    <n v="0.1"/>
    <n v="0"/>
    <n v="0"/>
    <n v="3"/>
    <n v="0"/>
    <n v="1.5"/>
    <n v="95.3"/>
  </r>
  <r>
    <x v="0"/>
    <x v="1"/>
    <x v="2"/>
    <x v="3"/>
    <x v="24"/>
    <n v="0.2"/>
    <n v="0.2"/>
    <n v="0.2"/>
    <n v="0"/>
    <n v="0"/>
    <n v="0.2"/>
    <n v="0"/>
    <n v="1.9"/>
    <n v="96.1"/>
  </r>
  <r>
    <x v="0"/>
    <x v="1"/>
    <x v="2"/>
    <x v="3"/>
    <x v="25"/>
    <n v="0.2"/>
    <n v="0.2"/>
    <n v="0.2"/>
    <n v="0"/>
    <n v="0"/>
    <n v="0.9"/>
    <n v="0"/>
    <n v="3"/>
    <n v="96.1"/>
  </r>
  <r>
    <x v="0"/>
    <x v="1"/>
    <x v="2"/>
    <x v="3"/>
    <x v="26"/>
    <n v="0.2"/>
    <n v="0.2"/>
    <n v="0.2"/>
    <n v="0"/>
    <n v="0"/>
    <n v="0.4"/>
    <n v="0"/>
    <n v="2.5"/>
    <n v="94.5"/>
  </r>
  <r>
    <x v="0"/>
    <x v="1"/>
    <x v="2"/>
    <x v="3"/>
    <x v="47"/>
    <n v="0.2"/>
    <n v="0.2"/>
    <n v="0.2"/>
    <n v="0"/>
    <n v="0"/>
    <n v="0.3"/>
    <n v="0"/>
    <n v="1.8"/>
    <n v="96.9"/>
  </r>
  <r>
    <x v="0"/>
    <x v="1"/>
    <x v="2"/>
    <x v="3"/>
    <x v="27"/>
    <n v="0"/>
    <n v="0"/>
    <n v="0"/>
    <n v="0"/>
    <n v="0"/>
    <s v="NA"/>
    <n v="0"/>
    <s v="NA"/>
    <n v="100"/>
  </r>
  <r>
    <x v="0"/>
    <x v="1"/>
    <x v="2"/>
    <x v="3"/>
    <x v="28"/>
    <n v="0.3"/>
    <n v="0.3"/>
    <n v="0.3"/>
    <n v="0"/>
    <n v="0"/>
    <n v="1.9"/>
    <n v="0"/>
    <n v="1.8"/>
    <n v="93.8"/>
  </r>
  <r>
    <x v="0"/>
    <x v="1"/>
    <x v="2"/>
    <x v="3"/>
    <x v="29"/>
    <n v="0.3"/>
    <n v="0.3"/>
    <n v="0.3"/>
    <n v="0"/>
    <n v="0"/>
    <n v="1.3"/>
    <n v="0"/>
    <n v="1.6"/>
    <n v="94.5"/>
  </r>
  <r>
    <x v="0"/>
    <x v="1"/>
    <x v="2"/>
    <x v="3"/>
    <x v="48"/>
    <n v="0.3"/>
    <n v="0.3"/>
    <n v="0.3"/>
    <n v="0"/>
    <n v="0"/>
    <n v="0.6"/>
    <n v="0"/>
    <n v="0.8"/>
    <n v="98.4"/>
  </r>
  <r>
    <x v="0"/>
    <x v="1"/>
    <x v="2"/>
    <x v="3"/>
    <x v="30"/>
    <n v="0.3"/>
    <n v="0.3"/>
    <n v="0.3"/>
    <n v="0"/>
    <n v="0"/>
    <n v="4.5"/>
    <n v="0"/>
    <n v="4.2"/>
    <n v="96.1"/>
  </r>
  <r>
    <x v="0"/>
    <x v="1"/>
    <x v="2"/>
    <x v="3"/>
    <x v="31"/>
    <n v="0"/>
    <n v="0"/>
    <n v="0"/>
    <n v="0"/>
    <n v="0"/>
    <s v="NA"/>
    <n v="0"/>
    <s v="NA"/>
    <n v="100"/>
  </r>
  <r>
    <x v="0"/>
    <x v="1"/>
    <x v="2"/>
    <x v="3"/>
    <x v="32"/>
    <n v="0.3"/>
    <n v="0.3"/>
    <n v="0.3"/>
    <n v="0"/>
    <n v="0"/>
    <n v="3.2"/>
    <n v="0"/>
    <n v="3.5"/>
    <n v="96.1"/>
  </r>
  <r>
    <x v="0"/>
    <x v="1"/>
    <x v="2"/>
    <x v="3"/>
    <x v="49"/>
    <n v="0.3"/>
    <n v="0.3"/>
    <n v="0.3"/>
    <n v="0"/>
    <n v="0"/>
    <n v="1.3"/>
    <n v="0"/>
    <n v="1.5"/>
    <n v="96.9"/>
  </r>
  <r>
    <x v="0"/>
    <x v="1"/>
    <x v="2"/>
    <x v="3"/>
    <x v="33"/>
    <n v="0.3"/>
    <n v="0.3"/>
    <n v="0.3"/>
    <n v="0"/>
    <n v="0"/>
    <n v="2.8"/>
    <n v="0"/>
    <n v="2.7"/>
    <n v="98.4"/>
  </r>
  <r>
    <x v="0"/>
    <x v="1"/>
    <x v="2"/>
    <x v="3"/>
    <x v="34"/>
    <n v="0.3"/>
    <n v="0.3"/>
    <n v="0.3"/>
    <n v="0"/>
    <n v="0"/>
    <n v="0.8"/>
    <n v="0"/>
    <n v="0.6"/>
    <n v="96.1"/>
  </r>
  <r>
    <x v="0"/>
    <x v="1"/>
    <x v="2"/>
    <x v="3"/>
    <x v="35"/>
    <n v="0"/>
    <n v="0"/>
    <n v="0"/>
    <n v="0"/>
    <n v="0"/>
    <s v="NA"/>
    <n v="0"/>
    <s v="NA"/>
    <n v="100"/>
  </r>
  <r>
    <x v="0"/>
    <x v="1"/>
    <x v="2"/>
    <x v="3"/>
    <x v="50"/>
    <n v="0.3"/>
    <n v="0.3"/>
    <n v="0.3"/>
    <n v="0"/>
    <n v="0"/>
    <n v="3.6"/>
    <n v="0"/>
    <n v="4"/>
    <n v="98.4"/>
  </r>
  <r>
    <x v="0"/>
    <x v="1"/>
    <x v="2"/>
    <x v="3"/>
    <x v="51"/>
    <n v="0.3"/>
    <n v="0.3"/>
    <n v="0.3"/>
    <n v="0"/>
    <n v="0"/>
    <n v="3.4"/>
    <n v="0"/>
    <n v="3.1"/>
    <n v="96.9"/>
  </r>
  <r>
    <x v="0"/>
    <x v="1"/>
    <x v="2"/>
    <x v="3"/>
    <x v="52"/>
    <n v="0.3"/>
    <n v="0.3"/>
    <n v="0.3"/>
    <n v="0"/>
    <n v="0"/>
    <n v="1.2"/>
    <n v="0"/>
    <n v="1.4"/>
    <n v="97.7"/>
  </r>
  <r>
    <x v="0"/>
    <x v="1"/>
    <x v="2"/>
    <x v="3"/>
    <x v="53"/>
    <n v="0.3"/>
    <n v="0.3"/>
    <n v="0.3"/>
    <n v="0"/>
    <n v="0"/>
    <n v="2.2000000000000002"/>
    <n v="0"/>
    <n v="2.5"/>
    <n v="96.1"/>
  </r>
  <r>
    <x v="0"/>
    <x v="1"/>
    <x v="2"/>
    <x v="3"/>
    <x v="54"/>
    <n v="0"/>
    <n v="0"/>
    <n v="0"/>
    <n v="0"/>
    <n v="0"/>
    <s v="NA"/>
    <n v="0"/>
    <s v="NA"/>
    <n v="100"/>
  </r>
  <r>
    <x v="0"/>
    <x v="1"/>
    <x v="2"/>
    <x v="3"/>
    <x v="36"/>
    <n v="0.2"/>
    <n v="0.9"/>
    <n v="0.8"/>
    <n v="0.4"/>
    <n v="0.8"/>
    <n v="443.5"/>
    <n v="0.7"/>
    <n v="383.3"/>
    <n v="0"/>
  </r>
  <r>
    <x v="0"/>
    <x v="1"/>
    <x v="2"/>
    <x v="3"/>
    <x v="55"/>
    <n v="0.2"/>
    <n v="0.9"/>
    <n v="0.8"/>
    <n v="0.4"/>
    <n v="0.7"/>
    <n v="421.5"/>
    <n v="0.6"/>
    <n v="363.4"/>
    <n v="0"/>
  </r>
  <r>
    <x v="0"/>
    <x v="1"/>
    <x v="2"/>
    <x v="3"/>
    <x v="37"/>
    <n v="0.2"/>
    <n v="0.9"/>
    <n v="0.8"/>
    <n v="0.4"/>
    <n v="0.7"/>
    <n v="435.2"/>
    <n v="0.6"/>
    <n v="378"/>
    <n v="0"/>
  </r>
  <r>
    <x v="0"/>
    <x v="1"/>
    <x v="2"/>
    <x v="3"/>
    <x v="56"/>
    <n v="0.2"/>
    <n v="0.9"/>
    <n v="0.8"/>
    <n v="0.4"/>
    <n v="0.8"/>
    <n v="439.4"/>
    <n v="0.7"/>
    <n v="380.4"/>
    <n v="0"/>
  </r>
  <r>
    <x v="0"/>
    <x v="1"/>
    <x v="2"/>
    <x v="3"/>
    <x v="38"/>
    <n v="0.2"/>
    <n v="0.9"/>
    <n v="0.8"/>
    <n v="0.4"/>
    <n v="0.8"/>
    <n v="444.7"/>
    <n v="0.7"/>
    <n v="382.7"/>
    <n v="0"/>
  </r>
  <r>
    <x v="0"/>
    <x v="1"/>
    <x v="2"/>
    <x v="3"/>
    <x v="57"/>
    <n v="0.2"/>
    <n v="0.9"/>
    <n v="0.8"/>
    <n v="0.4"/>
    <n v="0.7"/>
    <n v="427.3"/>
    <n v="0.6"/>
    <n v="371.6"/>
    <n v="0"/>
  </r>
  <r>
    <x v="0"/>
    <x v="1"/>
    <x v="2"/>
    <x v="3"/>
    <x v="58"/>
    <n v="0.2"/>
    <n v="0.9"/>
    <n v="0.8"/>
    <n v="0.4"/>
    <n v="0.7"/>
    <n v="412.9"/>
    <n v="0.6"/>
    <n v="358.2"/>
    <n v="0"/>
  </r>
  <r>
    <x v="0"/>
    <x v="1"/>
    <x v="2"/>
    <x v="3"/>
    <x v="59"/>
    <n v="0.2"/>
    <n v="0.9"/>
    <n v="0.8"/>
    <n v="0.4"/>
    <n v="0.7"/>
    <n v="413.9"/>
    <n v="0.6"/>
    <n v="361.3"/>
    <n v="0"/>
  </r>
  <r>
    <x v="0"/>
    <x v="0"/>
    <x v="1"/>
    <x v="4"/>
    <x v="0"/>
    <n v="10"/>
    <n v="10.9"/>
    <n v="10.8"/>
    <n v="0.6"/>
    <n v="0.9"/>
    <n v="8.6"/>
    <n v="0.8"/>
    <n v="8.5"/>
    <n v="79.7"/>
  </r>
  <r>
    <x v="0"/>
    <x v="0"/>
    <x v="1"/>
    <x v="4"/>
    <x v="1"/>
    <n v="30"/>
    <n v="30"/>
    <n v="30"/>
    <n v="0.7"/>
    <n v="0"/>
    <n v="0"/>
    <n v="0"/>
    <n v="0"/>
    <n v="100"/>
  </r>
  <r>
    <x v="0"/>
    <x v="0"/>
    <x v="1"/>
    <x v="4"/>
    <x v="2"/>
    <n v="60"/>
    <n v="60"/>
    <n v="60"/>
    <n v="0.8"/>
    <n v="0"/>
    <n v="0.1"/>
    <n v="0"/>
    <n v="0.1"/>
    <n v="100"/>
  </r>
  <r>
    <x v="0"/>
    <x v="0"/>
    <x v="1"/>
    <x v="4"/>
    <x v="3"/>
    <n v="60"/>
    <n v="58.5"/>
    <n v="58.5"/>
    <n v="1.1000000000000001"/>
    <n v="-1.5"/>
    <n v="2.5"/>
    <n v="-1.5"/>
    <n v="2.5"/>
    <n v="79.7"/>
  </r>
  <r>
    <x v="0"/>
    <x v="0"/>
    <x v="1"/>
    <x v="4"/>
    <x v="4"/>
    <n v="30"/>
    <n v="30"/>
    <n v="30"/>
    <n v="0.7"/>
    <n v="0"/>
    <n v="0.1"/>
    <n v="0"/>
    <n v="0.1"/>
    <n v="100"/>
  </r>
  <r>
    <x v="0"/>
    <x v="0"/>
    <x v="1"/>
    <x v="4"/>
    <x v="5"/>
    <n v="10"/>
    <n v="10"/>
    <n v="10"/>
    <n v="0.6"/>
    <n v="0"/>
    <n v="0.4"/>
    <n v="0"/>
    <n v="0.4"/>
    <n v="100"/>
  </r>
  <r>
    <x v="0"/>
    <x v="0"/>
    <x v="1"/>
    <x v="4"/>
    <x v="6"/>
    <n v="20"/>
    <n v="35.5"/>
    <n v="35.1"/>
    <n v="3.6"/>
    <n v="15.5"/>
    <n v="77.3"/>
    <n v="15.1"/>
    <n v="75.400000000000006"/>
    <n v="0"/>
  </r>
  <r>
    <x v="0"/>
    <x v="0"/>
    <x v="1"/>
    <x v="4"/>
    <x v="7"/>
    <n v="60"/>
    <n v="74.8"/>
    <n v="74.400000000000006"/>
    <n v="3.7"/>
    <n v="14.8"/>
    <n v="24.7"/>
    <n v="14.4"/>
    <n v="24.1"/>
    <n v="0"/>
  </r>
  <r>
    <x v="0"/>
    <x v="0"/>
    <x v="1"/>
    <x v="4"/>
    <x v="8"/>
    <n v="120"/>
    <n v="141.30000000000001"/>
    <n v="140.80000000000001"/>
    <n v="5.4"/>
    <n v="21.3"/>
    <n v="17.8"/>
    <n v="20.8"/>
    <n v="17.3"/>
    <n v="0"/>
  </r>
  <r>
    <x v="0"/>
    <x v="0"/>
    <x v="1"/>
    <x v="4"/>
    <x v="9"/>
    <n v="150"/>
    <n v="189.2"/>
    <n v="188.3"/>
    <n v="12.4"/>
    <n v="39.1"/>
    <n v="26.1"/>
    <n v="38.299999999999997"/>
    <n v="25.5"/>
    <n v="9.4"/>
  </r>
  <r>
    <x v="0"/>
    <x v="0"/>
    <x v="1"/>
    <x v="4"/>
    <x v="10"/>
    <n v="75"/>
    <n v="92.2"/>
    <n v="91.8"/>
    <n v="4.4000000000000004"/>
    <n v="17.2"/>
    <n v="22.9"/>
    <n v="16.8"/>
    <n v="22.4"/>
    <n v="0"/>
  </r>
  <r>
    <x v="0"/>
    <x v="0"/>
    <x v="1"/>
    <x v="4"/>
    <x v="11"/>
    <n v="25"/>
    <n v="33.799999999999997"/>
    <n v="33.6"/>
    <n v="1.8"/>
    <n v="8.8000000000000007"/>
    <n v="35"/>
    <n v="8.6"/>
    <n v="34.5"/>
    <n v="0"/>
  </r>
  <r>
    <x v="0"/>
    <x v="0"/>
    <x v="1"/>
    <x v="4"/>
    <x v="12"/>
    <n v="9"/>
    <n v="20.8"/>
    <n v="20.2"/>
    <n v="5"/>
    <n v="11.8"/>
    <n v="130.9"/>
    <n v="11.2"/>
    <n v="124"/>
    <n v="6.2"/>
  </r>
  <r>
    <x v="0"/>
    <x v="0"/>
    <x v="1"/>
    <x v="4"/>
    <x v="13"/>
    <n v="9"/>
    <n v="24.7"/>
    <n v="24"/>
    <n v="5.9"/>
    <n v="15.7"/>
    <n v="174.4"/>
    <n v="15"/>
    <n v="166.5"/>
    <n v="0"/>
  </r>
  <r>
    <x v="0"/>
    <x v="0"/>
    <x v="1"/>
    <x v="4"/>
    <x v="14"/>
    <n v="9"/>
    <n v="32.1"/>
    <n v="31.1"/>
    <n v="8.1"/>
    <n v="23.1"/>
    <n v="256.60000000000002"/>
    <n v="22.1"/>
    <n v="245.3"/>
    <n v="0"/>
  </r>
  <r>
    <x v="0"/>
    <x v="0"/>
    <x v="1"/>
    <x v="4"/>
    <x v="15"/>
    <n v="9"/>
    <n v="49.1"/>
    <n v="47.3"/>
    <n v="14.2"/>
    <n v="40.1"/>
    <n v="445.7"/>
    <n v="38.299999999999997"/>
    <n v="425.2"/>
    <n v="0"/>
  </r>
  <r>
    <x v="0"/>
    <x v="0"/>
    <x v="1"/>
    <x v="4"/>
    <x v="16"/>
    <n v="9"/>
    <n v="27"/>
    <n v="26.2"/>
    <n v="6.6"/>
    <n v="18"/>
    <n v="199.6"/>
    <n v="17.2"/>
    <n v="190.7"/>
    <n v="0"/>
  </r>
  <r>
    <x v="0"/>
    <x v="0"/>
    <x v="1"/>
    <x v="4"/>
    <x v="17"/>
    <n v="9"/>
    <n v="19"/>
    <n v="18.600000000000001"/>
    <n v="4.0999999999999996"/>
    <n v="10.1"/>
    <n v="111.7"/>
    <n v="9.6"/>
    <n v="106.6"/>
    <n v="0"/>
  </r>
  <r>
    <x v="0"/>
    <x v="0"/>
    <x v="1"/>
    <x v="4"/>
    <x v="18"/>
    <n v="1.2"/>
    <n v="1.4"/>
    <n v="1.4"/>
    <n v="0"/>
    <n v="0.1"/>
    <n v="9.6999999999999993"/>
    <n v="0.1"/>
    <n v="9.6999999999999993"/>
    <n v="21.1"/>
  </r>
  <r>
    <x v="0"/>
    <x v="0"/>
    <x v="1"/>
    <x v="4"/>
    <x v="19"/>
    <n v="3"/>
    <n v="3"/>
    <n v="3"/>
    <n v="0.1"/>
    <n v="0"/>
    <n v="0.2"/>
    <n v="0"/>
    <n v="0.2"/>
    <n v="93.8"/>
  </r>
  <r>
    <x v="0"/>
    <x v="0"/>
    <x v="1"/>
    <x v="4"/>
    <x v="20"/>
    <n v="4.5999999999999996"/>
    <n v="4.5999999999999996"/>
    <n v="4.5999999999999996"/>
    <n v="0"/>
    <n v="0"/>
    <n v="0.5"/>
    <n v="0"/>
    <n v="0.5"/>
    <n v="93"/>
  </r>
  <r>
    <x v="0"/>
    <x v="0"/>
    <x v="1"/>
    <x v="4"/>
    <x v="21"/>
    <n v="0.1"/>
    <n v="0.1"/>
    <n v="0.1"/>
    <n v="0"/>
    <n v="0"/>
    <n v="5.3"/>
    <n v="0"/>
    <n v="3.8"/>
    <n v="95.3"/>
  </r>
  <r>
    <x v="0"/>
    <x v="0"/>
    <x v="1"/>
    <x v="4"/>
    <x v="22"/>
    <n v="0.1"/>
    <n v="0.1"/>
    <n v="0.1"/>
    <n v="0"/>
    <n v="0"/>
    <n v="3.2"/>
    <n v="0"/>
    <n v="1.9"/>
    <n v="95.3"/>
  </r>
  <r>
    <x v="0"/>
    <x v="0"/>
    <x v="1"/>
    <x v="4"/>
    <x v="23"/>
    <n v="0.1"/>
    <n v="0.1"/>
    <n v="0.1"/>
    <n v="0"/>
    <n v="0"/>
    <n v="3"/>
    <n v="0"/>
    <n v="1.6"/>
    <n v="95.3"/>
  </r>
  <r>
    <x v="0"/>
    <x v="0"/>
    <x v="1"/>
    <x v="4"/>
    <x v="46"/>
    <n v="0.1"/>
    <n v="0.1"/>
    <n v="0.1"/>
    <n v="0"/>
    <n v="0"/>
    <n v="3"/>
    <n v="0"/>
    <n v="1.5"/>
    <n v="95.3"/>
  </r>
  <r>
    <x v="0"/>
    <x v="0"/>
    <x v="1"/>
    <x v="4"/>
    <x v="24"/>
    <n v="0.2"/>
    <n v="0.1"/>
    <n v="0.1"/>
    <n v="0"/>
    <n v="-0.1"/>
    <n v="37.700000000000003"/>
    <n v="-0.1"/>
    <n v="39.1"/>
    <n v="26.6"/>
  </r>
  <r>
    <x v="0"/>
    <x v="0"/>
    <x v="1"/>
    <x v="4"/>
    <x v="25"/>
    <n v="0.2"/>
    <n v="0.2"/>
    <n v="0.2"/>
    <n v="0"/>
    <n v="0"/>
    <n v="2.8"/>
    <n v="0"/>
    <n v="0.5"/>
    <n v="95.3"/>
  </r>
  <r>
    <x v="0"/>
    <x v="0"/>
    <x v="1"/>
    <x v="4"/>
    <x v="26"/>
    <n v="0.2"/>
    <n v="0.2"/>
    <n v="0.2"/>
    <n v="0"/>
    <n v="0"/>
    <n v="4.5999999999999996"/>
    <n v="0"/>
    <n v="6.5"/>
    <n v="93"/>
  </r>
  <r>
    <x v="0"/>
    <x v="0"/>
    <x v="1"/>
    <x v="4"/>
    <x v="27"/>
    <n v="0"/>
    <n v="0"/>
    <n v="0"/>
    <n v="0"/>
    <n v="0"/>
    <s v="NA"/>
    <n v="0"/>
    <s v="NA"/>
    <n v="100"/>
  </r>
  <r>
    <x v="0"/>
    <x v="0"/>
    <x v="1"/>
    <x v="4"/>
    <x v="28"/>
    <n v="0.5"/>
    <n v="0.5"/>
    <n v="0.5"/>
    <n v="0"/>
    <n v="0"/>
    <n v="3.4"/>
    <n v="0"/>
    <n v="3.4"/>
    <n v="95.3"/>
  </r>
  <r>
    <x v="0"/>
    <x v="0"/>
    <x v="1"/>
    <x v="4"/>
    <x v="29"/>
    <n v="0.5"/>
    <n v="0.5"/>
    <n v="0.5"/>
    <n v="0"/>
    <n v="0"/>
    <n v="3.4"/>
    <n v="0"/>
    <n v="3.4"/>
    <n v="95.3"/>
  </r>
  <r>
    <x v="0"/>
    <x v="0"/>
    <x v="1"/>
    <x v="4"/>
    <x v="30"/>
    <n v="0.5"/>
    <n v="0.5"/>
    <n v="0.5"/>
    <n v="0"/>
    <n v="0"/>
    <n v="8.1"/>
    <n v="0"/>
    <n v="8.1"/>
    <n v="84.4"/>
  </r>
  <r>
    <x v="0"/>
    <x v="0"/>
    <x v="1"/>
    <x v="4"/>
    <x v="31"/>
    <n v="0"/>
    <n v="0"/>
    <n v="0"/>
    <n v="0"/>
    <n v="0"/>
    <s v="NA"/>
    <n v="0"/>
    <s v="NA"/>
    <n v="100"/>
  </r>
  <r>
    <x v="0"/>
    <x v="0"/>
    <x v="1"/>
    <x v="4"/>
    <x v="32"/>
    <n v="0.5"/>
    <n v="0.5"/>
    <n v="0.5"/>
    <n v="0"/>
    <n v="0"/>
    <n v="8.1"/>
    <n v="0"/>
    <n v="8.1"/>
    <n v="84.4"/>
  </r>
  <r>
    <x v="0"/>
    <x v="0"/>
    <x v="1"/>
    <x v="4"/>
    <x v="33"/>
    <n v="0.5"/>
    <n v="0.5"/>
    <n v="0.5"/>
    <n v="0"/>
    <n v="0"/>
    <n v="4.3"/>
    <n v="0"/>
    <n v="4.3"/>
    <n v="93"/>
  </r>
  <r>
    <x v="0"/>
    <x v="0"/>
    <x v="1"/>
    <x v="4"/>
    <x v="34"/>
    <n v="0.5"/>
    <n v="0.5"/>
    <n v="0.5"/>
    <n v="0"/>
    <n v="0"/>
    <n v="4.3"/>
    <n v="0"/>
    <n v="4.3"/>
    <n v="93"/>
  </r>
  <r>
    <x v="0"/>
    <x v="0"/>
    <x v="1"/>
    <x v="4"/>
    <x v="35"/>
    <n v="0"/>
    <n v="0"/>
    <n v="0"/>
    <n v="0"/>
    <n v="0"/>
    <s v="NA"/>
    <n v="0"/>
    <s v="NA"/>
    <n v="100"/>
  </r>
  <r>
    <x v="0"/>
    <x v="0"/>
    <x v="1"/>
    <x v="4"/>
    <x v="36"/>
    <n v="0.2"/>
    <n v="0.6"/>
    <n v="0.5"/>
    <n v="0.2"/>
    <n v="0.4"/>
    <n v="223.6"/>
    <n v="0.3"/>
    <n v="201.2"/>
    <n v="0"/>
  </r>
  <r>
    <x v="0"/>
    <x v="0"/>
    <x v="1"/>
    <x v="4"/>
    <x v="37"/>
    <n v="0.2"/>
    <n v="0.6"/>
    <n v="0.5"/>
    <n v="0.2"/>
    <n v="0.4"/>
    <n v="225.3"/>
    <n v="0.3"/>
    <n v="203.8"/>
    <n v="0"/>
  </r>
  <r>
    <x v="0"/>
    <x v="0"/>
    <x v="1"/>
    <x v="4"/>
    <x v="38"/>
    <n v="0.2"/>
    <n v="0.6"/>
    <n v="0.5"/>
    <n v="0.2"/>
    <n v="0.4"/>
    <n v="238.8"/>
    <n v="0.4"/>
    <n v="215"/>
    <n v="0"/>
  </r>
  <r>
    <x v="1"/>
    <x v="0"/>
    <x v="0"/>
    <x v="0"/>
    <x v="0"/>
    <n v="10"/>
    <n v="10.14"/>
    <n v="10.14"/>
    <n v="0.56999999999999995"/>
    <n v="0.14000000000000001"/>
    <n v="1.41"/>
    <n v="0.14000000000000001"/>
    <n v="1.4"/>
    <n v="100"/>
  </r>
  <r>
    <x v="1"/>
    <x v="0"/>
    <x v="0"/>
    <x v="0"/>
    <x v="1"/>
    <n v="30"/>
    <n v="29.99"/>
    <n v="29.99"/>
    <n v="0.76"/>
    <n v="-0.01"/>
    <n v="0.03"/>
    <n v="-0.01"/>
    <n v="0.03"/>
    <n v="100"/>
  </r>
  <r>
    <x v="1"/>
    <x v="0"/>
    <x v="0"/>
    <x v="0"/>
    <x v="2"/>
    <n v="60"/>
    <n v="59.85"/>
    <n v="59.86"/>
    <n v="0.87"/>
    <n v="-0.15"/>
    <n v="0.25"/>
    <n v="-0.14000000000000001"/>
    <n v="0.24"/>
    <n v="100"/>
  </r>
  <r>
    <x v="1"/>
    <x v="0"/>
    <x v="0"/>
    <x v="0"/>
    <x v="3"/>
    <n v="60"/>
    <n v="59.91"/>
    <n v="59.91"/>
    <n v="0.91"/>
    <n v="-0.09"/>
    <n v="0.15"/>
    <n v="-0.09"/>
    <n v="0.15"/>
    <n v="100"/>
  </r>
  <r>
    <x v="1"/>
    <x v="0"/>
    <x v="0"/>
    <x v="0"/>
    <x v="4"/>
    <n v="30"/>
    <n v="30.14"/>
    <n v="30.13"/>
    <n v="0.78"/>
    <n v="0.14000000000000001"/>
    <n v="0.45"/>
    <n v="0.13"/>
    <n v="0.45"/>
    <n v="100"/>
  </r>
  <r>
    <x v="1"/>
    <x v="0"/>
    <x v="0"/>
    <x v="0"/>
    <x v="5"/>
    <n v="10"/>
    <n v="10.09"/>
    <n v="10.09"/>
    <n v="0.6"/>
    <n v="0.09"/>
    <n v="0.91"/>
    <n v="0.09"/>
    <n v="0.9"/>
    <n v="100"/>
  </r>
  <r>
    <x v="1"/>
    <x v="0"/>
    <x v="0"/>
    <x v="0"/>
    <x v="6"/>
    <n v="20"/>
    <n v="27.86"/>
    <n v="27.75"/>
    <n v="1.63"/>
    <n v="7.86"/>
    <n v="39.299999999999997"/>
    <n v="7.75"/>
    <n v="38.729999999999997"/>
    <n v="0"/>
  </r>
  <r>
    <x v="1"/>
    <x v="0"/>
    <x v="0"/>
    <x v="0"/>
    <x v="7"/>
    <n v="60"/>
    <n v="77.86"/>
    <n v="77.599999999999994"/>
    <n v="4.07"/>
    <n v="17.86"/>
    <n v="29.77"/>
    <n v="17.600000000000001"/>
    <n v="29.34"/>
    <n v="0"/>
  </r>
  <r>
    <x v="1"/>
    <x v="0"/>
    <x v="0"/>
    <x v="0"/>
    <x v="8"/>
    <n v="120"/>
    <n v="144.88"/>
    <n v="144.38999999999999"/>
    <n v="7.08"/>
    <n v="24.88"/>
    <n v="20.73"/>
    <n v="24.39"/>
    <n v="20.329999999999998"/>
    <n v="0"/>
  </r>
  <r>
    <x v="1"/>
    <x v="0"/>
    <x v="0"/>
    <x v="0"/>
    <x v="9"/>
    <n v="150"/>
    <n v="174.12"/>
    <n v="173.59"/>
    <n v="7.87"/>
    <n v="24.12"/>
    <n v="16.079999999999998"/>
    <n v="23.59"/>
    <n v="15.73"/>
    <n v="0"/>
  </r>
  <r>
    <x v="1"/>
    <x v="0"/>
    <x v="0"/>
    <x v="0"/>
    <x v="10"/>
    <n v="75"/>
    <n v="92.49"/>
    <n v="92.21"/>
    <n v="4.51"/>
    <n v="17.489999999999998"/>
    <n v="23.33"/>
    <n v="17.21"/>
    <n v="22.95"/>
    <n v="0"/>
  </r>
  <r>
    <x v="1"/>
    <x v="0"/>
    <x v="0"/>
    <x v="0"/>
    <x v="11"/>
    <n v="25"/>
    <n v="33.979999999999997"/>
    <n v="33.840000000000003"/>
    <n v="1.9"/>
    <n v="8.98"/>
    <n v="35.92"/>
    <n v="8.84"/>
    <n v="35.369999999999997"/>
    <n v="0"/>
  </r>
  <r>
    <x v="1"/>
    <x v="0"/>
    <x v="0"/>
    <x v="0"/>
    <x v="12"/>
    <n v="9"/>
    <n v="18.54"/>
    <n v="18.11"/>
    <n v="3.95"/>
    <n v="9.5399999999999991"/>
    <n v="106.02"/>
    <n v="9.11"/>
    <n v="101.18"/>
    <n v="0"/>
  </r>
  <r>
    <x v="1"/>
    <x v="0"/>
    <x v="0"/>
    <x v="0"/>
    <x v="13"/>
    <n v="9"/>
    <n v="28.3"/>
    <n v="27.47"/>
    <n v="6.9"/>
    <n v="19.3"/>
    <n v="214.41"/>
    <n v="18.47"/>
    <n v="205.19"/>
    <n v="0"/>
  </r>
  <r>
    <x v="1"/>
    <x v="0"/>
    <x v="0"/>
    <x v="0"/>
    <x v="14"/>
    <n v="9"/>
    <n v="35.6"/>
    <n v="34.43"/>
    <n v="9.33"/>
    <n v="26.6"/>
    <n v="295.60000000000002"/>
    <n v="25.43"/>
    <n v="282.56"/>
    <n v="0"/>
  </r>
  <r>
    <x v="1"/>
    <x v="0"/>
    <x v="0"/>
    <x v="0"/>
    <x v="15"/>
    <n v="9"/>
    <n v="38.380000000000003"/>
    <n v="37.090000000000003"/>
    <n v="10.24"/>
    <n v="29.38"/>
    <n v="326.49"/>
    <n v="28.09"/>
    <n v="312.14999999999998"/>
    <n v="0"/>
  </r>
  <r>
    <x v="1"/>
    <x v="0"/>
    <x v="0"/>
    <x v="0"/>
    <x v="16"/>
    <n v="9"/>
    <n v="30"/>
    <n v="29.11"/>
    <n v="7.44"/>
    <n v="21"/>
    <n v="233.36"/>
    <n v="20.11"/>
    <n v="223.42"/>
    <n v="0"/>
  </r>
  <r>
    <x v="1"/>
    <x v="0"/>
    <x v="0"/>
    <x v="0"/>
    <x v="17"/>
    <n v="9"/>
    <n v="19.64"/>
    <n v="19.16"/>
    <n v="4.25"/>
    <n v="10.64"/>
    <n v="118.2"/>
    <n v="10.16"/>
    <n v="112.93"/>
    <n v="0"/>
  </r>
  <r>
    <x v="1"/>
    <x v="0"/>
    <x v="0"/>
    <x v="0"/>
    <x v="27"/>
    <n v="0.5"/>
    <n v="0.32"/>
    <n v="0.32"/>
    <n v="0.03"/>
    <n v="-0.18"/>
    <n v="36.619999999999997"/>
    <n v="-0.18"/>
    <n v="36.69"/>
    <n v="0"/>
  </r>
  <r>
    <x v="1"/>
    <x v="0"/>
    <x v="0"/>
    <x v="0"/>
    <x v="28"/>
    <n v="0.25"/>
    <n v="0.34"/>
    <n v="0.34"/>
    <n v="0.02"/>
    <n v="0.09"/>
    <n v="37.43"/>
    <n v="0.09"/>
    <n v="37.369999999999997"/>
    <n v="0"/>
  </r>
  <r>
    <x v="1"/>
    <x v="0"/>
    <x v="0"/>
    <x v="0"/>
    <x v="29"/>
    <n v="0.25"/>
    <n v="0.34"/>
    <n v="0.34"/>
    <n v="0.02"/>
    <n v="0.09"/>
    <n v="35.82"/>
    <n v="0.09"/>
    <n v="35.770000000000003"/>
    <n v="0"/>
  </r>
  <r>
    <x v="1"/>
    <x v="0"/>
    <x v="0"/>
    <x v="0"/>
    <x v="30"/>
    <n v="0.25"/>
    <n v="0.34"/>
    <n v="0.34"/>
    <n v="0.02"/>
    <n v="0.09"/>
    <n v="36"/>
    <n v="0.09"/>
    <n v="35.94"/>
    <n v="0"/>
  </r>
  <r>
    <x v="1"/>
    <x v="0"/>
    <x v="0"/>
    <x v="0"/>
    <x v="31"/>
    <n v="0.5"/>
    <n v="0.32"/>
    <n v="0.32"/>
    <n v="0.03"/>
    <n v="-0.18"/>
    <n v="35.81"/>
    <n v="-0.18"/>
    <n v="35.880000000000003"/>
    <n v="0"/>
  </r>
  <r>
    <x v="1"/>
    <x v="0"/>
    <x v="0"/>
    <x v="0"/>
    <x v="32"/>
    <n v="0.25"/>
    <n v="0.34"/>
    <n v="0.34"/>
    <n v="0.02"/>
    <n v="0.09"/>
    <n v="35.630000000000003"/>
    <n v="0.09"/>
    <n v="35.590000000000003"/>
    <n v="0"/>
  </r>
  <r>
    <x v="1"/>
    <x v="0"/>
    <x v="0"/>
    <x v="0"/>
    <x v="33"/>
    <n v="0.25"/>
    <n v="0.34"/>
    <n v="0.34"/>
    <n v="0.02"/>
    <n v="0.09"/>
    <n v="36.18"/>
    <n v="0.09"/>
    <n v="36.14"/>
    <n v="0"/>
  </r>
  <r>
    <x v="1"/>
    <x v="0"/>
    <x v="0"/>
    <x v="0"/>
    <x v="34"/>
    <n v="0.25"/>
    <n v="0.34"/>
    <n v="0.34"/>
    <n v="0.02"/>
    <n v="0.09"/>
    <n v="36.590000000000003"/>
    <n v="0.09"/>
    <n v="36.53"/>
    <n v="0"/>
  </r>
  <r>
    <x v="1"/>
    <x v="0"/>
    <x v="0"/>
    <x v="0"/>
    <x v="35"/>
    <n v="0.5"/>
    <n v="0.32"/>
    <n v="0.32"/>
    <n v="0.03"/>
    <n v="-0.18"/>
    <n v="36.380000000000003"/>
    <n v="-0.18"/>
    <n v="36.450000000000003"/>
    <n v="0"/>
  </r>
  <r>
    <x v="1"/>
    <x v="0"/>
    <x v="0"/>
    <x v="0"/>
    <x v="60"/>
    <n v="0"/>
    <n v="0"/>
    <n v="0"/>
    <n v="0"/>
    <n v="0"/>
    <s v="NA"/>
    <n v="0"/>
    <s v="NA"/>
    <n v="100"/>
  </r>
  <r>
    <x v="1"/>
    <x v="0"/>
    <x v="0"/>
    <x v="0"/>
    <x v="61"/>
    <n v="0.5"/>
    <n v="0.5"/>
    <n v="0.5"/>
    <n v="0.02"/>
    <n v="0"/>
    <n v="0.59"/>
    <n v="0"/>
    <n v="0.59"/>
    <n v="99.22"/>
  </r>
  <r>
    <x v="1"/>
    <x v="0"/>
    <x v="0"/>
    <x v="0"/>
    <x v="62"/>
    <n v="0.5"/>
    <n v="0.5"/>
    <n v="0.5"/>
    <n v="0.02"/>
    <n v="0"/>
    <n v="0.59"/>
    <n v="0"/>
    <n v="0.59"/>
    <n v="99.22"/>
  </r>
  <r>
    <x v="1"/>
    <x v="0"/>
    <x v="0"/>
    <x v="0"/>
    <x v="63"/>
    <n v="0.5"/>
    <n v="0.5"/>
    <n v="0.5"/>
    <n v="0.02"/>
    <n v="0"/>
    <n v="0.15"/>
    <n v="0"/>
    <n v="0.15"/>
    <n v="99.22"/>
  </r>
  <r>
    <x v="1"/>
    <x v="0"/>
    <x v="0"/>
    <x v="0"/>
    <x v="64"/>
    <n v="0"/>
    <n v="0"/>
    <n v="0"/>
    <n v="0"/>
    <n v="0"/>
    <s v="NA"/>
    <n v="0"/>
    <s v="NA"/>
    <n v="100"/>
  </r>
  <r>
    <x v="1"/>
    <x v="0"/>
    <x v="0"/>
    <x v="0"/>
    <x v="65"/>
    <n v="0.5"/>
    <n v="0.5"/>
    <n v="0.5"/>
    <n v="0.02"/>
    <n v="0"/>
    <n v="0.15"/>
    <n v="0"/>
    <n v="0.15"/>
    <n v="99.22"/>
  </r>
  <r>
    <x v="1"/>
    <x v="0"/>
    <x v="0"/>
    <x v="0"/>
    <x v="66"/>
    <n v="0.5"/>
    <n v="0.5"/>
    <n v="0.5"/>
    <n v="0.02"/>
    <n v="0"/>
    <n v="0.13"/>
    <n v="0"/>
    <n v="0.13"/>
    <n v="98.44"/>
  </r>
  <r>
    <x v="1"/>
    <x v="0"/>
    <x v="0"/>
    <x v="0"/>
    <x v="67"/>
    <n v="0.5"/>
    <n v="0.5"/>
    <n v="0.5"/>
    <n v="0.02"/>
    <n v="0"/>
    <n v="0.13"/>
    <n v="0"/>
    <n v="0.13"/>
    <n v="98.44"/>
  </r>
  <r>
    <x v="1"/>
    <x v="0"/>
    <x v="0"/>
    <x v="0"/>
    <x v="68"/>
    <n v="0"/>
    <n v="0"/>
    <n v="0"/>
    <n v="0"/>
    <n v="0"/>
    <s v="NA"/>
    <n v="0"/>
    <s v="NA"/>
    <n v="100"/>
  </r>
  <r>
    <x v="1"/>
    <x v="0"/>
    <x v="0"/>
    <x v="0"/>
    <x v="69"/>
    <n v="0.17"/>
    <n v="1.04"/>
    <n v="1.02"/>
    <n v="0.19"/>
    <n v="0.87"/>
    <n v="514.54"/>
    <n v="0.85"/>
    <n v="502.79"/>
    <n v="0"/>
  </r>
  <r>
    <x v="1"/>
    <x v="0"/>
    <x v="0"/>
    <x v="0"/>
    <x v="70"/>
    <n v="0.17"/>
    <n v="1.07"/>
    <n v="1.05"/>
    <n v="0.2"/>
    <n v="0.9"/>
    <n v="530.9"/>
    <n v="0.88"/>
    <n v="518.75"/>
    <n v="0"/>
  </r>
  <r>
    <x v="1"/>
    <x v="0"/>
    <x v="0"/>
    <x v="0"/>
    <x v="71"/>
    <n v="0.17"/>
    <n v="1"/>
    <n v="0.98"/>
    <n v="0.19"/>
    <n v="0.83"/>
    <n v="490.13"/>
    <n v="0.81"/>
    <n v="478.45"/>
    <n v="0"/>
  </r>
  <r>
    <x v="1"/>
    <x v="0"/>
    <x v="0"/>
    <x v="0"/>
    <x v="72"/>
    <n v="0.17"/>
    <n v="0.27"/>
    <n v="0.26"/>
    <n v="0.06"/>
    <n v="0.1"/>
    <n v="56.75"/>
    <n v="0.09"/>
    <n v="53.22"/>
    <n v="48.44"/>
  </r>
  <r>
    <x v="1"/>
    <x v="0"/>
    <x v="0"/>
    <x v="0"/>
    <x v="73"/>
    <n v="0.17"/>
    <n v="0.26"/>
    <n v="0.26"/>
    <n v="0.06"/>
    <n v="0.09"/>
    <n v="55.18"/>
    <n v="0.09"/>
    <n v="51.56"/>
    <n v="46.88"/>
  </r>
  <r>
    <x v="1"/>
    <x v="0"/>
    <x v="0"/>
    <x v="0"/>
    <x v="74"/>
    <n v="0.17"/>
    <n v="1.05"/>
    <n v="1.03"/>
    <n v="0.19"/>
    <n v="0.88"/>
    <n v="518.89"/>
    <n v="0.86"/>
    <n v="506.9"/>
    <n v="0"/>
  </r>
  <r>
    <x v="1"/>
    <x v="0"/>
    <x v="0"/>
    <x v="0"/>
    <x v="18"/>
    <n v="1.43"/>
    <n v="0.87"/>
    <n v="0.87"/>
    <n v="0.06"/>
    <n v="-0.56999999999999995"/>
    <n v="39.44"/>
    <n v="-0.56999999999999995"/>
    <n v="39.61"/>
    <n v="0"/>
  </r>
  <r>
    <x v="1"/>
    <x v="0"/>
    <x v="0"/>
    <x v="0"/>
    <x v="19"/>
    <n v="1.43"/>
    <n v="0.88"/>
    <n v="0.88"/>
    <n v="0.06"/>
    <n v="-0.56000000000000005"/>
    <n v="38.74"/>
    <n v="-0.56000000000000005"/>
    <n v="38.93"/>
    <n v="0"/>
  </r>
  <r>
    <x v="1"/>
    <x v="0"/>
    <x v="0"/>
    <x v="0"/>
    <x v="20"/>
    <n v="1.43"/>
    <n v="0.88"/>
    <n v="0.87"/>
    <n v="0.06"/>
    <n v="-0.56999999999999995"/>
    <n v="39.25"/>
    <n v="-0.56999999999999995"/>
    <n v="39.44"/>
    <n v="0"/>
  </r>
  <r>
    <x v="1"/>
    <x v="0"/>
    <x v="0"/>
    <x v="1"/>
    <x v="0"/>
    <n v="10"/>
    <n v="10.07"/>
    <n v="10.07"/>
    <n v="0.56999999999999995"/>
    <n v="7.0000000000000007E-2"/>
    <n v="0.71"/>
    <n v="7.0000000000000007E-2"/>
    <n v="0.71"/>
    <n v="99.22"/>
  </r>
  <r>
    <x v="1"/>
    <x v="0"/>
    <x v="0"/>
    <x v="1"/>
    <x v="1"/>
    <n v="30"/>
    <n v="30.02"/>
    <n v="30.02"/>
    <n v="0.73"/>
    <n v="0.02"/>
    <n v="0.06"/>
    <n v="0.02"/>
    <n v="0.06"/>
    <n v="100"/>
  </r>
  <r>
    <x v="1"/>
    <x v="0"/>
    <x v="0"/>
    <x v="1"/>
    <x v="2"/>
    <n v="60"/>
    <n v="59.91"/>
    <n v="59.91"/>
    <n v="0.85"/>
    <n v="-0.09"/>
    <n v="0.16"/>
    <n v="-0.09"/>
    <n v="0.15"/>
    <n v="100"/>
  </r>
  <r>
    <x v="1"/>
    <x v="0"/>
    <x v="0"/>
    <x v="1"/>
    <x v="3"/>
    <n v="60"/>
    <n v="59.92"/>
    <n v="59.92"/>
    <n v="0.9"/>
    <n v="-0.08"/>
    <n v="0.13"/>
    <n v="-0.08"/>
    <n v="0.13"/>
    <n v="100"/>
  </r>
  <r>
    <x v="1"/>
    <x v="0"/>
    <x v="0"/>
    <x v="1"/>
    <x v="4"/>
    <n v="30"/>
    <n v="29.99"/>
    <n v="29.99"/>
    <n v="0.76"/>
    <n v="-0.01"/>
    <n v="0.02"/>
    <n v="-0.01"/>
    <n v="0.02"/>
    <n v="100"/>
  </r>
  <r>
    <x v="1"/>
    <x v="0"/>
    <x v="0"/>
    <x v="1"/>
    <x v="5"/>
    <n v="10"/>
    <n v="10.039999999999999"/>
    <n v="10.039999999999999"/>
    <n v="0.57999999999999996"/>
    <n v="0.04"/>
    <n v="0.38"/>
    <n v="0.04"/>
    <n v="0.38"/>
    <n v="100"/>
  </r>
  <r>
    <x v="1"/>
    <x v="0"/>
    <x v="0"/>
    <x v="1"/>
    <x v="6"/>
    <n v="20"/>
    <n v="27.51"/>
    <n v="27.39"/>
    <n v="1.62"/>
    <n v="7.51"/>
    <n v="37.53"/>
    <n v="7.39"/>
    <n v="36.93"/>
    <n v="0"/>
  </r>
  <r>
    <x v="1"/>
    <x v="0"/>
    <x v="0"/>
    <x v="1"/>
    <x v="7"/>
    <n v="60"/>
    <n v="74.63"/>
    <n v="74.37"/>
    <n v="3.73"/>
    <n v="14.63"/>
    <n v="24.39"/>
    <n v="14.37"/>
    <n v="23.94"/>
    <n v="0"/>
  </r>
  <r>
    <x v="1"/>
    <x v="0"/>
    <x v="0"/>
    <x v="1"/>
    <x v="8"/>
    <n v="120"/>
    <n v="141.47"/>
    <n v="141"/>
    <n v="6.51"/>
    <n v="21.47"/>
    <n v="17.89"/>
    <n v="21"/>
    <n v="17.5"/>
    <n v="0"/>
  </r>
  <r>
    <x v="1"/>
    <x v="0"/>
    <x v="0"/>
    <x v="1"/>
    <x v="9"/>
    <n v="150"/>
    <n v="173.4"/>
    <n v="172.87"/>
    <n v="7.53"/>
    <n v="23.4"/>
    <n v="15.6"/>
    <n v="22.87"/>
    <n v="15.24"/>
    <n v="0"/>
  </r>
  <r>
    <x v="1"/>
    <x v="0"/>
    <x v="0"/>
    <x v="1"/>
    <x v="10"/>
    <n v="75"/>
    <n v="90.6"/>
    <n v="90.3"/>
    <n v="4.3"/>
    <n v="15.6"/>
    <n v="20.8"/>
    <n v="15.3"/>
    <n v="20.39"/>
    <n v="0"/>
  </r>
  <r>
    <x v="1"/>
    <x v="0"/>
    <x v="0"/>
    <x v="1"/>
    <x v="11"/>
    <n v="25"/>
    <n v="33.32"/>
    <n v="33.19"/>
    <n v="1.87"/>
    <n v="8.32"/>
    <n v="33.299999999999997"/>
    <n v="8.19"/>
    <n v="32.74"/>
    <n v="0"/>
  </r>
  <r>
    <x v="1"/>
    <x v="0"/>
    <x v="0"/>
    <x v="1"/>
    <x v="12"/>
    <n v="9"/>
    <n v="18.32"/>
    <n v="17.899999999999999"/>
    <n v="3.89"/>
    <n v="9.32"/>
    <n v="103.6"/>
    <n v="8.9"/>
    <n v="98.88"/>
    <n v="0.78"/>
  </r>
  <r>
    <x v="1"/>
    <x v="0"/>
    <x v="0"/>
    <x v="1"/>
    <x v="13"/>
    <n v="9"/>
    <n v="26.83"/>
    <n v="26.05"/>
    <n v="6.47"/>
    <n v="17.829999999999998"/>
    <n v="198.08"/>
    <n v="17.05"/>
    <n v="189.45"/>
    <n v="0"/>
  </r>
  <r>
    <x v="1"/>
    <x v="0"/>
    <x v="0"/>
    <x v="1"/>
    <x v="14"/>
    <n v="9"/>
    <n v="34.76"/>
    <n v="33.61"/>
    <n v="9.0299999999999994"/>
    <n v="25.76"/>
    <n v="286.19"/>
    <n v="24.61"/>
    <n v="273.41000000000003"/>
    <n v="0"/>
  </r>
  <r>
    <x v="1"/>
    <x v="0"/>
    <x v="0"/>
    <x v="1"/>
    <x v="15"/>
    <n v="9"/>
    <n v="37.909999999999997"/>
    <n v="36.61"/>
    <n v="10.11"/>
    <n v="28.91"/>
    <n v="321.26"/>
    <n v="27.61"/>
    <n v="306.74"/>
    <n v="0"/>
  </r>
  <r>
    <x v="1"/>
    <x v="0"/>
    <x v="0"/>
    <x v="1"/>
    <x v="16"/>
    <n v="9"/>
    <n v="28.66"/>
    <n v="27.8"/>
    <n v="7.09"/>
    <n v="19.66"/>
    <n v="218.46"/>
    <n v="18.8"/>
    <n v="208.86"/>
    <n v="0"/>
  </r>
  <r>
    <x v="1"/>
    <x v="0"/>
    <x v="0"/>
    <x v="1"/>
    <x v="17"/>
    <n v="9"/>
    <n v="18.95"/>
    <n v="18.5"/>
    <n v="4.0999999999999996"/>
    <n v="9.9499999999999993"/>
    <n v="110.52"/>
    <n v="9.5"/>
    <n v="105.55"/>
    <n v="0"/>
  </r>
  <r>
    <x v="1"/>
    <x v="0"/>
    <x v="0"/>
    <x v="1"/>
    <x v="27"/>
    <n v="0.75"/>
    <n v="0.69"/>
    <n v="0.69"/>
    <n v="0.02"/>
    <n v="-0.06"/>
    <n v="7.43"/>
    <n v="-0.06"/>
    <n v="7.4"/>
    <n v="4.6900000000000004"/>
  </r>
  <r>
    <x v="1"/>
    <x v="0"/>
    <x v="0"/>
    <x v="1"/>
    <x v="28"/>
    <n v="0.125"/>
    <n v="0.16"/>
    <n v="0.16"/>
    <n v="0.01"/>
    <n v="0.03"/>
    <n v="25.25"/>
    <n v="0.03"/>
    <n v="25.05"/>
    <n v="10.94"/>
  </r>
  <r>
    <x v="1"/>
    <x v="0"/>
    <x v="0"/>
    <x v="1"/>
    <x v="29"/>
    <n v="0.125"/>
    <n v="0.15"/>
    <n v="0.15"/>
    <n v="0.01"/>
    <n v="0.02"/>
    <n v="19.350000000000001"/>
    <n v="0.02"/>
    <n v="19.149999999999999"/>
    <n v="30.47"/>
  </r>
  <r>
    <x v="1"/>
    <x v="0"/>
    <x v="0"/>
    <x v="1"/>
    <x v="30"/>
    <n v="0.125"/>
    <n v="0.16"/>
    <n v="0.16"/>
    <n v="0.01"/>
    <n v="0.03"/>
    <n v="27.72"/>
    <n v="0.03"/>
    <n v="27.54"/>
    <n v="5.47"/>
  </r>
  <r>
    <x v="1"/>
    <x v="0"/>
    <x v="0"/>
    <x v="1"/>
    <x v="31"/>
    <n v="0.75"/>
    <n v="0.68"/>
    <n v="0.68"/>
    <n v="0.02"/>
    <n v="-7.0000000000000007E-2"/>
    <n v="9.0500000000000007"/>
    <n v="-7.0000000000000007E-2"/>
    <n v="9.01"/>
    <n v="0.78"/>
  </r>
  <r>
    <x v="1"/>
    <x v="0"/>
    <x v="0"/>
    <x v="1"/>
    <x v="32"/>
    <n v="0.125"/>
    <n v="0.16"/>
    <n v="0.16"/>
    <n v="0.01"/>
    <n v="0.03"/>
    <n v="26.57"/>
    <n v="0.03"/>
    <n v="26.34"/>
    <n v="9.3800000000000008"/>
  </r>
  <r>
    <x v="1"/>
    <x v="0"/>
    <x v="0"/>
    <x v="1"/>
    <x v="33"/>
    <n v="0.125"/>
    <n v="0.15"/>
    <n v="0.15"/>
    <n v="0.01"/>
    <n v="0.02"/>
    <n v="19.600000000000001"/>
    <n v="0.02"/>
    <n v="19.420000000000002"/>
    <n v="28.12"/>
  </r>
  <r>
    <x v="1"/>
    <x v="0"/>
    <x v="0"/>
    <x v="1"/>
    <x v="34"/>
    <n v="0.125"/>
    <n v="0.16"/>
    <n v="0.16"/>
    <n v="0.01"/>
    <n v="0.03"/>
    <n v="25.4"/>
    <n v="0.03"/>
    <n v="25.13"/>
    <n v="9.3800000000000008"/>
  </r>
  <r>
    <x v="1"/>
    <x v="0"/>
    <x v="0"/>
    <x v="1"/>
    <x v="35"/>
    <n v="0.75"/>
    <n v="0.69"/>
    <n v="0.69"/>
    <n v="0.02"/>
    <n v="-0.06"/>
    <n v="7.5"/>
    <n v="-0.06"/>
    <n v="7.46"/>
    <n v="3.12"/>
  </r>
  <r>
    <x v="1"/>
    <x v="0"/>
    <x v="0"/>
    <x v="1"/>
    <x v="60"/>
    <n v="0"/>
    <n v="0"/>
    <n v="0"/>
    <n v="0"/>
    <n v="0"/>
    <s v="NA"/>
    <n v="0"/>
    <s v="NA"/>
    <n v="100"/>
  </r>
  <r>
    <x v="1"/>
    <x v="0"/>
    <x v="0"/>
    <x v="1"/>
    <x v="61"/>
    <n v="0.5"/>
    <n v="0.51"/>
    <n v="0.51"/>
    <n v="0.02"/>
    <n v="0.01"/>
    <n v="2.39"/>
    <n v="0.01"/>
    <n v="2.4"/>
    <n v="97.66"/>
  </r>
  <r>
    <x v="1"/>
    <x v="0"/>
    <x v="0"/>
    <x v="1"/>
    <x v="62"/>
    <n v="0.5"/>
    <n v="0.49"/>
    <n v="0.49"/>
    <n v="0.02"/>
    <n v="-0.01"/>
    <n v="2.39"/>
    <n v="-0.01"/>
    <n v="2.4"/>
    <n v="97.66"/>
  </r>
  <r>
    <x v="1"/>
    <x v="0"/>
    <x v="0"/>
    <x v="1"/>
    <x v="63"/>
    <n v="0.5"/>
    <n v="0.5"/>
    <n v="0.5"/>
    <n v="0.02"/>
    <n v="0"/>
    <n v="0.47"/>
    <n v="0"/>
    <n v="0.47"/>
    <n v="100"/>
  </r>
  <r>
    <x v="1"/>
    <x v="0"/>
    <x v="0"/>
    <x v="1"/>
    <x v="64"/>
    <n v="0"/>
    <n v="0"/>
    <n v="0"/>
    <n v="0"/>
    <n v="0"/>
    <s v="NA"/>
    <n v="0"/>
    <s v="NA"/>
    <n v="100"/>
  </r>
  <r>
    <x v="1"/>
    <x v="0"/>
    <x v="0"/>
    <x v="1"/>
    <x v="65"/>
    <n v="0.5"/>
    <n v="0.5"/>
    <n v="0.5"/>
    <n v="0.02"/>
    <n v="0"/>
    <n v="0.47"/>
    <n v="0"/>
    <n v="0.47"/>
    <n v="100"/>
  </r>
  <r>
    <x v="1"/>
    <x v="0"/>
    <x v="0"/>
    <x v="1"/>
    <x v="66"/>
    <n v="0.5"/>
    <n v="0.49"/>
    <n v="0.49"/>
    <n v="0.02"/>
    <n v="-0.01"/>
    <n v="2.36"/>
    <n v="-0.01"/>
    <n v="2.36"/>
    <n v="93.75"/>
  </r>
  <r>
    <x v="1"/>
    <x v="0"/>
    <x v="0"/>
    <x v="1"/>
    <x v="67"/>
    <n v="0.5"/>
    <n v="0.51"/>
    <n v="0.51"/>
    <n v="0.02"/>
    <n v="0.01"/>
    <n v="2.36"/>
    <n v="0.01"/>
    <n v="2.36"/>
    <n v="93.75"/>
  </r>
  <r>
    <x v="1"/>
    <x v="0"/>
    <x v="0"/>
    <x v="1"/>
    <x v="68"/>
    <n v="0"/>
    <n v="0"/>
    <n v="0"/>
    <n v="0"/>
    <n v="0"/>
    <s v="NA"/>
    <n v="0"/>
    <s v="NA"/>
    <n v="100"/>
  </r>
  <r>
    <x v="1"/>
    <x v="0"/>
    <x v="0"/>
    <x v="1"/>
    <x v="69"/>
    <n v="0.17"/>
    <n v="0.51"/>
    <n v="0.5"/>
    <n v="0.1"/>
    <n v="0.34"/>
    <n v="202.26"/>
    <n v="0.33"/>
    <n v="195.96"/>
    <n v="0"/>
  </r>
  <r>
    <x v="1"/>
    <x v="0"/>
    <x v="0"/>
    <x v="1"/>
    <x v="70"/>
    <n v="0.17"/>
    <n v="0.53"/>
    <n v="0.51"/>
    <n v="0.1"/>
    <n v="0.36"/>
    <n v="209.11"/>
    <n v="0.34"/>
    <n v="202.73"/>
    <n v="0"/>
  </r>
  <r>
    <x v="1"/>
    <x v="0"/>
    <x v="0"/>
    <x v="1"/>
    <x v="71"/>
    <n v="0.17"/>
    <n v="0.47"/>
    <n v="0.46"/>
    <n v="0.09"/>
    <n v="0.3"/>
    <n v="177.26"/>
    <n v="0.28999999999999998"/>
    <n v="171.5"/>
    <n v="0"/>
  </r>
  <r>
    <x v="1"/>
    <x v="0"/>
    <x v="0"/>
    <x v="1"/>
    <x v="72"/>
    <n v="0.17"/>
    <n v="0.28000000000000003"/>
    <n v="0.27"/>
    <n v="7.0000000000000007E-2"/>
    <n v="0.11"/>
    <n v="65.680000000000007"/>
    <n v="0.1"/>
    <n v="61.09"/>
    <n v="39.840000000000003"/>
  </r>
  <r>
    <x v="1"/>
    <x v="0"/>
    <x v="0"/>
    <x v="1"/>
    <x v="73"/>
    <n v="0.17"/>
    <n v="0.28000000000000003"/>
    <n v="0.27"/>
    <n v="7.0000000000000007E-2"/>
    <n v="0.11"/>
    <n v="65.25"/>
    <n v="0.1"/>
    <n v="60.76"/>
    <n v="46.09"/>
  </r>
  <r>
    <x v="1"/>
    <x v="0"/>
    <x v="0"/>
    <x v="1"/>
    <x v="74"/>
    <n v="0.17"/>
    <n v="0.48"/>
    <n v="0.47"/>
    <n v="0.09"/>
    <n v="0.31"/>
    <n v="183.38"/>
    <n v="0.3"/>
    <n v="177.61"/>
    <n v="0"/>
  </r>
  <r>
    <x v="1"/>
    <x v="0"/>
    <x v="0"/>
    <x v="1"/>
    <x v="18"/>
    <n v="3.476"/>
    <n v="2.76"/>
    <n v="2.75"/>
    <n v="0.18"/>
    <n v="-0.72"/>
    <n v="20.65"/>
    <n v="-0.72"/>
    <n v="20.85"/>
    <n v="4.6900000000000004"/>
  </r>
  <r>
    <x v="1"/>
    <x v="0"/>
    <x v="0"/>
    <x v="1"/>
    <x v="19"/>
    <n v="3.476"/>
    <n v="2.63"/>
    <n v="2.63"/>
    <n v="0.18"/>
    <n v="-0.84"/>
    <n v="24.28"/>
    <n v="-0.85"/>
    <n v="24.48"/>
    <n v="0.78"/>
  </r>
  <r>
    <x v="1"/>
    <x v="0"/>
    <x v="0"/>
    <x v="1"/>
    <x v="20"/>
    <n v="3.476"/>
    <n v="2.75"/>
    <n v="2.75"/>
    <n v="0.19"/>
    <n v="-0.72"/>
    <n v="20.78"/>
    <n v="-0.73"/>
    <n v="20.99"/>
    <n v="3.12"/>
  </r>
  <r>
    <x v="1"/>
    <x v="0"/>
    <x v="0"/>
    <x v="2"/>
    <x v="0"/>
    <n v="10"/>
    <n v="10.07"/>
    <n v="10.07"/>
    <n v="0.56000000000000005"/>
    <n v="7.0000000000000007E-2"/>
    <n v="0.66"/>
    <n v="7.0000000000000007E-2"/>
    <n v="0.66"/>
    <n v="100"/>
  </r>
  <r>
    <x v="1"/>
    <x v="0"/>
    <x v="0"/>
    <x v="2"/>
    <x v="1"/>
    <n v="30"/>
    <n v="29.98"/>
    <n v="29.98"/>
    <n v="0.7"/>
    <n v="-0.02"/>
    <n v="7.0000000000000007E-2"/>
    <n v="-0.02"/>
    <n v="0.06"/>
    <n v="100"/>
  </r>
  <r>
    <x v="1"/>
    <x v="0"/>
    <x v="0"/>
    <x v="2"/>
    <x v="2"/>
    <n v="60"/>
    <n v="60.05"/>
    <n v="60.05"/>
    <n v="0.83"/>
    <n v="0.05"/>
    <n v="0.09"/>
    <n v="0.05"/>
    <n v="0.09"/>
    <n v="100"/>
  </r>
  <r>
    <x v="1"/>
    <x v="0"/>
    <x v="0"/>
    <x v="2"/>
    <x v="3"/>
    <n v="60"/>
    <n v="59.99"/>
    <n v="59.99"/>
    <n v="0.87"/>
    <n v="-0.01"/>
    <n v="0.02"/>
    <n v="-0.01"/>
    <n v="0.01"/>
    <n v="100"/>
  </r>
  <r>
    <x v="1"/>
    <x v="0"/>
    <x v="0"/>
    <x v="2"/>
    <x v="4"/>
    <n v="30"/>
    <n v="30.02"/>
    <n v="30.02"/>
    <n v="0.74"/>
    <n v="0.02"/>
    <n v="0.08"/>
    <n v="0.02"/>
    <n v="0.08"/>
    <n v="100"/>
  </r>
  <r>
    <x v="1"/>
    <x v="0"/>
    <x v="0"/>
    <x v="2"/>
    <x v="5"/>
    <n v="10"/>
    <n v="10.02"/>
    <n v="10.02"/>
    <n v="0.57999999999999996"/>
    <n v="0.02"/>
    <n v="0.21"/>
    <n v="0.02"/>
    <n v="0.2"/>
    <n v="100"/>
  </r>
  <r>
    <x v="1"/>
    <x v="0"/>
    <x v="0"/>
    <x v="2"/>
    <x v="6"/>
    <n v="20"/>
    <n v="27.28"/>
    <n v="27.15"/>
    <n v="1.64"/>
    <n v="7.28"/>
    <n v="36.4"/>
    <n v="7.15"/>
    <n v="35.75"/>
    <n v="0"/>
  </r>
  <r>
    <x v="1"/>
    <x v="0"/>
    <x v="0"/>
    <x v="2"/>
    <x v="7"/>
    <n v="60"/>
    <n v="73.510000000000005"/>
    <n v="73.22"/>
    <n v="3.61"/>
    <n v="13.51"/>
    <n v="22.52"/>
    <n v="13.22"/>
    <n v="22.04"/>
    <n v="0"/>
  </r>
  <r>
    <x v="1"/>
    <x v="0"/>
    <x v="0"/>
    <x v="2"/>
    <x v="8"/>
    <n v="120"/>
    <n v="140"/>
    <n v="139.5"/>
    <n v="6.22"/>
    <n v="20"/>
    <n v="16.670000000000002"/>
    <n v="19.5"/>
    <n v="16.25"/>
    <n v="0"/>
  </r>
  <r>
    <x v="1"/>
    <x v="0"/>
    <x v="0"/>
    <x v="2"/>
    <x v="9"/>
    <n v="150"/>
    <n v="173.06"/>
    <n v="172.45"/>
    <n v="7.33"/>
    <n v="23.06"/>
    <n v="15.37"/>
    <n v="22.45"/>
    <n v="14.97"/>
    <n v="0"/>
  </r>
  <r>
    <x v="1"/>
    <x v="0"/>
    <x v="0"/>
    <x v="2"/>
    <x v="10"/>
    <n v="75"/>
    <n v="90.3"/>
    <n v="89.95"/>
    <n v="4.2699999999999996"/>
    <n v="15.3"/>
    <n v="20.399999999999999"/>
    <n v="14.95"/>
    <n v="19.940000000000001"/>
    <n v="0"/>
  </r>
  <r>
    <x v="1"/>
    <x v="0"/>
    <x v="0"/>
    <x v="2"/>
    <x v="11"/>
    <n v="25"/>
    <n v="33.31"/>
    <n v="33.159999999999997"/>
    <n v="1.94"/>
    <n v="8.31"/>
    <n v="33.22"/>
    <n v="8.16"/>
    <n v="32.619999999999997"/>
    <n v="0"/>
  </r>
  <r>
    <x v="1"/>
    <x v="0"/>
    <x v="0"/>
    <x v="2"/>
    <x v="12"/>
    <n v="9"/>
    <n v="17.77"/>
    <n v="17.350000000000001"/>
    <n v="3.76"/>
    <n v="8.77"/>
    <n v="97.4"/>
    <n v="8.35"/>
    <n v="92.8"/>
    <n v="0.78"/>
  </r>
  <r>
    <x v="1"/>
    <x v="0"/>
    <x v="0"/>
    <x v="2"/>
    <x v="13"/>
    <n v="9"/>
    <n v="25.15"/>
    <n v="24.47"/>
    <n v="5.97"/>
    <n v="16.149999999999999"/>
    <n v="179.5"/>
    <n v="15.47"/>
    <n v="171.86"/>
    <n v="0"/>
  </r>
  <r>
    <x v="1"/>
    <x v="0"/>
    <x v="0"/>
    <x v="2"/>
    <x v="14"/>
    <n v="9"/>
    <n v="33.76"/>
    <n v="32.700000000000003"/>
    <n v="8.65"/>
    <n v="24.76"/>
    <n v="275.14"/>
    <n v="23.7"/>
    <n v="263.33"/>
    <n v="0"/>
  </r>
  <r>
    <x v="1"/>
    <x v="0"/>
    <x v="0"/>
    <x v="2"/>
    <x v="15"/>
    <n v="9"/>
    <n v="36.31"/>
    <n v="35.06"/>
    <n v="9.69"/>
    <n v="27.31"/>
    <n v="303.39"/>
    <n v="26.06"/>
    <n v="289.58999999999997"/>
    <n v="0"/>
  </r>
  <r>
    <x v="1"/>
    <x v="0"/>
    <x v="0"/>
    <x v="2"/>
    <x v="16"/>
    <n v="9"/>
    <n v="27.38"/>
    <n v="26.58"/>
    <n v="6.66"/>
    <n v="18.38"/>
    <n v="204.26"/>
    <n v="17.579999999999998"/>
    <n v="195.3"/>
    <n v="0"/>
  </r>
  <r>
    <x v="1"/>
    <x v="0"/>
    <x v="0"/>
    <x v="2"/>
    <x v="17"/>
    <n v="9"/>
    <n v="18.920000000000002"/>
    <n v="18.47"/>
    <n v="4.09"/>
    <n v="9.92"/>
    <n v="110.23"/>
    <n v="9.4700000000000006"/>
    <n v="105.21"/>
    <n v="0"/>
  </r>
  <r>
    <x v="1"/>
    <x v="0"/>
    <x v="0"/>
    <x v="2"/>
    <x v="27"/>
    <n v="0.95"/>
    <n v="0.92"/>
    <n v="0.92"/>
    <n v="0.01"/>
    <n v="-0.03"/>
    <n v="2.89"/>
    <n v="-0.03"/>
    <n v="2.87"/>
    <n v="0"/>
  </r>
  <r>
    <x v="1"/>
    <x v="0"/>
    <x v="0"/>
    <x v="2"/>
    <x v="28"/>
    <n v="2.5000000000000001E-2"/>
    <n v="0.04"/>
    <n v="0.04"/>
    <n v="0"/>
    <n v="0.01"/>
    <n v="59.36"/>
    <n v="0.01"/>
    <n v="58.73"/>
    <n v="0"/>
  </r>
  <r>
    <x v="1"/>
    <x v="0"/>
    <x v="0"/>
    <x v="2"/>
    <x v="29"/>
    <n v="2.5000000000000001E-2"/>
    <n v="0.04"/>
    <n v="0.04"/>
    <n v="0"/>
    <n v="0.01"/>
    <n v="50.58"/>
    <n v="0.01"/>
    <n v="49.96"/>
    <n v="0.78"/>
  </r>
  <r>
    <x v="1"/>
    <x v="0"/>
    <x v="0"/>
    <x v="2"/>
    <x v="30"/>
    <n v="2.5000000000000001E-2"/>
    <n v="0.04"/>
    <n v="0.04"/>
    <n v="0"/>
    <n v="0.02"/>
    <n v="61.27"/>
    <n v="0.02"/>
    <n v="60.7"/>
    <n v="0"/>
  </r>
  <r>
    <x v="1"/>
    <x v="0"/>
    <x v="0"/>
    <x v="2"/>
    <x v="31"/>
    <n v="0.95"/>
    <n v="0.92"/>
    <n v="0.92"/>
    <n v="0.01"/>
    <n v="-0.03"/>
    <n v="3.15"/>
    <n v="-0.03"/>
    <n v="3.12"/>
    <n v="0"/>
  </r>
  <r>
    <x v="1"/>
    <x v="0"/>
    <x v="0"/>
    <x v="2"/>
    <x v="32"/>
    <n v="2.5000000000000001E-2"/>
    <n v="0.04"/>
    <n v="0.04"/>
    <n v="0"/>
    <n v="0.01"/>
    <n v="58.43"/>
    <n v="0.01"/>
    <n v="57.74"/>
    <n v="0"/>
  </r>
  <r>
    <x v="1"/>
    <x v="0"/>
    <x v="0"/>
    <x v="2"/>
    <x v="33"/>
    <n v="2.5000000000000001E-2"/>
    <n v="0.04"/>
    <n v="0.04"/>
    <n v="0"/>
    <n v="0.01"/>
    <n v="55.19"/>
    <n v="0.01"/>
    <n v="54.61"/>
    <n v="0"/>
  </r>
  <r>
    <x v="1"/>
    <x v="0"/>
    <x v="0"/>
    <x v="2"/>
    <x v="34"/>
    <n v="2.5000000000000001E-2"/>
    <n v="0.04"/>
    <n v="0.04"/>
    <n v="0"/>
    <n v="0.01"/>
    <n v="59.61"/>
    <n v="0.01"/>
    <n v="58.88"/>
    <n v="0"/>
  </r>
  <r>
    <x v="1"/>
    <x v="0"/>
    <x v="0"/>
    <x v="2"/>
    <x v="35"/>
    <n v="0.95"/>
    <n v="0.92"/>
    <n v="0.92"/>
    <n v="0.01"/>
    <n v="-0.03"/>
    <n v="3.02"/>
    <n v="-0.03"/>
    <n v="3"/>
    <n v="0"/>
  </r>
  <r>
    <x v="1"/>
    <x v="0"/>
    <x v="0"/>
    <x v="2"/>
    <x v="60"/>
    <n v="0"/>
    <n v="0"/>
    <n v="0"/>
    <n v="0"/>
    <n v="0"/>
    <s v="NA"/>
    <n v="0"/>
    <s v="NA"/>
    <n v="100"/>
  </r>
  <r>
    <x v="1"/>
    <x v="0"/>
    <x v="0"/>
    <x v="2"/>
    <x v="61"/>
    <n v="0.5"/>
    <n v="0.51"/>
    <n v="0.51"/>
    <n v="0.03"/>
    <n v="0.01"/>
    <n v="2.82"/>
    <n v="0.01"/>
    <n v="2.82"/>
    <n v="99.22"/>
  </r>
  <r>
    <x v="1"/>
    <x v="0"/>
    <x v="0"/>
    <x v="2"/>
    <x v="62"/>
    <n v="0.5"/>
    <n v="0.49"/>
    <n v="0.49"/>
    <n v="0.03"/>
    <n v="-0.01"/>
    <n v="2.82"/>
    <n v="-0.01"/>
    <n v="2.82"/>
    <n v="99.22"/>
  </r>
  <r>
    <x v="1"/>
    <x v="0"/>
    <x v="0"/>
    <x v="2"/>
    <x v="63"/>
    <n v="0.5"/>
    <n v="0.5"/>
    <n v="0.5"/>
    <n v="0.03"/>
    <n v="0"/>
    <n v="0.91"/>
    <n v="0"/>
    <n v="0.92"/>
    <n v="98.44"/>
  </r>
  <r>
    <x v="1"/>
    <x v="0"/>
    <x v="0"/>
    <x v="2"/>
    <x v="64"/>
    <n v="0"/>
    <n v="0"/>
    <n v="0"/>
    <n v="0"/>
    <n v="0"/>
    <s v="NA"/>
    <n v="0"/>
    <s v="NA"/>
    <n v="100"/>
  </r>
  <r>
    <x v="1"/>
    <x v="0"/>
    <x v="0"/>
    <x v="2"/>
    <x v="65"/>
    <n v="0.5"/>
    <n v="0.5"/>
    <n v="0.5"/>
    <n v="0.03"/>
    <n v="0"/>
    <n v="0.91"/>
    <n v="0"/>
    <n v="0.92"/>
    <n v="98.44"/>
  </r>
  <r>
    <x v="1"/>
    <x v="0"/>
    <x v="0"/>
    <x v="2"/>
    <x v="66"/>
    <n v="0.5"/>
    <n v="0.49"/>
    <n v="0.49"/>
    <n v="0.03"/>
    <n v="-0.01"/>
    <n v="1.38"/>
    <n v="-0.01"/>
    <n v="1.4"/>
    <n v="99.22"/>
  </r>
  <r>
    <x v="1"/>
    <x v="0"/>
    <x v="0"/>
    <x v="2"/>
    <x v="67"/>
    <n v="0.5"/>
    <n v="0.51"/>
    <n v="0.51"/>
    <n v="0.03"/>
    <n v="0.01"/>
    <n v="1.38"/>
    <n v="0.01"/>
    <n v="1.4"/>
    <n v="99.22"/>
  </r>
  <r>
    <x v="1"/>
    <x v="0"/>
    <x v="0"/>
    <x v="2"/>
    <x v="68"/>
    <n v="0"/>
    <n v="0"/>
    <n v="0"/>
    <n v="0"/>
    <n v="0"/>
    <s v="NA"/>
    <n v="0"/>
    <s v="NA"/>
    <n v="100"/>
  </r>
  <r>
    <x v="1"/>
    <x v="0"/>
    <x v="0"/>
    <x v="2"/>
    <x v="69"/>
    <n v="0.17"/>
    <n v="0.51"/>
    <n v="0.5"/>
    <n v="0.11"/>
    <n v="0.34"/>
    <n v="200.97"/>
    <n v="0.33"/>
    <n v="193.84"/>
    <n v="0"/>
  </r>
  <r>
    <x v="1"/>
    <x v="0"/>
    <x v="0"/>
    <x v="2"/>
    <x v="70"/>
    <n v="0.17"/>
    <n v="0.52"/>
    <n v="0.5"/>
    <n v="0.11"/>
    <n v="0.35"/>
    <n v="203.71"/>
    <n v="0.33"/>
    <n v="196.57"/>
    <n v="0"/>
  </r>
  <r>
    <x v="1"/>
    <x v="0"/>
    <x v="0"/>
    <x v="2"/>
    <x v="71"/>
    <n v="0.17"/>
    <n v="0.47"/>
    <n v="0.46"/>
    <n v="0.1"/>
    <n v="0.3"/>
    <n v="177.91"/>
    <n v="0.28999999999999998"/>
    <n v="171.43"/>
    <n v="0"/>
  </r>
  <r>
    <x v="1"/>
    <x v="0"/>
    <x v="0"/>
    <x v="2"/>
    <x v="72"/>
    <n v="0.17"/>
    <n v="0.31"/>
    <n v="0.3"/>
    <n v="0.09"/>
    <n v="0.14000000000000001"/>
    <n v="82.98"/>
    <n v="0.13"/>
    <n v="75.680000000000007"/>
    <n v="14.84"/>
  </r>
  <r>
    <x v="1"/>
    <x v="0"/>
    <x v="0"/>
    <x v="2"/>
    <x v="73"/>
    <n v="0.17"/>
    <n v="0.32"/>
    <n v="0.3"/>
    <n v="0.09"/>
    <n v="0.15"/>
    <n v="85.66"/>
    <n v="0.13"/>
    <n v="78.069999999999993"/>
    <n v="14.06"/>
  </r>
  <r>
    <x v="1"/>
    <x v="0"/>
    <x v="0"/>
    <x v="2"/>
    <x v="74"/>
    <n v="0.17"/>
    <n v="0.47"/>
    <n v="0.46"/>
    <n v="0.1"/>
    <n v="0.3"/>
    <n v="179.15"/>
    <n v="0.28999999999999998"/>
    <n v="172.61"/>
    <n v="0"/>
  </r>
  <r>
    <x v="1"/>
    <x v="0"/>
    <x v="0"/>
    <x v="2"/>
    <x v="18"/>
    <n v="19.495999999999999"/>
    <n v="12.51"/>
    <n v="12.46"/>
    <n v="1.06"/>
    <n v="-6.98"/>
    <n v="35.82"/>
    <n v="-7.04"/>
    <n v="36.090000000000003"/>
    <n v="0"/>
  </r>
  <r>
    <x v="1"/>
    <x v="0"/>
    <x v="0"/>
    <x v="2"/>
    <x v="19"/>
    <n v="19.495999999999999"/>
    <n v="12.13"/>
    <n v="12.08"/>
    <n v="1.08"/>
    <n v="-7.36"/>
    <n v="37.770000000000003"/>
    <n v="-7.42"/>
    <n v="38.049999999999997"/>
    <n v="0"/>
  </r>
  <r>
    <x v="1"/>
    <x v="0"/>
    <x v="0"/>
    <x v="2"/>
    <x v="20"/>
    <n v="19.495999999999999"/>
    <n v="12.32"/>
    <n v="12.27"/>
    <n v="1.1000000000000001"/>
    <n v="-7.17"/>
    <n v="36.78"/>
    <n v="-7.22"/>
    <n v="37.06"/>
    <n v="0"/>
  </r>
  <r>
    <x v="1"/>
    <x v="0"/>
    <x v="0"/>
    <x v="3"/>
    <x v="0"/>
    <n v="10"/>
    <n v="10.11"/>
    <n v="10.11"/>
    <n v="0.55000000000000004"/>
    <n v="0.11"/>
    <n v="1.07"/>
    <n v="0.11"/>
    <n v="1.06"/>
    <n v="99.22"/>
  </r>
  <r>
    <x v="1"/>
    <x v="0"/>
    <x v="0"/>
    <x v="3"/>
    <x v="1"/>
    <n v="30"/>
    <n v="29.94"/>
    <n v="29.94"/>
    <n v="0.71"/>
    <n v="-0.06"/>
    <n v="0.21"/>
    <n v="-0.06"/>
    <n v="0.21"/>
    <n v="100"/>
  </r>
  <r>
    <x v="1"/>
    <x v="0"/>
    <x v="0"/>
    <x v="3"/>
    <x v="2"/>
    <n v="60"/>
    <n v="59.81"/>
    <n v="59.81"/>
    <n v="0.83"/>
    <n v="-0.19"/>
    <n v="0.32"/>
    <n v="-0.19"/>
    <n v="0.32"/>
    <n v="100"/>
  </r>
  <r>
    <x v="1"/>
    <x v="0"/>
    <x v="0"/>
    <x v="3"/>
    <x v="3"/>
    <n v="60"/>
    <n v="59.8"/>
    <n v="59.81"/>
    <n v="0.88"/>
    <n v="-0.2"/>
    <n v="0.33"/>
    <n v="-0.19"/>
    <n v="0.31"/>
    <n v="100"/>
  </r>
  <r>
    <x v="1"/>
    <x v="0"/>
    <x v="0"/>
    <x v="3"/>
    <x v="4"/>
    <n v="30"/>
    <n v="29.88"/>
    <n v="29.88"/>
    <n v="0.74"/>
    <n v="-0.12"/>
    <n v="0.39"/>
    <n v="-0.12"/>
    <n v="0.38"/>
    <n v="100"/>
  </r>
  <r>
    <x v="1"/>
    <x v="0"/>
    <x v="0"/>
    <x v="3"/>
    <x v="5"/>
    <n v="10"/>
    <n v="10"/>
    <n v="10"/>
    <n v="0.56999999999999995"/>
    <n v="0"/>
    <n v="0.05"/>
    <n v="0"/>
    <n v="0.05"/>
    <n v="100"/>
  </r>
  <r>
    <x v="1"/>
    <x v="0"/>
    <x v="0"/>
    <x v="3"/>
    <x v="6"/>
    <n v="20"/>
    <n v="26.71"/>
    <n v="26.55"/>
    <n v="1.74"/>
    <n v="6.71"/>
    <n v="33.53"/>
    <n v="6.55"/>
    <n v="32.76"/>
    <n v="0"/>
  </r>
  <r>
    <x v="1"/>
    <x v="0"/>
    <x v="0"/>
    <x v="3"/>
    <x v="7"/>
    <n v="60"/>
    <n v="72.59"/>
    <n v="72.23"/>
    <n v="3.83"/>
    <n v="12.59"/>
    <n v="20.98"/>
    <n v="12.23"/>
    <n v="20.39"/>
    <n v="0"/>
  </r>
  <r>
    <x v="1"/>
    <x v="0"/>
    <x v="0"/>
    <x v="3"/>
    <x v="8"/>
    <n v="120"/>
    <n v="138.99"/>
    <n v="138.37"/>
    <n v="6.4"/>
    <n v="18.989999999999998"/>
    <n v="15.82"/>
    <n v="18.37"/>
    <n v="15.31"/>
    <n v="0"/>
  </r>
  <r>
    <x v="1"/>
    <x v="0"/>
    <x v="0"/>
    <x v="3"/>
    <x v="9"/>
    <n v="150"/>
    <n v="170.9"/>
    <n v="170.16"/>
    <n v="7.51"/>
    <n v="20.9"/>
    <n v="13.93"/>
    <n v="20.16"/>
    <n v="13.44"/>
    <n v="0.78"/>
  </r>
  <r>
    <x v="1"/>
    <x v="0"/>
    <x v="0"/>
    <x v="3"/>
    <x v="10"/>
    <n v="75"/>
    <n v="88.98"/>
    <n v="88.55"/>
    <n v="4.46"/>
    <n v="13.98"/>
    <n v="18.64"/>
    <n v="13.55"/>
    <n v="18.059999999999999"/>
    <n v="0"/>
  </r>
  <r>
    <x v="1"/>
    <x v="0"/>
    <x v="0"/>
    <x v="3"/>
    <x v="11"/>
    <n v="25"/>
    <n v="32.65"/>
    <n v="32.47"/>
    <n v="2.02"/>
    <n v="7.65"/>
    <n v="30.62"/>
    <n v="7.47"/>
    <n v="29.87"/>
    <n v="0"/>
  </r>
  <r>
    <x v="1"/>
    <x v="0"/>
    <x v="0"/>
    <x v="3"/>
    <x v="12"/>
    <n v="9"/>
    <n v="15.01"/>
    <n v="14.64"/>
    <n v="3.27"/>
    <n v="6.01"/>
    <n v="66.73"/>
    <n v="5.64"/>
    <n v="62.63"/>
    <n v="27.34"/>
  </r>
  <r>
    <x v="1"/>
    <x v="0"/>
    <x v="0"/>
    <x v="3"/>
    <x v="13"/>
    <n v="9"/>
    <n v="22.2"/>
    <n v="21.5"/>
    <n v="5.58"/>
    <n v="13.2"/>
    <n v="146.71"/>
    <n v="12.5"/>
    <n v="138.87"/>
    <n v="0"/>
  </r>
  <r>
    <x v="1"/>
    <x v="0"/>
    <x v="0"/>
    <x v="3"/>
    <x v="14"/>
    <n v="9"/>
    <n v="29.12"/>
    <n v="28.01"/>
    <n v="8.07"/>
    <n v="20.12"/>
    <n v="223.57"/>
    <n v="19.010000000000002"/>
    <n v="211.27"/>
    <n v="0"/>
  </r>
  <r>
    <x v="1"/>
    <x v="0"/>
    <x v="0"/>
    <x v="3"/>
    <x v="15"/>
    <n v="9"/>
    <n v="31.83"/>
    <n v="30.6"/>
    <n v="9.06"/>
    <n v="22.83"/>
    <n v="253.72"/>
    <n v="21.6"/>
    <n v="239.95"/>
    <n v="0"/>
  </r>
  <r>
    <x v="1"/>
    <x v="0"/>
    <x v="0"/>
    <x v="3"/>
    <x v="16"/>
    <n v="9"/>
    <n v="23.53"/>
    <n v="22.75"/>
    <n v="6.09"/>
    <n v="14.53"/>
    <n v="161.41999999999999"/>
    <n v="13.75"/>
    <n v="152.72999999999999"/>
    <n v="0.78"/>
  </r>
  <r>
    <x v="1"/>
    <x v="0"/>
    <x v="0"/>
    <x v="3"/>
    <x v="17"/>
    <n v="9"/>
    <n v="15.85"/>
    <n v="15.44"/>
    <n v="3.54"/>
    <n v="6.85"/>
    <n v="76.13"/>
    <n v="6.44"/>
    <n v="71.569999999999993"/>
    <n v="20.309999999999999"/>
  </r>
  <r>
    <x v="1"/>
    <x v="0"/>
    <x v="0"/>
    <x v="3"/>
    <x v="27"/>
    <n v="0.99"/>
    <n v="0.93"/>
    <n v="0.93"/>
    <n v="0.01"/>
    <n v="-0.06"/>
    <n v="6.39"/>
    <n v="-0.06"/>
    <n v="6.25"/>
    <n v="0"/>
  </r>
  <r>
    <x v="1"/>
    <x v="0"/>
    <x v="0"/>
    <x v="3"/>
    <x v="28"/>
    <n v="5.0000000000000001E-3"/>
    <n v="0.04"/>
    <n v="0.04"/>
    <n v="0.01"/>
    <n v="0.03"/>
    <n v="659.59"/>
    <n v="0.03"/>
    <n v="642.39"/>
    <n v="0"/>
  </r>
  <r>
    <x v="1"/>
    <x v="0"/>
    <x v="0"/>
    <x v="3"/>
    <x v="29"/>
    <n v="5.0000000000000001E-3"/>
    <n v="0.04"/>
    <n v="0.03"/>
    <n v="0.01"/>
    <n v="0.03"/>
    <n v="606.51"/>
    <n v="0.03"/>
    <n v="591.08000000000004"/>
    <n v="0"/>
  </r>
  <r>
    <x v="1"/>
    <x v="0"/>
    <x v="0"/>
    <x v="3"/>
    <x v="30"/>
    <n v="5.0000000000000001E-3"/>
    <n v="0.04"/>
    <n v="0.04"/>
    <n v="0.01"/>
    <n v="0.03"/>
    <n v="681.29"/>
    <n v="0.03"/>
    <n v="664.79"/>
    <n v="0"/>
  </r>
  <r>
    <x v="1"/>
    <x v="0"/>
    <x v="0"/>
    <x v="3"/>
    <x v="31"/>
    <n v="0.99"/>
    <n v="0.92"/>
    <n v="0.92"/>
    <n v="0.02"/>
    <n v="-7.0000000000000007E-2"/>
    <n v="6.84"/>
    <n v="-7.0000000000000007E-2"/>
    <n v="6.69"/>
    <n v="0"/>
  </r>
  <r>
    <x v="1"/>
    <x v="0"/>
    <x v="0"/>
    <x v="3"/>
    <x v="32"/>
    <n v="5.0000000000000001E-3"/>
    <n v="0.04"/>
    <n v="0.04"/>
    <n v="0.01"/>
    <n v="0.03"/>
    <n v="673.98"/>
    <n v="0.03"/>
    <n v="656.94"/>
    <n v="0"/>
  </r>
  <r>
    <x v="1"/>
    <x v="0"/>
    <x v="0"/>
    <x v="3"/>
    <x v="33"/>
    <n v="5.0000000000000001E-3"/>
    <n v="0.04"/>
    <n v="0.03"/>
    <n v="0.01"/>
    <n v="0.03"/>
    <n v="612.98"/>
    <n v="0.03"/>
    <n v="598.39"/>
    <n v="0"/>
  </r>
  <r>
    <x v="1"/>
    <x v="0"/>
    <x v="0"/>
    <x v="3"/>
    <x v="34"/>
    <n v="5.0000000000000001E-3"/>
    <n v="0.04"/>
    <n v="0.04"/>
    <n v="0.01"/>
    <n v="0.03"/>
    <n v="656.2"/>
    <n v="0.03"/>
    <n v="638.62"/>
    <n v="0"/>
  </r>
  <r>
    <x v="1"/>
    <x v="0"/>
    <x v="0"/>
    <x v="3"/>
    <x v="35"/>
    <n v="0.99"/>
    <n v="0.93"/>
    <n v="0.93"/>
    <n v="0.01"/>
    <n v="-0.06"/>
    <n v="6.41"/>
    <n v="-0.06"/>
    <n v="6.26"/>
    <n v="0"/>
  </r>
  <r>
    <x v="1"/>
    <x v="0"/>
    <x v="0"/>
    <x v="3"/>
    <x v="60"/>
    <n v="0"/>
    <n v="0"/>
    <n v="0"/>
    <n v="0"/>
    <n v="0"/>
    <s v="NA"/>
    <n v="0"/>
    <s v="NA"/>
    <n v="100"/>
  </r>
  <r>
    <x v="1"/>
    <x v="0"/>
    <x v="0"/>
    <x v="3"/>
    <x v="61"/>
    <n v="0.5"/>
    <n v="0.52"/>
    <n v="0.52"/>
    <n v="0.04"/>
    <n v="0.02"/>
    <n v="3.54"/>
    <n v="0.02"/>
    <n v="3.57"/>
    <n v="100"/>
  </r>
  <r>
    <x v="1"/>
    <x v="0"/>
    <x v="0"/>
    <x v="3"/>
    <x v="62"/>
    <n v="0.5"/>
    <n v="0.48"/>
    <n v="0.48"/>
    <n v="0.04"/>
    <n v="-0.02"/>
    <n v="3.54"/>
    <n v="-0.02"/>
    <n v="3.57"/>
    <n v="100"/>
  </r>
  <r>
    <x v="1"/>
    <x v="0"/>
    <x v="0"/>
    <x v="3"/>
    <x v="63"/>
    <n v="0.5"/>
    <n v="0.5"/>
    <n v="0.5"/>
    <n v="0.04"/>
    <n v="0"/>
    <n v="0.69"/>
    <n v="0"/>
    <n v="0.7"/>
    <n v="100"/>
  </r>
  <r>
    <x v="1"/>
    <x v="0"/>
    <x v="0"/>
    <x v="3"/>
    <x v="64"/>
    <n v="0"/>
    <n v="0"/>
    <n v="0"/>
    <n v="0"/>
    <n v="0"/>
    <s v="NA"/>
    <n v="0"/>
    <s v="NA"/>
    <n v="100"/>
  </r>
  <r>
    <x v="1"/>
    <x v="0"/>
    <x v="0"/>
    <x v="3"/>
    <x v="65"/>
    <n v="0.5"/>
    <n v="0.5"/>
    <n v="0.5"/>
    <n v="0.04"/>
    <n v="0"/>
    <n v="0.69"/>
    <n v="0"/>
    <n v="0.7"/>
    <n v="100"/>
  </r>
  <r>
    <x v="1"/>
    <x v="0"/>
    <x v="0"/>
    <x v="3"/>
    <x v="66"/>
    <n v="0.5"/>
    <n v="0.49"/>
    <n v="0.49"/>
    <n v="0.04"/>
    <n v="-0.01"/>
    <n v="2.64"/>
    <n v="-0.01"/>
    <n v="2.64"/>
    <n v="100"/>
  </r>
  <r>
    <x v="1"/>
    <x v="0"/>
    <x v="0"/>
    <x v="3"/>
    <x v="67"/>
    <n v="0.5"/>
    <n v="0.51"/>
    <n v="0.51"/>
    <n v="0.04"/>
    <n v="0.01"/>
    <n v="2.64"/>
    <n v="0.01"/>
    <n v="2.64"/>
    <n v="100"/>
  </r>
  <r>
    <x v="1"/>
    <x v="0"/>
    <x v="0"/>
    <x v="3"/>
    <x v="68"/>
    <n v="0"/>
    <n v="0"/>
    <n v="0"/>
    <n v="0"/>
    <n v="0"/>
    <s v="NA"/>
    <n v="0"/>
    <s v="NA"/>
    <n v="100"/>
  </r>
  <r>
    <x v="1"/>
    <x v="0"/>
    <x v="0"/>
    <x v="3"/>
    <x v="69"/>
    <n v="0.17"/>
    <n v="2.73"/>
    <n v="2.66"/>
    <n v="0.65"/>
    <n v="2.56"/>
    <n v="1506"/>
    <n v="2.4900000000000002"/>
    <n v="1464.13"/>
    <n v="0"/>
  </r>
  <r>
    <x v="1"/>
    <x v="0"/>
    <x v="0"/>
    <x v="3"/>
    <x v="70"/>
    <n v="0.17"/>
    <n v="2.66"/>
    <n v="2.59"/>
    <n v="0.63"/>
    <n v="2.4900000000000002"/>
    <n v="1465.23"/>
    <n v="2.42"/>
    <n v="1424.07"/>
    <n v="0"/>
  </r>
  <r>
    <x v="1"/>
    <x v="0"/>
    <x v="0"/>
    <x v="3"/>
    <x v="71"/>
    <n v="0.17"/>
    <n v="2.61"/>
    <n v="2.54"/>
    <n v="0.62"/>
    <n v="2.44"/>
    <n v="1436.46"/>
    <n v="2.37"/>
    <n v="1396.36"/>
    <n v="0"/>
  </r>
  <r>
    <x v="1"/>
    <x v="0"/>
    <x v="0"/>
    <x v="3"/>
    <x v="72"/>
    <n v="0.17"/>
    <n v="0.35"/>
    <n v="0.33"/>
    <n v="0.1"/>
    <n v="0.18"/>
    <n v="104.67"/>
    <n v="0.16"/>
    <n v="95.13"/>
    <n v="0"/>
  </r>
  <r>
    <x v="1"/>
    <x v="0"/>
    <x v="0"/>
    <x v="3"/>
    <x v="73"/>
    <n v="0.17"/>
    <n v="0.35"/>
    <n v="0.33"/>
    <n v="0.1"/>
    <n v="0.18"/>
    <n v="105.57"/>
    <n v="0.16"/>
    <n v="96.24"/>
    <n v="0"/>
  </r>
  <r>
    <x v="1"/>
    <x v="0"/>
    <x v="0"/>
    <x v="3"/>
    <x v="74"/>
    <n v="0.17"/>
    <n v="2.5299999999999998"/>
    <n v="2.46"/>
    <n v="0.6"/>
    <n v="2.36"/>
    <n v="1388.11"/>
    <n v="2.29"/>
    <n v="1349.6"/>
    <n v="0"/>
  </r>
  <r>
    <x v="1"/>
    <x v="0"/>
    <x v="0"/>
    <x v="3"/>
    <x v="18"/>
    <n v="99.498999999999995"/>
    <n v="14.17"/>
    <n v="13.94"/>
    <n v="2.74"/>
    <n v="-85.33"/>
    <n v="85.76"/>
    <n v="-85.56"/>
    <n v="85.99"/>
    <n v="0"/>
  </r>
  <r>
    <x v="1"/>
    <x v="0"/>
    <x v="0"/>
    <x v="3"/>
    <x v="19"/>
    <n v="99.498999999999995"/>
    <n v="13.33"/>
    <n v="13.1"/>
    <n v="2.63"/>
    <n v="-86.17"/>
    <n v="86.6"/>
    <n v="-86.4"/>
    <n v="86.83"/>
    <n v="0"/>
  </r>
  <r>
    <x v="1"/>
    <x v="0"/>
    <x v="0"/>
    <x v="3"/>
    <x v="20"/>
    <n v="99.498999999999995"/>
    <n v="14.3"/>
    <n v="14.06"/>
    <n v="2.78"/>
    <n v="-85.2"/>
    <n v="85.63"/>
    <n v="-85.44"/>
    <n v="85.87"/>
    <n v="0"/>
  </r>
  <r>
    <x v="1"/>
    <x v="0"/>
    <x v="1"/>
    <x v="0"/>
    <x v="0"/>
    <n v="10"/>
    <n v="10.1"/>
    <n v="10.1"/>
    <n v="0.56999999999999995"/>
    <n v="0.1"/>
    <n v="1.04"/>
    <n v="0.1"/>
    <n v="1.04"/>
    <n v="100"/>
  </r>
  <r>
    <x v="1"/>
    <x v="0"/>
    <x v="1"/>
    <x v="0"/>
    <x v="1"/>
    <n v="30"/>
    <n v="30.01"/>
    <n v="30.01"/>
    <n v="0.75"/>
    <n v="0.01"/>
    <n v="0.04"/>
    <n v="0.01"/>
    <n v="0.03"/>
    <n v="100"/>
  </r>
  <r>
    <x v="1"/>
    <x v="0"/>
    <x v="1"/>
    <x v="0"/>
    <x v="2"/>
    <n v="60"/>
    <n v="59.8"/>
    <n v="59.81"/>
    <n v="0.86"/>
    <n v="-0.2"/>
    <n v="0.33"/>
    <n v="-0.19"/>
    <n v="0.32"/>
    <n v="100"/>
  </r>
  <r>
    <x v="1"/>
    <x v="0"/>
    <x v="1"/>
    <x v="0"/>
    <x v="3"/>
    <n v="60"/>
    <n v="59.94"/>
    <n v="59.94"/>
    <n v="0.9"/>
    <n v="-0.06"/>
    <n v="0.1"/>
    <n v="-0.06"/>
    <n v="0.09"/>
    <n v="100"/>
  </r>
  <r>
    <x v="1"/>
    <x v="0"/>
    <x v="1"/>
    <x v="0"/>
    <x v="4"/>
    <n v="30"/>
    <n v="30.1"/>
    <n v="30.1"/>
    <n v="0.78"/>
    <n v="0.1"/>
    <n v="0.32"/>
    <n v="0.1"/>
    <n v="0.32"/>
    <n v="100"/>
  </r>
  <r>
    <x v="1"/>
    <x v="0"/>
    <x v="1"/>
    <x v="0"/>
    <x v="5"/>
    <n v="10"/>
    <n v="10.130000000000001"/>
    <n v="10.130000000000001"/>
    <n v="0.6"/>
    <n v="0.13"/>
    <n v="1.31"/>
    <n v="0.13"/>
    <n v="1.3"/>
    <n v="99.22"/>
  </r>
  <r>
    <x v="1"/>
    <x v="0"/>
    <x v="1"/>
    <x v="0"/>
    <x v="6"/>
    <n v="20"/>
    <n v="28.12"/>
    <n v="28.01"/>
    <n v="1.56"/>
    <n v="8.1199999999999992"/>
    <n v="40.61"/>
    <n v="8.01"/>
    <n v="40.03"/>
    <n v="0"/>
  </r>
  <r>
    <x v="1"/>
    <x v="0"/>
    <x v="1"/>
    <x v="0"/>
    <x v="7"/>
    <n v="60"/>
    <n v="78.290000000000006"/>
    <n v="78"/>
    <n v="3.76"/>
    <n v="18.29"/>
    <n v="30.48"/>
    <n v="18"/>
    <n v="30"/>
    <n v="0"/>
  </r>
  <r>
    <x v="1"/>
    <x v="0"/>
    <x v="1"/>
    <x v="0"/>
    <x v="8"/>
    <n v="120"/>
    <n v="146"/>
    <n v="145.5"/>
    <n v="6.49"/>
    <n v="26"/>
    <n v="21.67"/>
    <n v="25.5"/>
    <n v="21.25"/>
    <n v="0"/>
  </r>
  <r>
    <x v="1"/>
    <x v="0"/>
    <x v="1"/>
    <x v="0"/>
    <x v="9"/>
    <n v="150"/>
    <n v="175.88"/>
    <n v="175.32"/>
    <n v="7.22"/>
    <n v="25.88"/>
    <n v="17.25"/>
    <n v="25.32"/>
    <n v="16.88"/>
    <n v="0"/>
  </r>
  <r>
    <x v="1"/>
    <x v="0"/>
    <x v="1"/>
    <x v="0"/>
    <x v="10"/>
    <n v="75"/>
    <n v="93.31"/>
    <n v="93"/>
    <n v="4.1399999999999997"/>
    <n v="18.309999999999999"/>
    <n v="24.41"/>
    <n v="18"/>
    <n v="24"/>
    <n v="0"/>
  </r>
  <r>
    <x v="1"/>
    <x v="0"/>
    <x v="1"/>
    <x v="0"/>
    <x v="11"/>
    <n v="25"/>
    <n v="34.119999999999997"/>
    <n v="33.979999999999997"/>
    <n v="1.82"/>
    <n v="9.1199999999999992"/>
    <n v="36.5"/>
    <n v="8.98"/>
    <n v="35.94"/>
    <n v="0"/>
  </r>
  <r>
    <x v="1"/>
    <x v="0"/>
    <x v="1"/>
    <x v="0"/>
    <x v="12"/>
    <n v="9"/>
    <n v="18.59"/>
    <n v="18.16"/>
    <n v="3.94"/>
    <n v="9.59"/>
    <n v="106.56"/>
    <n v="9.16"/>
    <n v="101.72"/>
    <n v="0"/>
  </r>
  <r>
    <x v="1"/>
    <x v="0"/>
    <x v="1"/>
    <x v="0"/>
    <x v="13"/>
    <n v="9"/>
    <n v="27.99"/>
    <n v="27.16"/>
    <n v="6.81"/>
    <n v="18.989999999999998"/>
    <n v="211"/>
    <n v="18.16"/>
    <n v="201.81"/>
    <n v="0"/>
  </r>
  <r>
    <x v="1"/>
    <x v="0"/>
    <x v="1"/>
    <x v="0"/>
    <x v="14"/>
    <n v="9"/>
    <n v="35.270000000000003"/>
    <n v="34.090000000000003"/>
    <n v="9.1999999999999993"/>
    <n v="26.27"/>
    <n v="291.93"/>
    <n v="25.09"/>
    <n v="278.74"/>
    <n v="0"/>
  </r>
  <r>
    <x v="1"/>
    <x v="0"/>
    <x v="1"/>
    <x v="0"/>
    <x v="15"/>
    <n v="9"/>
    <n v="38.090000000000003"/>
    <n v="36.79"/>
    <n v="10.119999999999999"/>
    <n v="29.09"/>
    <n v="323.19"/>
    <n v="27.79"/>
    <n v="308.72000000000003"/>
    <n v="0"/>
  </r>
  <r>
    <x v="1"/>
    <x v="0"/>
    <x v="1"/>
    <x v="0"/>
    <x v="16"/>
    <n v="9"/>
    <n v="29.83"/>
    <n v="28.94"/>
    <n v="7.37"/>
    <n v="20.83"/>
    <n v="231.46"/>
    <n v="19.940000000000001"/>
    <n v="221.54"/>
    <n v="0"/>
  </r>
  <r>
    <x v="1"/>
    <x v="0"/>
    <x v="1"/>
    <x v="0"/>
    <x v="17"/>
    <n v="9"/>
    <n v="19.55"/>
    <n v="19.07"/>
    <n v="4.24"/>
    <n v="10.55"/>
    <n v="117.27"/>
    <n v="10.07"/>
    <n v="111.94"/>
    <n v="0"/>
  </r>
  <r>
    <x v="1"/>
    <x v="0"/>
    <x v="1"/>
    <x v="0"/>
    <x v="27"/>
    <n v="0.5"/>
    <n v="0.31"/>
    <n v="0.31"/>
    <n v="0.03"/>
    <n v="-0.19"/>
    <n v="38.26"/>
    <n v="-0.19"/>
    <n v="38.369999999999997"/>
    <n v="0"/>
  </r>
  <r>
    <x v="1"/>
    <x v="0"/>
    <x v="1"/>
    <x v="0"/>
    <x v="28"/>
    <n v="0.25"/>
    <n v="0.35"/>
    <n v="0.35"/>
    <n v="0.02"/>
    <n v="0.1"/>
    <n v="39.119999999999997"/>
    <n v="0.1"/>
    <n v="39.090000000000003"/>
    <n v="0"/>
  </r>
  <r>
    <x v="1"/>
    <x v="0"/>
    <x v="1"/>
    <x v="0"/>
    <x v="29"/>
    <n v="0.25"/>
    <n v="0.34"/>
    <n v="0.34"/>
    <n v="0.02"/>
    <n v="0.09"/>
    <n v="37.4"/>
    <n v="0.09"/>
    <n v="37.35"/>
    <n v="0"/>
  </r>
  <r>
    <x v="1"/>
    <x v="0"/>
    <x v="1"/>
    <x v="0"/>
    <x v="30"/>
    <n v="0.25"/>
    <n v="0.35"/>
    <n v="0.35"/>
    <n v="0.02"/>
    <n v="0.1"/>
    <n v="38.67"/>
    <n v="0.1"/>
    <n v="38.659999999999997"/>
    <n v="0"/>
  </r>
  <r>
    <x v="1"/>
    <x v="0"/>
    <x v="1"/>
    <x v="0"/>
    <x v="31"/>
    <n v="0.5"/>
    <n v="0.31"/>
    <n v="0.31"/>
    <n v="0.03"/>
    <n v="-0.19"/>
    <n v="38.35"/>
    <n v="-0.19"/>
    <n v="38.43"/>
    <n v="0"/>
  </r>
  <r>
    <x v="1"/>
    <x v="0"/>
    <x v="1"/>
    <x v="0"/>
    <x v="32"/>
    <n v="0.25"/>
    <n v="0.35"/>
    <n v="0.35"/>
    <n v="0.02"/>
    <n v="0.1"/>
    <n v="38.020000000000003"/>
    <n v="0.1"/>
    <n v="38"/>
    <n v="0"/>
  </r>
  <r>
    <x v="1"/>
    <x v="0"/>
    <x v="1"/>
    <x v="0"/>
    <x v="33"/>
    <n v="0.25"/>
    <n v="0.34"/>
    <n v="0.34"/>
    <n v="0.02"/>
    <n v="0.09"/>
    <n v="37.19"/>
    <n v="0.09"/>
    <n v="37.200000000000003"/>
    <n v="0"/>
  </r>
  <r>
    <x v="1"/>
    <x v="0"/>
    <x v="1"/>
    <x v="0"/>
    <x v="34"/>
    <n v="0.25"/>
    <n v="0.35"/>
    <n v="0.35"/>
    <n v="0.02"/>
    <n v="0.1"/>
    <n v="38.18"/>
    <n v="0.1"/>
    <n v="38.17"/>
    <n v="0"/>
  </r>
  <r>
    <x v="1"/>
    <x v="0"/>
    <x v="1"/>
    <x v="0"/>
    <x v="35"/>
    <n v="0.5"/>
    <n v="0.31"/>
    <n v="0.31"/>
    <n v="0.03"/>
    <n v="-0.19"/>
    <n v="37.69"/>
    <n v="-0.19"/>
    <n v="37.79"/>
    <n v="0"/>
  </r>
  <r>
    <x v="1"/>
    <x v="0"/>
    <x v="1"/>
    <x v="0"/>
    <x v="60"/>
    <n v="0"/>
    <n v="0"/>
    <n v="0"/>
    <n v="0"/>
    <n v="0"/>
    <s v="NA"/>
    <n v="0"/>
    <s v="NA"/>
    <n v="100"/>
  </r>
  <r>
    <x v="1"/>
    <x v="0"/>
    <x v="1"/>
    <x v="0"/>
    <x v="61"/>
    <n v="0.5"/>
    <n v="0.5"/>
    <n v="0.5"/>
    <n v="0.02"/>
    <n v="0"/>
    <n v="0.63"/>
    <n v="0"/>
    <n v="0.62"/>
    <n v="99.22"/>
  </r>
  <r>
    <x v="1"/>
    <x v="0"/>
    <x v="1"/>
    <x v="0"/>
    <x v="62"/>
    <n v="0.5"/>
    <n v="0.5"/>
    <n v="0.5"/>
    <n v="0.02"/>
    <n v="0"/>
    <n v="0.63"/>
    <n v="0"/>
    <n v="0.62"/>
    <n v="99.22"/>
  </r>
  <r>
    <x v="1"/>
    <x v="0"/>
    <x v="1"/>
    <x v="0"/>
    <x v="63"/>
    <n v="0.5"/>
    <n v="0.5"/>
    <n v="0.5"/>
    <n v="0.02"/>
    <n v="0"/>
    <n v="0.23"/>
    <n v="0"/>
    <n v="0.24"/>
    <n v="99.22"/>
  </r>
  <r>
    <x v="1"/>
    <x v="0"/>
    <x v="1"/>
    <x v="0"/>
    <x v="64"/>
    <n v="0"/>
    <n v="0"/>
    <n v="0"/>
    <n v="0"/>
    <n v="0"/>
    <s v="NA"/>
    <n v="0"/>
    <s v="NA"/>
    <n v="100"/>
  </r>
  <r>
    <x v="1"/>
    <x v="0"/>
    <x v="1"/>
    <x v="0"/>
    <x v="65"/>
    <n v="0.5"/>
    <n v="0.5"/>
    <n v="0.5"/>
    <n v="0.02"/>
    <n v="0"/>
    <n v="0.23"/>
    <n v="0"/>
    <n v="0.24"/>
    <n v="99.22"/>
  </r>
  <r>
    <x v="1"/>
    <x v="0"/>
    <x v="1"/>
    <x v="0"/>
    <x v="66"/>
    <n v="0.5"/>
    <n v="0.5"/>
    <n v="0.5"/>
    <n v="0.02"/>
    <n v="0"/>
    <n v="0.36"/>
    <n v="0"/>
    <n v="0.35"/>
    <n v="97.66"/>
  </r>
  <r>
    <x v="1"/>
    <x v="0"/>
    <x v="1"/>
    <x v="0"/>
    <x v="67"/>
    <n v="0.5"/>
    <n v="0.5"/>
    <n v="0.5"/>
    <n v="0.02"/>
    <n v="0"/>
    <n v="0.36"/>
    <n v="0"/>
    <n v="0.35"/>
    <n v="97.66"/>
  </r>
  <r>
    <x v="1"/>
    <x v="0"/>
    <x v="1"/>
    <x v="0"/>
    <x v="68"/>
    <n v="0"/>
    <n v="0"/>
    <n v="0"/>
    <n v="0"/>
    <n v="0"/>
    <s v="NA"/>
    <n v="0"/>
    <s v="NA"/>
    <n v="100"/>
  </r>
  <r>
    <x v="1"/>
    <x v="0"/>
    <x v="1"/>
    <x v="0"/>
    <x v="69"/>
    <n v="0.17"/>
    <n v="1.18"/>
    <n v="1.1599999999999999"/>
    <n v="0.2"/>
    <n v="1.01"/>
    <n v="592.23"/>
    <n v="0.99"/>
    <n v="580.37"/>
    <n v="0"/>
  </r>
  <r>
    <x v="1"/>
    <x v="0"/>
    <x v="1"/>
    <x v="0"/>
    <x v="70"/>
    <n v="0.17"/>
    <n v="1.2"/>
    <n v="1.18"/>
    <n v="0.21"/>
    <n v="1.03"/>
    <n v="605.21"/>
    <n v="1.01"/>
    <n v="592.76"/>
    <n v="0"/>
  </r>
  <r>
    <x v="1"/>
    <x v="0"/>
    <x v="1"/>
    <x v="0"/>
    <x v="71"/>
    <n v="0.17"/>
    <n v="1.1499999999999999"/>
    <n v="1.1299999999999999"/>
    <n v="0.2"/>
    <n v="0.98"/>
    <n v="576.97"/>
    <n v="0.96"/>
    <n v="565.04999999999995"/>
    <n v="0"/>
  </r>
  <r>
    <x v="1"/>
    <x v="0"/>
    <x v="1"/>
    <x v="0"/>
    <x v="72"/>
    <n v="0.17"/>
    <n v="0.25"/>
    <n v="0.25"/>
    <n v="0.05"/>
    <n v="0.08"/>
    <n v="49.04"/>
    <n v="0.08"/>
    <n v="46.15"/>
    <n v="42.19"/>
  </r>
  <r>
    <x v="1"/>
    <x v="0"/>
    <x v="1"/>
    <x v="0"/>
    <x v="73"/>
    <n v="0.17"/>
    <n v="0.25"/>
    <n v="0.25"/>
    <n v="0.05"/>
    <n v="0.08"/>
    <n v="49.23"/>
    <n v="0.08"/>
    <n v="46.32"/>
    <n v="41.41"/>
  </r>
  <r>
    <x v="1"/>
    <x v="0"/>
    <x v="1"/>
    <x v="0"/>
    <x v="74"/>
    <n v="0.17"/>
    <n v="1.18"/>
    <n v="1.1599999999999999"/>
    <n v="0.2"/>
    <n v="1.01"/>
    <n v="596.78"/>
    <n v="0.99"/>
    <n v="584.91"/>
    <n v="0"/>
  </r>
  <r>
    <x v="1"/>
    <x v="0"/>
    <x v="1"/>
    <x v="0"/>
    <x v="18"/>
    <n v="1.43"/>
    <n v="0.85"/>
    <n v="0.85"/>
    <n v="0.06"/>
    <n v="-0.59"/>
    <n v="40.78"/>
    <n v="-0.59"/>
    <n v="40.99"/>
    <n v="0"/>
  </r>
  <r>
    <x v="1"/>
    <x v="0"/>
    <x v="1"/>
    <x v="0"/>
    <x v="19"/>
    <n v="1.43"/>
    <n v="0.85"/>
    <n v="0.85"/>
    <n v="0.06"/>
    <n v="-0.59"/>
    <n v="40.85"/>
    <n v="-0.59"/>
    <n v="41.04"/>
    <n v="0"/>
  </r>
  <r>
    <x v="1"/>
    <x v="0"/>
    <x v="1"/>
    <x v="0"/>
    <x v="20"/>
    <n v="1.43"/>
    <n v="0.86"/>
    <n v="0.86"/>
    <n v="0.06"/>
    <n v="-0.57999999999999996"/>
    <n v="40.31"/>
    <n v="-0.57999999999999996"/>
    <n v="40.53"/>
    <n v="0"/>
  </r>
  <r>
    <x v="1"/>
    <x v="0"/>
    <x v="1"/>
    <x v="1"/>
    <x v="0"/>
    <n v="10"/>
    <n v="10.06"/>
    <n v="10.06"/>
    <n v="0.56999999999999995"/>
    <n v="0.06"/>
    <n v="0.64"/>
    <n v="0.06"/>
    <n v="0.63"/>
    <n v="99.22"/>
  </r>
  <r>
    <x v="1"/>
    <x v="0"/>
    <x v="1"/>
    <x v="1"/>
    <x v="1"/>
    <n v="30"/>
    <n v="29.98"/>
    <n v="29.98"/>
    <n v="0.72"/>
    <n v="-0.02"/>
    <n v="0.08"/>
    <n v="-0.02"/>
    <n v="0.08"/>
    <n v="100"/>
  </r>
  <r>
    <x v="1"/>
    <x v="0"/>
    <x v="1"/>
    <x v="1"/>
    <x v="2"/>
    <n v="60"/>
    <n v="59.92"/>
    <n v="59.93"/>
    <n v="0.84"/>
    <n v="-0.08"/>
    <n v="0.13"/>
    <n v="-7.0000000000000007E-2"/>
    <n v="0.12"/>
    <n v="100"/>
  </r>
  <r>
    <x v="1"/>
    <x v="0"/>
    <x v="1"/>
    <x v="1"/>
    <x v="3"/>
    <n v="60"/>
    <n v="59.91"/>
    <n v="59.91"/>
    <n v="0.89"/>
    <n v="-0.09"/>
    <n v="0.15"/>
    <n v="-0.09"/>
    <n v="0.15"/>
    <n v="100"/>
  </r>
  <r>
    <x v="1"/>
    <x v="0"/>
    <x v="1"/>
    <x v="1"/>
    <x v="4"/>
    <n v="30"/>
    <n v="30.03"/>
    <n v="30.03"/>
    <n v="0.75"/>
    <n v="0.03"/>
    <n v="0.1"/>
    <n v="0.03"/>
    <n v="0.1"/>
    <n v="100"/>
  </r>
  <r>
    <x v="1"/>
    <x v="0"/>
    <x v="1"/>
    <x v="1"/>
    <x v="5"/>
    <n v="10"/>
    <n v="10.050000000000001"/>
    <n v="10.050000000000001"/>
    <n v="0.59"/>
    <n v="0.05"/>
    <n v="0.54"/>
    <n v="0.05"/>
    <n v="0.54"/>
    <n v="100"/>
  </r>
  <r>
    <x v="1"/>
    <x v="0"/>
    <x v="1"/>
    <x v="1"/>
    <x v="6"/>
    <n v="20"/>
    <n v="27.69"/>
    <n v="27.57"/>
    <n v="1.55"/>
    <n v="7.69"/>
    <n v="38.450000000000003"/>
    <n v="7.57"/>
    <n v="37.840000000000003"/>
    <n v="0"/>
  </r>
  <r>
    <x v="1"/>
    <x v="0"/>
    <x v="1"/>
    <x v="1"/>
    <x v="7"/>
    <n v="60"/>
    <n v="75.09"/>
    <n v="74.83"/>
    <n v="3.46"/>
    <n v="15.09"/>
    <n v="25.16"/>
    <n v="14.83"/>
    <n v="24.72"/>
    <n v="0"/>
  </r>
  <r>
    <x v="1"/>
    <x v="0"/>
    <x v="1"/>
    <x v="1"/>
    <x v="8"/>
    <n v="120"/>
    <n v="142.41999999999999"/>
    <n v="141.91"/>
    <n v="5.96"/>
    <n v="22.42"/>
    <n v="18.68"/>
    <n v="21.91"/>
    <n v="18.260000000000002"/>
    <n v="0"/>
  </r>
  <r>
    <x v="1"/>
    <x v="0"/>
    <x v="1"/>
    <x v="1"/>
    <x v="9"/>
    <n v="150"/>
    <n v="174.49"/>
    <n v="173.91"/>
    <n v="6.87"/>
    <n v="24.49"/>
    <n v="16.329999999999998"/>
    <n v="23.91"/>
    <n v="15.94"/>
    <n v="0"/>
  </r>
  <r>
    <x v="1"/>
    <x v="0"/>
    <x v="1"/>
    <x v="1"/>
    <x v="10"/>
    <n v="75"/>
    <n v="91.13"/>
    <n v="90.82"/>
    <n v="3.93"/>
    <n v="16.13"/>
    <n v="21.51"/>
    <n v="15.82"/>
    <n v="21.09"/>
    <n v="0"/>
  </r>
  <r>
    <x v="1"/>
    <x v="0"/>
    <x v="1"/>
    <x v="1"/>
    <x v="11"/>
    <n v="25"/>
    <n v="33.79"/>
    <n v="33.65"/>
    <n v="1.82"/>
    <n v="8.7899999999999991"/>
    <n v="35.15"/>
    <n v="8.65"/>
    <n v="34.58"/>
    <n v="0"/>
  </r>
  <r>
    <x v="1"/>
    <x v="0"/>
    <x v="1"/>
    <x v="1"/>
    <x v="12"/>
    <n v="9"/>
    <n v="18.170000000000002"/>
    <n v="17.739999999999998"/>
    <n v="3.83"/>
    <n v="9.17"/>
    <n v="101.86"/>
    <n v="8.74"/>
    <n v="97.16"/>
    <n v="0.78"/>
  </r>
  <r>
    <x v="1"/>
    <x v="0"/>
    <x v="1"/>
    <x v="1"/>
    <x v="13"/>
    <n v="9"/>
    <n v="26.6"/>
    <n v="25.86"/>
    <n v="6.33"/>
    <n v="17.600000000000001"/>
    <n v="195.54"/>
    <n v="16.86"/>
    <n v="187.36"/>
    <n v="0"/>
  </r>
  <r>
    <x v="1"/>
    <x v="0"/>
    <x v="1"/>
    <x v="1"/>
    <x v="14"/>
    <n v="9"/>
    <n v="33.909999999999997"/>
    <n v="32.83"/>
    <n v="8.7200000000000006"/>
    <n v="24.91"/>
    <n v="276.82"/>
    <n v="23.83"/>
    <n v="264.8"/>
    <n v="0"/>
  </r>
  <r>
    <x v="1"/>
    <x v="0"/>
    <x v="1"/>
    <x v="1"/>
    <x v="15"/>
    <n v="9"/>
    <n v="37.33"/>
    <n v="36.11"/>
    <n v="9.7899999999999991"/>
    <n v="28.33"/>
    <n v="314.81"/>
    <n v="27.11"/>
    <n v="301.20999999999998"/>
    <n v="0"/>
  </r>
  <r>
    <x v="1"/>
    <x v="0"/>
    <x v="1"/>
    <x v="1"/>
    <x v="16"/>
    <n v="9"/>
    <n v="28.21"/>
    <n v="27.4"/>
    <n v="6.86"/>
    <n v="19.21"/>
    <n v="213.5"/>
    <n v="18.399999999999999"/>
    <n v="204.47"/>
    <n v="0"/>
  </r>
  <r>
    <x v="1"/>
    <x v="0"/>
    <x v="1"/>
    <x v="1"/>
    <x v="17"/>
    <n v="9"/>
    <n v="19.53"/>
    <n v="19.059999999999999"/>
    <n v="4.22"/>
    <n v="10.53"/>
    <n v="116.99"/>
    <n v="10.06"/>
    <n v="111.77"/>
    <n v="0"/>
  </r>
  <r>
    <x v="1"/>
    <x v="0"/>
    <x v="1"/>
    <x v="1"/>
    <x v="27"/>
    <n v="0.75"/>
    <n v="0.7"/>
    <n v="0.7"/>
    <n v="0.02"/>
    <n v="-0.05"/>
    <n v="6.59"/>
    <n v="-0.05"/>
    <n v="6.55"/>
    <n v="5.47"/>
  </r>
  <r>
    <x v="1"/>
    <x v="0"/>
    <x v="1"/>
    <x v="1"/>
    <x v="28"/>
    <n v="0.125"/>
    <n v="0.15"/>
    <n v="0.15"/>
    <n v="0.01"/>
    <n v="0.03"/>
    <n v="22.49"/>
    <n v="0.03"/>
    <n v="22.27"/>
    <n v="7.81"/>
  </r>
  <r>
    <x v="1"/>
    <x v="0"/>
    <x v="1"/>
    <x v="1"/>
    <x v="29"/>
    <n v="0.125"/>
    <n v="0.15"/>
    <n v="0.15"/>
    <n v="0.01"/>
    <n v="0.02"/>
    <n v="17.03"/>
    <n v="0.02"/>
    <n v="16.82"/>
    <n v="37.5"/>
  </r>
  <r>
    <x v="1"/>
    <x v="0"/>
    <x v="1"/>
    <x v="1"/>
    <x v="30"/>
    <n v="0.125"/>
    <n v="0.15"/>
    <n v="0.15"/>
    <n v="0.01"/>
    <n v="0.03"/>
    <n v="22.53"/>
    <n v="0.03"/>
    <n v="22.36"/>
    <n v="9.3800000000000008"/>
  </r>
  <r>
    <x v="1"/>
    <x v="0"/>
    <x v="1"/>
    <x v="1"/>
    <x v="31"/>
    <n v="0.75"/>
    <n v="0.69"/>
    <n v="0.69"/>
    <n v="0.02"/>
    <n v="-0.06"/>
    <n v="7.42"/>
    <n v="-0.06"/>
    <n v="7.38"/>
    <n v="4.6900000000000004"/>
  </r>
  <r>
    <x v="1"/>
    <x v="0"/>
    <x v="1"/>
    <x v="1"/>
    <x v="32"/>
    <n v="0.125"/>
    <n v="0.15"/>
    <n v="0.15"/>
    <n v="0.01"/>
    <n v="0.03"/>
    <n v="21.98"/>
    <n v="0.03"/>
    <n v="21.79"/>
    <n v="15.62"/>
  </r>
  <r>
    <x v="1"/>
    <x v="0"/>
    <x v="1"/>
    <x v="1"/>
    <x v="33"/>
    <n v="0.125"/>
    <n v="0.15"/>
    <n v="0.15"/>
    <n v="0.01"/>
    <n v="0.02"/>
    <n v="16.64"/>
    <n v="0.02"/>
    <n v="16.47"/>
    <n v="35.159999999999997"/>
  </r>
  <r>
    <x v="1"/>
    <x v="0"/>
    <x v="1"/>
    <x v="1"/>
    <x v="34"/>
    <n v="0.125"/>
    <n v="0.15"/>
    <n v="0.15"/>
    <n v="0.01"/>
    <n v="0.03"/>
    <n v="21.49"/>
    <n v="0.03"/>
    <n v="21.29"/>
    <n v="15.62"/>
  </r>
  <r>
    <x v="1"/>
    <x v="0"/>
    <x v="1"/>
    <x v="1"/>
    <x v="35"/>
    <n v="0.75"/>
    <n v="0.7"/>
    <n v="0.7"/>
    <n v="0.02"/>
    <n v="-0.05"/>
    <n v="6.35"/>
    <n v="-0.05"/>
    <n v="6.32"/>
    <n v="10.16"/>
  </r>
  <r>
    <x v="1"/>
    <x v="0"/>
    <x v="1"/>
    <x v="1"/>
    <x v="60"/>
    <n v="0"/>
    <n v="0"/>
    <n v="0"/>
    <n v="0"/>
    <n v="0"/>
    <s v="NA"/>
    <n v="0"/>
    <s v="NA"/>
    <n v="100"/>
  </r>
  <r>
    <x v="1"/>
    <x v="0"/>
    <x v="1"/>
    <x v="1"/>
    <x v="61"/>
    <n v="0.5"/>
    <n v="0.51"/>
    <n v="0.51"/>
    <n v="0.02"/>
    <n v="0.01"/>
    <n v="2.2999999999999998"/>
    <n v="0.01"/>
    <n v="2.29"/>
    <n v="96.88"/>
  </r>
  <r>
    <x v="1"/>
    <x v="0"/>
    <x v="1"/>
    <x v="1"/>
    <x v="62"/>
    <n v="0.5"/>
    <n v="0.49"/>
    <n v="0.49"/>
    <n v="0.02"/>
    <n v="-0.01"/>
    <n v="2.2999999999999998"/>
    <n v="-0.01"/>
    <n v="2.29"/>
    <n v="96.88"/>
  </r>
  <r>
    <x v="1"/>
    <x v="0"/>
    <x v="1"/>
    <x v="1"/>
    <x v="63"/>
    <n v="0.5"/>
    <n v="0.5"/>
    <n v="0.5"/>
    <n v="0.02"/>
    <n v="0"/>
    <n v="0.24"/>
    <n v="0"/>
    <n v="0.24"/>
    <n v="98.44"/>
  </r>
  <r>
    <x v="1"/>
    <x v="0"/>
    <x v="1"/>
    <x v="1"/>
    <x v="64"/>
    <n v="0"/>
    <n v="0"/>
    <n v="0"/>
    <n v="0"/>
    <n v="0"/>
    <s v="NA"/>
    <n v="0"/>
    <s v="NA"/>
    <n v="100"/>
  </r>
  <r>
    <x v="1"/>
    <x v="0"/>
    <x v="1"/>
    <x v="1"/>
    <x v="65"/>
    <n v="0.5"/>
    <n v="0.5"/>
    <n v="0.5"/>
    <n v="0.02"/>
    <n v="0"/>
    <n v="0.24"/>
    <n v="0"/>
    <n v="0.24"/>
    <n v="98.44"/>
  </r>
  <r>
    <x v="1"/>
    <x v="0"/>
    <x v="1"/>
    <x v="1"/>
    <x v="66"/>
    <n v="0.5"/>
    <n v="0.49"/>
    <n v="0.49"/>
    <n v="0.02"/>
    <n v="-0.01"/>
    <n v="2.02"/>
    <n v="-0.01"/>
    <n v="2.0299999999999998"/>
    <n v="94.53"/>
  </r>
  <r>
    <x v="1"/>
    <x v="0"/>
    <x v="1"/>
    <x v="1"/>
    <x v="67"/>
    <n v="0.5"/>
    <n v="0.51"/>
    <n v="0.51"/>
    <n v="0.02"/>
    <n v="0.01"/>
    <n v="2.02"/>
    <n v="0.01"/>
    <n v="2.0299999999999998"/>
    <n v="94.53"/>
  </r>
  <r>
    <x v="1"/>
    <x v="0"/>
    <x v="1"/>
    <x v="1"/>
    <x v="68"/>
    <n v="0"/>
    <n v="0"/>
    <n v="0"/>
    <n v="0"/>
    <n v="0"/>
    <s v="NA"/>
    <n v="0"/>
    <s v="NA"/>
    <n v="100"/>
  </r>
  <r>
    <x v="1"/>
    <x v="0"/>
    <x v="1"/>
    <x v="1"/>
    <x v="69"/>
    <n v="0.17"/>
    <n v="0.55000000000000004"/>
    <n v="0.54"/>
    <n v="0.1"/>
    <n v="0.38"/>
    <n v="222.69"/>
    <n v="0.37"/>
    <n v="217.01"/>
    <n v="0"/>
  </r>
  <r>
    <x v="1"/>
    <x v="0"/>
    <x v="1"/>
    <x v="1"/>
    <x v="70"/>
    <n v="0.17"/>
    <n v="0.56000000000000005"/>
    <n v="0.55000000000000004"/>
    <n v="0.1"/>
    <n v="0.39"/>
    <n v="229.43"/>
    <n v="0.38"/>
    <n v="223.5"/>
    <n v="0"/>
  </r>
  <r>
    <x v="1"/>
    <x v="0"/>
    <x v="1"/>
    <x v="1"/>
    <x v="71"/>
    <n v="0.17"/>
    <n v="0.53"/>
    <n v="0.52"/>
    <n v="0.09"/>
    <n v="0.36"/>
    <n v="210.45"/>
    <n v="0.35"/>
    <n v="204.68"/>
    <n v="0"/>
  </r>
  <r>
    <x v="1"/>
    <x v="0"/>
    <x v="1"/>
    <x v="1"/>
    <x v="72"/>
    <n v="0.17"/>
    <n v="0.25"/>
    <n v="0.25"/>
    <n v="0.05"/>
    <n v="0.08"/>
    <n v="49.83"/>
    <n v="0.08"/>
    <n v="46.62"/>
    <n v="53.12"/>
  </r>
  <r>
    <x v="1"/>
    <x v="0"/>
    <x v="1"/>
    <x v="1"/>
    <x v="73"/>
    <n v="0.17"/>
    <n v="0.26"/>
    <n v="0.25"/>
    <n v="0.05"/>
    <n v="0.09"/>
    <n v="51.98"/>
    <n v="0.08"/>
    <n v="48.72"/>
    <n v="44.53"/>
  </r>
  <r>
    <x v="1"/>
    <x v="0"/>
    <x v="1"/>
    <x v="1"/>
    <x v="74"/>
    <n v="0.17"/>
    <n v="0.55000000000000004"/>
    <n v="0.54"/>
    <n v="0.1"/>
    <n v="0.38"/>
    <n v="225.05"/>
    <n v="0.37"/>
    <n v="219"/>
    <n v="0"/>
  </r>
  <r>
    <x v="1"/>
    <x v="0"/>
    <x v="1"/>
    <x v="1"/>
    <x v="18"/>
    <n v="3.476"/>
    <n v="2.83"/>
    <n v="2.82"/>
    <n v="0.19"/>
    <n v="-0.65"/>
    <n v="18.61"/>
    <n v="-0.65"/>
    <n v="18.809999999999999"/>
    <n v="5.47"/>
  </r>
  <r>
    <x v="1"/>
    <x v="0"/>
    <x v="1"/>
    <x v="1"/>
    <x v="19"/>
    <n v="3.476"/>
    <n v="2.76"/>
    <n v="2.75"/>
    <n v="0.19"/>
    <n v="-0.72"/>
    <n v="20.58"/>
    <n v="-0.72"/>
    <n v="20.8"/>
    <n v="4.6900000000000004"/>
  </r>
  <r>
    <x v="1"/>
    <x v="0"/>
    <x v="1"/>
    <x v="1"/>
    <x v="20"/>
    <n v="3.476"/>
    <n v="2.85"/>
    <n v="2.84"/>
    <n v="0.2"/>
    <n v="-0.63"/>
    <n v="18.03"/>
    <n v="-0.64"/>
    <n v="18.27"/>
    <n v="10.16"/>
  </r>
  <r>
    <x v="1"/>
    <x v="0"/>
    <x v="1"/>
    <x v="2"/>
    <x v="0"/>
    <n v="10"/>
    <n v="10.02"/>
    <n v="10.02"/>
    <n v="0.56999999999999995"/>
    <n v="0.02"/>
    <n v="0.19"/>
    <n v="0.02"/>
    <n v="0.19"/>
    <n v="100"/>
  </r>
  <r>
    <x v="1"/>
    <x v="0"/>
    <x v="1"/>
    <x v="2"/>
    <x v="1"/>
    <n v="30"/>
    <n v="29.99"/>
    <n v="29.98"/>
    <n v="0.7"/>
    <n v="-0.01"/>
    <n v="0.05"/>
    <n v="-0.02"/>
    <n v="0.05"/>
    <n v="100"/>
  </r>
  <r>
    <x v="1"/>
    <x v="0"/>
    <x v="1"/>
    <x v="2"/>
    <x v="2"/>
    <n v="60"/>
    <n v="60.02"/>
    <n v="60.02"/>
    <n v="0.82"/>
    <n v="0.02"/>
    <n v="0.03"/>
    <n v="0.02"/>
    <n v="0.04"/>
    <n v="100"/>
  </r>
  <r>
    <x v="1"/>
    <x v="0"/>
    <x v="1"/>
    <x v="2"/>
    <x v="3"/>
    <n v="60"/>
    <n v="59.98"/>
    <n v="59.98"/>
    <n v="0.86"/>
    <n v="-0.02"/>
    <n v="0.03"/>
    <n v="-0.02"/>
    <n v="0.03"/>
    <n v="100"/>
  </r>
  <r>
    <x v="1"/>
    <x v="0"/>
    <x v="1"/>
    <x v="2"/>
    <x v="4"/>
    <n v="30"/>
    <n v="29.99"/>
    <n v="29.99"/>
    <n v="0.74"/>
    <n v="-0.01"/>
    <n v="0.03"/>
    <n v="-0.01"/>
    <n v="0.03"/>
    <n v="100"/>
  </r>
  <r>
    <x v="1"/>
    <x v="0"/>
    <x v="1"/>
    <x v="2"/>
    <x v="5"/>
    <n v="10"/>
    <n v="10"/>
    <n v="10"/>
    <n v="0.57999999999999996"/>
    <n v="0"/>
    <n v="0.04"/>
    <n v="0"/>
    <n v="0.02"/>
    <n v="100"/>
  </r>
  <r>
    <x v="1"/>
    <x v="0"/>
    <x v="1"/>
    <x v="2"/>
    <x v="6"/>
    <n v="20"/>
    <n v="27.64"/>
    <n v="27.52"/>
    <n v="1.59"/>
    <n v="7.64"/>
    <n v="38.22"/>
    <n v="7.52"/>
    <n v="37.58"/>
    <n v="0"/>
  </r>
  <r>
    <x v="1"/>
    <x v="0"/>
    <x v="1"/>
    <x v="2"/>
    <x v="7"/>
    <n v="60"/>
    <n v="74.010000000000005"/>
    <n v="73.72"/>
    <n v="3.39"/>
    <n v="14.01"/>
    <n v="23.35"/>
    <n v="13.72"/>
    <n v="22.87"/>
    <n v="0"/>
  </r>
  <r>
    <x v="1"/>
    <x v="0"/>
    <x v="1"/>
    <x v="2"/>
    <x v="8"/>
    <n v="120"/>
    <n v="141.19"/>
    <n v="140.66"/>
    <n v="5.68"/>
    <n v="21.19"/>
    <n v="17.66"/>
    <n v="20.66"/>
    <n v="17.22"/>
    <n v="0"/>
  </r>
  <r>
    <x v="1"/>
    <x v="0"/>
    <x v="1"/>
    <x v="2"/>
    <x v="9"/>
    <n v="150"/>
    <n v="173.82"/>
    <n v="173.19"/>
    <n v="6.68"/>
    <n v="23.82"/>
    <n v="15.88"/>
    <n v="23.19"/>
    <n v="15.46"/>
    <n v="0"/>
  </r>
  <r>
    <x v="1"/>
    <x v="0"/>
    <x v="1"/>
    <x v="2"/>
    <x v="10"/>
    <n v="75"/>
    <n v="90.98"/>
    <n v="90.62"/>
    <n v="3.99"/>
    <n v="15.98"/>
    <n v="21.3"/>
    <n v="15.62"/>
    <n v="20.82"/>
    <n v="0"/>
  </r>
  <r>
    <x v="1"/>
    <x v="0"/>
    <x v="1"/>
    <x v="2"/>
    <x v="11"/>
    <n v="25"/>
    <n v="33.6"/>
    <n v="33.44"/>
    <n v="1.84"/>
    <n v="8.6"/>
    <n v="34.380000000000003"/>
    <n v="8.44"/>
    <n v="33.78"/>
    <n v="0"/>
  </r>
  <r>
    <x v="1"/>
    <x v="0"/>
    <x v="1"/>
    <x v="2"/>
    <x v="12"/>
    <n v="9"/>
    <n v="18.29"/>
    <n v="17.87"/>
    <n v="3.84"/>
    <n v="9.2899999999999991"/>
    <n v="103.25"/>
    <n v="8.8699999999999992"/>
    <n v="98.58"/>
    <n v="0.78"/>
  </r>
  <r>
    <x v="1"/>
    <x v="0"/>
    <x v="1"/>
    <x v="2"/>
    <x v="13"/>
    <n v="9"/>
    <n v="25"/>
    <n v="24.3"/>
    <n v="5.86"/>
    <n v="16"/>
    <n v="177.79"/>
    <n v="15.3"/>
    <n v="170.04"/>
    <n v="0"/>
  </r>
  <r>
    <x v="1"/>
    <x v="0"/>
    <x v="1"/>
    <x v="2"/>
    <x v="14"/>
    <n v="9"/>
    <n v="32.76"/>
    <n v="31.7"/>
    <n v="8.32"/>
    <n v="23.76"/>
    <n v="264.02"/>
    <n v="22.7"/>
    <n v="252.2"/>
    <n v="0"/>
  </r>
  <r>
    <x v="1"/>
    <x v="0"/>
    <x v="1"/>
    <x v="2"/>
    <x v="15"/>
    <n v="9"/>
    <n v="35.76"/>
    <n v="34.590000000000003"/>
    <n v="9.33"/>
    <n v="26.76"/>
    <n v="297.32"/>
    <n v="25.59"/>
    <n v="284.32"/>
    <n v="0"/>
  </r>
  <r>
    <x v="1"/>
    <x v="0"/>
    <x v="1"/>
    <x v="2"/>
    <x v="16"/>
    <n v="9"/>
    <n v="27.3"/>
    <n v="26.52"/>
    <n v="6.53"/>
    <n v="18.3"/>
    <n v="203.33"/>
    <n v="17.52"/>
    <n v="194.67"/>
    <n v="0"/>
  </r>
  <r>
    <x v="1"/>
    <x v="0"/>
    <x v="1"/>
    <x v="2"/>
    <x v="17"/>
    <n v="9"/>
    <n v="18.809999999999999"/>
    <n v="18.36"/>
    <n v="4.04"/>
    <n v="9.81"/>
    <n v="108.98"/>
    <n v="9.36"/>
    <n v="104.05"/>
    <n v="0"/>
  </r>
  <r>
    <x v="1"/>
    <x v="0"/>
    <x v="1"/>
    <x v="2"/>
    <x v="27"/>
    <n v="0.95"/>
    <n v="0.94"/>
    <n v="0.94"/>
    <n v="0"/>
    <n v="-0.01"/>
    <n v="1.19"/>
    <n v="-0.01"/>
    <n v="1.17"/>
    <n v="14.06"/>
  </r>
  <r>
    <x v="1"/>
    <x v="0"/>
    <x v="1"/>
    <x v="2"/>
    <x v="28"/>
    <n v="2.5000000000000001E-2"/>
    <n v="0.03"/>
    <n v="0.03"/>
    <n v="0"/>
    <n v="0.01"/>
    <n v="24.23"/>
    <n v="0.01"/>
    <n v="23.82"/>
    <n v="31.25"/>
  </r>
  <r>
    <x v="1"/>
    <x v="0"/>
    <x v="1"/>
    <x v="2"/>
    <x v="29"/>
    <n v="2.5000000000000001E-2"/>
    <n v="0.03"/>
    <n v="0.03"/>
    <n v="0"/>
    <n v="0.01"/>
    <n v="20.84"/>
    <n v="0.01"/>
    <n v="20.399999999999999"/>
    <n v="46.88"/>
  </r>
  <r>
    <x v="1"/>
    <x v="0"/>
    <x v="1"/>
    <x v="2"/>
    <x v="30"/>
    <n v="2.5000000000000001E-2"/>
    <n v="0.03"/>
    <n v="0.03"/>
    <n v="0"/>
    <n v="0.01"/>
    <n v="27.5"/>
    <n v="0.01"/>
    <n v="27.09"/>
    <n v="19.53"/>
  </r>
  <r>
    <x v="1"/>
    <x v="0"/>
    <x v="1"/>
    <x v="2"/>
    <x v="31"/>
    <n v="0.95"/>
    <n v="0.94"/>
    <n v="0.94"/>
    <n v="0"/>
    <n v="-0.01"/>
    <n v="1.39"/>
    <n v="-0.01"/>
    <n v="1.37"/>
    <n v="8.59"/>
  </r>
  <r>
    <x v="1"/>
    <x v="0"/>
    <x v="1"/>
    <x v="2"/>
    <x v="32"/>
    <n v="2.5000000000000001E-2"/>
    <n v="0.03"/>
    <n v="0.03"/>
    <n v="0"/>
    <n v="0.01"/>
    <n v="25.43"/>
    <n v="0.01"/>
    <n v="24.94"/>
    <n v="31.25"/>
  </r>
  <r>
    <x v="1"/>
    <x v="0"/>
    <x v="1"/>
    <x v="2"/>
    <x v="33"/>
    <n v="2.5000000000000001E-2"/>
    <n v="0.03"/>
    <n v="0.03"/>
    <n v="0"/>
    <n v="0.01"/>
    <n v="21.3"/>
    <n v="0.01"/>
    <n v="20.89"/>
    <n v="42.97"/>
  </r>
  <r>
    <x v="1"/>
    <x v="0"/>
    <x v="1"/>
    <x v="2"/>
    <x v="34"/>
    <n v="2.5000000000000001E-2"/>
    <n v="0.03"/>
    <n v="0.03"/>
    <n v="0"/>
    <n v="0.01"/>
    <n v="25.74"/>
    <n v="0.01"/>
    <n v="25.3"/>
    <n v="33.590000000000003"/>
  </r>
  <r>
    <x v="1"/>
    <x v="0"/>
    <x v="1"/>
    <x v="2"/>
    <x v="35"/>
    <n v="0.95"/>
    <n v="0.94"/>
    <n v="0.94"/>
    <n v="0"/>
    <n v="-0.01"/>
    <n v="1.24"/>
    <n v="-0.01"/>
    <n v="1.22"/>
    <n v="15.62"/>
  </r>
  <r>
    <x v="1"/>
    <x v="0"/>
    <x v="1"/>
    <x v="2"/>
    <x v="60"/>
    <n v="0"/>
    <n v="0"/>
    <n v="0"/>
    <n v="0"/>
    <n v="0"/>
    <s v="NA"/>
    <n v="0"/>
    <s v="NA"/>
    <n v="100"/>
  </r>
  <r>
    <x v="1"/>
    <x v="0"/>
    <x v="1"/>
    <x v="2"/>
    <x v="61"/>
    <n v="0.5"/>
    <n v="0.51"/>
    <n v="0.51"/>
    <n v="0.03"/>
    <n v="0.01"/>
    <n v="1.38"/>
    <n v="0.01"/>
    <n v="1.38"/>
    <n v="99.22"/>
  </r>
  <r>
    <x v="1"/>
    <x v="0"/>
    <x v="1"/>
    <x v="2"/>
    <x v="62"/>
    <n v="0.5"/>
    <n v="0.49"/>
    <n v="0.49"/>
    <n v="0.03"/>
    <n v="-0.01"/>
    <n v="1.38"/>
    <n v="-0.01"/>
    <n v="1.38"/>
    <n v="99.22"/>
  </r>
  <r>
    <x v="1"/>
    <x v="0"/>
    <x v="1"/>
    <x v="2"/>
    <x v="63"/>
    <n v="0.5"/>
    <n v="0.5"/>
    <n v="0.5"/>
    <n v="0.02"/>
    <n v="0"/>
    <n v="0.85"/>
    <n v="0"/>
    <n v="0.86"/>
    <n v="97.66"/>
  </r>
  <r>
    <x v="1"/>
    <x v="0"/>
    <x v="1"/>
    <x v="2"/>
    <x v="64"/>
    <n v="0"/>
    <n v="0"/>
    <n v="0"/>
    <n v="0"/>
    <n v="0"/>
    <s v="NA"/>
    <n v="0"/>
    <s v="NA"/>
    <n v="100"/>
  </r>
  <r>
    <x v="1"/>
    <x v="0"/>
    <x v="1"/>
    <x v="2"/>
    <x v="65"/>
    <n v="0.5"/>
    <n v="0.5"/>
    <n v="0.5"/>
    <n v="0.02"/>
    <n v="0"/>
    <n v="0.85"/>
    <n v="0"/>
    <n v="0.86"/>
    <n v="97.66"/>
  </r>
  <r>
    <x v="1"/>
    <x v="0"/>
    <x v="1"/>
    <x v="2"/>
    <x v="66"/>
    <n v="0.5"/>
    <n v="0.49"/>
    <n v="0.49"/>
    <n v="0.02"/>
    <n v="-0.01"/>
    <n v="1.72"/>
    <n v="-0.01"/>
    <n v="1.74"/>
    <n v="98.44"/>
  </r>
  <r>
    <x v="1"/>
    <x v="0"/>
    <x v="1"/>
    <x v="2"/>
    <x v="67"/>
    <n v="0.5"/>
    <n v="0.51"/>
    <n v="0.51"/>
    <n v="0.02"/>
    <n v="0.01"/>
    <n v="1.72"/>
    <n v="0.01"/>
    <n v="1.74"/>
    <n v="98.44"/>
  </r>
  <r>
    <x v="1"/>
    <x v="0"/>
    <x v="1"/>
    <x v="2"/>
    <x v="68"/>
    <n v="0"/>
    <n v="0"/>
    <n v="0"/>
    <n v="0"/>
    <n v="0"/>
    <s v="NA"/>
    <n v="0"/>
    <s v="NA"/>
    <n v="100"/>
  </r>
  <r>
    <x v="1"/>
    <x v="0"/>
    <x v="1"/>
    <x v="2"/>
    <x v="69"/>
    <n v="0.17"/>
    <n v="0.5"/>
    <n v="0.49"/>
    <n v="0.09"/>
    <n v="0.33"/>
    <n v="194.33"/>
    <n v="0.32"/>
    <n v="188.49"/>
    <n v="0"/>
  </r>
  <r>
    <x v="1"/>
    <x v="0"/>
    <x v="1"/>
    <x v="2"/>
    <x v="70"/>
    <n v="0.17"/>
    <n v="0.5"/>
    <n v="0.49"/>
    <n v="0.09"/>
    <n v="0.33"/>
    <n v="194.24"/>
    <n v="0.32"/>
    <n v="188.23"/>
    <n v="0"/>
  </r>
  <r>
    <x v="1"/>
    <x v="0"/>
    <x v="1"/>
    <x v="2"/>
    <x v="71"/>
    <n v="0.17"/>
    <n v="0.47"/>
    <n v="0.46"/>
    <n v="0.09"/>
    <n v="0.3"/>
    <n v="178.84"/>
    <n v="0.28999999999999998"/>
    <n v="173.04"/>
    <n v="0"/>
  </r>
  <r>
    <x v="1"/>
    <x v="0"/>
    <x v="1"/>
    <x v="2"/>
    <x v="72"/>
    <n v="0.17"/>
    <n v="0.3"/>
    <n v="0.28999999999999998"/>
    <n v="0.08"/>
    <n v="0.13"/>
    <n v="76.47"/>
    <n v="0.12"/>
    <n v="70.36"/>
    <n v="32.81"/>
  </r>
  <r>
    <x v="1"/>
    <x v="0"/>
    <x v="1"/>
    <x v="2"/>
    <x v="73"/>
    <n v="0.17"/>
    <n v="0.3"/>
    <n v="0.28999999999999998"/>
    <n v="0.08"/>
    <n v="0.13"/>
    <n v="74.13"/>
    <n v="0.12"/>
    <n v="68.25"/>
    <n v="35.159999999999997"/>
  </r>
  <r>
    <x v="1"/>
    <x v="0"/>
    <x v="1"/>
    <x v="2"/>
    <x v="74"/>
    <n v="0.17"/>
    <n v="0.47"/>
    <n v="0.46"/>
    <n v="0.09"/>
    <n v="0.3"/>
    <n v="177.66"/>
    <n v="0.28999999999999998"/>
    <n v="172.12"/>
    <n v="0"/>
  </r>
  <r>
    <x v="1"/>
    <x v="0"/>
    <x v="1"/>
    <x v="2"/>
    <x v="18"/>
    <n v="19.495999999999999"/>
    <n v="15.95"/>
    <n v="15.9"/>
    <n v="1.23"/>
    <n v="-3.54"/>
    <n v="18.18"/>
    <n v="-3.6"/>
    <n v="18.440000000000001"/>
    <n v="14.06"/>
  </r>
  <r>
    <x v="1"/>
    <x v="0"/>
    <x v="1"/>
    <x v="2"/>
    <x v="19"/>
    <n v="19.495999999999999"/>
    <n v="15.45"/>
    <n v="15.4"/>
    <n v="1.26"/>
    <n v="-4.04"/>
    <n v="20.74"/>
    <n v="-4.0999999999999996"/>
    <n v="21.01"/>
    <n v="8.59"/>
  </r>
  <r>
    <x v="1"/>
    <x v="0"/>
    <x v="1"/>
    <x v="2"/>
    <x v="20"/>
    <n v="19.495999999999999"/>
    <n v="15.83"/>
    <n v="15.77"/>
    <n v="1.29"/>
    <n v="-3.67"/>
    <n v="18.809999999999999"/>
    <n v="-3.73"/>
    <n v="19.11"/>
    <n v="15.62"/>
  </r>
  <r>
    <x v="1"/>
    <x v="0"/>
    <x v="1"/>
    <x v="3"/>
    <x v="0"/>
    <n v="10"/>
    <n v="10.050000000000001"/>
    <n v="10.050000000000001"/>
    <n v="0.56000000000000005"/>
    <n v="0.05"/>
    <n v="0.54"/>
    <n v="0.05"/>
    <n v="0.54"/>
    <n v="100"/>
  </r>
  <r>
    <x v="1"/>
    <x v="0"/>
    <x v="1"/>
    <x v="3"/>
    <x v="1"/>
    <n v="30"/>
    <n v="29.99"/>
    <n v="29.99"/>
    <n v="0.7"/>
    <n v="-0.01"/>
    <n v="0.05"/>
    <n v="-0.01"/>
    <n v="0.04"/>
    <n v="100"/>
  </r>
  <r>
    <x v="1"/>
    <x v="0"/>
    <x v="1"/>
    <x v="3"/>
    <x v="2"/>
    <n v="60"/>
    <n v="60"/>
    <n v="60.01"/>
    <n v="0.82"/>
    <n v="0"/>
    <n v="0.01"/>
    <n v="0.01"/>
    <n v="0.01"/>
    <n v="100"/>
  </r>
  <r>
    <x v="1"/>
    <x v="0"/>
    <x v="1"/>
    <x v="3"/>
    <x v="3"/>
    <n v="60"/>
    <n v="59.96"/>
    <n v="59.96"/>
    <n v="0.86"/>
    <n v="-0.04"/>
    <n v="7.0000000000000007E-2"/>
    <n v="-0.04"/>
    <n v="7.0000000000000007E-2"/>
    <n v="100"/>
  </r>
  <r>
    <x v="1"/>
    <x v="0"/>
    <x v="1"/>
    <x v="3"/>
    <x v="4"/>
    <n v="30"/>
    <n v="29.97"/>
    <n v="29.97"/>
    <n v="0.73"/>
    <n v="-0.03"/>
    <n v="0.09"/>
    <n v="-0.03"/>
    <n v="0.09"/>
    <n v="100"/>
  </r>
  <r>
    <x v="1"/>
    <x v="0"/>
    <x v="1"/>
    <x v="3"/>
    <x v="5"/>
    <n v="10"/>
    <n v="9.92"/>
    <n v="9.92"/>
    <n v="0.57999999999999996"/>
    <n v="-0.08"/>
    <n v="0.8"/>
    <n v="-0.08"/>
    <n v="0.8"/>
    <n v="100"/>
  </r>
  <r>
    <x v="1"/>
    <x v="0"/>
    <x v="1"/>
    <x v="3"/>
    <x v="6"/>
    <n v="20"/>
    <n v="27.46"/>
    <n v="27.32"/>
    <n v="1.63"/>
    <n v="7.46"/>
    <n v="37.31"/>
    <n v="7.32"/>
    <n v="36.61"/>
    <n v="0"/>
  </r>
  <r>
    <x v="1"/>
    <x v="0"/>
    <x v="1"/>
    <x v="3"/>
    <x v="7"/>
    <n v="60"/>
    <n v="74.13"/>
    <n v="73.8"/>
    <n v="3.54"/>
    <n v="14.13"/>
    <n v="23.55"/>
    <n v="13.8"/>
    <n v="23"/>
    <n v="0"/>
  </r>
  <r>
    <x v="1"/>
    <x v="0"/>
    <x v="1"/>
    <x v="3"/>
    <x v="8"/>
    <n v="120"/>
    <n v="141.13"/>
    <n v="140.55000000000001"/>
    <n v="5.89"/>
    <n v="21.13"/>
    <n v="17.600000000000001"/>
    <n v="20.55"/>
    <n v="17.13"/>
    <n v="0"/>
  </r>
  <r>
    <x v="1"/>
    <x v="0"/>
    <x v="1"/>
    <x v="3"/>
    <x v="9"/>
    <n v="150"/>
    <n v="173.59"/>
    <n v="172.91"/>
    <n v="6.86"/>
    <n v="23.59"/>
    <n v="15.73"/>
    <n v="22.91"/>
    <n v="15.27"/>
    <n v="0"/>
  </r>
  <r>
    <x v="1"/>
    <x v="0"/>
    <x v="1"/>
    <x v="3"/>
    <x v="10"/>
    <n v="75"/>
    <n v="91.12"/>
    <n v="90.73"/>
    <n v="4.1500000000000004"/>
    <n v="16.12"/>
    <n v="21.49"/>
    <n v="15.73"/>
    <n v="20.98"/>
    <n v="0"/>
  </r>
  <r>
    <x v="1"/>
    <x v="0"/>
    <x v="1"/>
    <x v="3"/>
    <x v="11"/>
    <n v="25"/>
    <n v="33.630000000000003"/>
    <n v="33.47"/>
    <n v="1.92"/>
    <n v="8.6300000000000008"/>
    <n v="34.53"/>
    <n v="8.4700000000000006"/>
    <n v="33.89"/>
    <n v="0"/>
  </r>
  <r>
    <x v="1"/>
    <x v="0"/>
    <x v="1"/>
    <x v="3"/>
    <x v="12"/>
    <n v="9"/>
    <n v="17.37"/>
    <n v="16.97"/>
    <n v="3.68"/>
    <n v="8.3699999999999992"/>
    <n v="92.98"/>
    <n v="7.97"/>
    <n v="88.51"/>
    <n v="1.56"/>
  </r>
  <r>
    <x v="1"/>
    <x v="0"/>
    <x v="1"/>
    <x v="3"/>
    <x v="13"/>
    <n v="9"/>
    <n v="24.42"/>
    <n v="23.73"/>
    <n v="5.8"/>
    <n v="15.42"/>
    <n v="171.35"/>
    <n v="14.73"/>
    <n v="163.72"/>
    <n v="0"/>
  </r>
  <r>
    <x v="1"/>
    <x v="0"/>
    <x v="1"/>
    <x v="3"/>
    <x v="14"/>
    <n v="9"/>
    <n v="32.44"/>
    <n v="31.36"/>
    <n v="8.3800000000000008"/>
    <n v="23.44"/>
    <n v="260.45999999999998"/>
    <n v="22.36"/>
    <n v="248.45"/>
    <n v="0"/>
  </r>
  <r>
    <x v="1"/>
    <x v="0"/>
    <x v="1"/>
    <x v="3"/>
    <x v="15"/>
    <n v="9"/>
    <n v="35.25"/>
    <n v="34.06"/>
    <n v="9.2899999999999991"/>
    <n v="26.25"/>
    <n v="291.68"/>
    <n v="25.06"/>
    <n v="278.49"/>
    <n v="0"/>
  </r>
  <r>
    <x v="1"/>
    <x v="0"/>
    <x v="1"/>
    <x v="3"/>
    <x v="16"/>
    <n v="9"/>
    <n v="26.67"/>
    <n v="25.89"/>
    <n v="6.46"/>
    <n v="17.670000000000002"/>
    <n v="196.33"/>
    <n v="16.89"/>
    <n v="187.66"/>
    <n v="0"/>
  </r>
  <r>
    <x v="1"/>
    <x v="0"/>
    <x v="1"/>
    <x v="3"/>
    <x v="17"/>
    <n v="9"/>
    <n v="18.72"/>
    <n v="18.27"/>
    <n v="4.03"/>
    <n v="9.7200000000000006"/>
    <n v="107.95"/>
    <n v="9.27"/>
    <n v="102.97"/>
    <n v="0.78"/>
  </r>
  <r>
    <x v="1"/>
    <x v="0"/>
    <x v="1"/>
    <x v="3"/>
    <x v="27"/>
    <n v="0.99"/>
    <n v="0.98"/>
    <n v="0.98"/>
    <n v="0"/>
    <n v="-0.01"/>
    <n v="1.32"/>
    <n v="-0.01"/>
    <n v="1.31"/>
    <n v="0"/>
  </r>
  <r>
    <x v="1"/>
    <x v="0"/>
    <x v="1"/>
    <x v="3"/>
    <x v="28"/>
    <n v="5.0000000000000001E-3"/>
    <n v="0.01"/>
    <n v="0.01"/>
    <n v="0"/>
    <n v="0.01"/>
    <n v="134.54"/>
    <n v="0.01"/>
    <n v="132.59"/>
    <n v="0"/>
  </r>
  <r>
    <x v="1"/>
    <x v="0"/>
    <x v="1"/>
    <x v="3"/>
    <x v="29"/>
    <n v="5.0000000000000001E-3"/>
    <n v="0.01"/>
    <n v="0.01"/>
    <n v="0"/>
    <n v="0.01"/>
    <n v="127.3"/>
    <n v="0.01"/>
    <n v="125.39"/>
    <n v="0"/>
  </r>
  <r>
    <x v="1"/>
    <x v="0"/>
    <x v="1"/>
    <x v="3"/>
    <x v="30"/>
    <n v="5.0000000000000001E-3"/>
    <n v="0.01"/>
    <n v="0.01"/>
    <n v="0"/>
    <n v="0.01"/>
    <n v="143.85"/>
    <n v="0.01"/>
    <n v="141.78"/>
    <n v="0"/>
  </r>
  <r>
    <x v="1"/>
    <x v="0"/>
    <x v="1"/>
    <x v="3"/>
    <x v="31"/>
    <n v="0.99"/>
    <n v="0.98"/>
    <n v="0.98"/>
    <n v="0"/>
    <n v="-0.01"/>
    <n v="1.42"/>
    <n v="-0.01"/>
    <n v="1.41"/>
    <n v="0"/>
  </r>
  <r>
    <x v="1"/>
    <x v="0"/>
    <x v="1"/>
    <x v="3"/>
    <x v="32"/>
    <n v="5.0000000000000001E-3"/>
    <n v="0.01"/>
    <n v="0.01"/>
    <n v="0"/>
    <n v="0.01"/>
    <n v="138.26"/>
    <n v="0.01"/>
    <n v="136.06"/>
    <n v="0"/>
  </r>
  <r>
    <x v="1"/>
    <x v="0"/>
    <x v="1"/>
    <x v="3"/>
    <x v="33"/>
    <n v="5.0000000000000001E-3"/>
    <n v="0.01"/>
    <n v="0.01"/>
    <n v="0"/>
    <n v="0.01"/>
    <n v="135.79"/>
    <n v="0.01"/>
    <n v="133.88999999999999"/>
    <n v="0"/>
  </r>
  <r>
    <x v="1"/>
    <x v="0"/>
    <x v="1"/>
    <x v="3"/>
    <x v="34"/>
    <n v="5.0000000000000001E-3"/>
    <n v="0.01"/>
    <n v="0.01"/>
    <n v="0"/>
    <n v="0.01"/>
    <n v="135.81"/>
    <n v="0.01"/>
    <n v="133.63"/>
    <n v="0"/>
  </r>
  <r>
    <x v="1"/>
    <x v="0"/>
    <x v="1"/>
    <x v="3"/>
    <x v="35"/>
    <n v="0.99"/>
    <n v="0.98"/>
    <n v="0.98"/>
    <n v="0"/>
    <n v="-0.01"/>
    <n v="1.37"/>
    <n v="-0.01"/>
    <n v="1.35"/>
    <n v="0"/>
  </r>
  <r>
    <x v="1"/>
    <x v="0"/>
    <x v="1"/>
    <x v="3"/>
    <x v="60"/>
    <n v="0"/>
    <n v="0"/>
    <n v="0"/>
    <n v="0"/>
    <n v="0"/>
    <s v="NA"/>
    <n v="0"/>
    <s v="NA"/>
    <n v="100"/>
  </r>
  <r>
    <x v="1"/>
    <x v="0"/>
    <x v="1"/>
    <x v="3"/>
    <x v="61"/>
    <n v="0.5"/>
    <n v="0.51"/>
    <n v="0.51"/>
    <n v="0.04"/>
    <n v="0.01"/>
    <n v="1.52"/>
    <n v="0.01"/>
    <n v="1.54"/>
    <n v="99.22"/>
  </r>
  <r>
    <x v="1"/>
    <x v="0"/>
    <x v="1"/>
    <x v="3"/>
    <x v="62"/>
    <n v="0.5"/>
    <n v="0.49"/>
    <n v="0.49"/>
    <n v="0.04"/>
    <n v="-0.01"/>
    <n v="1.52"/>
    <n v="-0.01"/>
    <n v="1.54"/>
    <n v="99.22"/>
  </r>
  <r>
    <x v="1"/>
    <x v="0"/>
    <x v="1"/>
    <x v="3"/>
    <x v="63"/>
    <n v="0.5"/>
    <n v="0.51"/>
    <n v="0.51"/>
    <n v="0.03"/>
    <n v="0.01"/>
    <n v="1.19"/>
    <n v="0.01"/>
    <n v="1.2"/>
    <n v="99.22"/>
  </r>
  <r>
    <x v="1"/>
    <x v="0"/>
    <x v="1"/>
    <x v="3"/>
    <x v="64"/>
    <n v="0"/>
    <n v="0"/>
    <n v="0"/>
    <n v="0"/>
    <n v="0"/>
    <s v="NA"/>
    <n v="0"/>
    <s v="NA"/>
    <n v="100"/>
  </r>
  <r>
    <x v="1"/>
    <x v="0"/>
    <x v="1"/>
    <x v="3"/>
    <x v="65"/>
    <n v="0.5"/>
    <n v="0.49"/>
    <n v="0.49"/>
    <n v="0.03"/>
    <n v="-0.01"/>
    <n v="1.19"/>
    <n v="-0.01"/>
    <n v="1.2"/>
    <n v="99.22"/>
  </r>
  <r>
    <x v="1"/>
    <x v="0"/>
    <x v="1"/>
    <x v="3"/>
    <x v="66"/>
    <n v="0.5"/>
    <n v="0.5"/>
    <n v="0.5"/>
    <n v="0.03"/>
    <n v="0"/>
    <n v="0.02"/>
    <n v="0"/>
    <n v="0.03"/>
    <n v="99.22"/>
  </r>
  <r>
    <x v="1"/>
    <x v="0"/>
    <x v="1"/>
    <x v="3"/>
    <x v="67"/>
    <n v="0.5"/>
    <n v="0.5"/>
    <n v="0.5"/>
    <n v="0.03"/>
    <n v="0"/>
    <n v="0.02"/>
    <n v="0"/>
    <n v="0.03"/>
    <n v="99.22"/>
  </r>
  <r>
    <x v="1"/>
    <x v="0"/>
    <x v="1"/>
    <x v="3"/>
    <x v="68"/>
    <n v="0"/>
    <n v="0"/>
    <n v="0"/>
    <n v="0"/>
    <n v="0"/>
    <s v="NA"/>
    <n v="0"/>
    <s v="NA"/>
    <n v="100"/>
  </r>
  <r>
    <x v="1"/>
    <x v="0"/>
    <x v="1"/>
    <x v="3"/>
    <x v="69"/>
    <n v="0.17"/>
    <n v="0.86"/>
    <n v="0.83"/>
    <n v="0.19"/>
    <n v="0.69"/>
    <n v="403.2"/>
    <n v="0.66"/>
    <n v="388.85"/>
    <n v="0"/>
  </r>
  <r>
    <x v="1"/>
    <x v="0"/>
    <x v="1"/>
    <x v="3"/>
    <x v="70"/>
    <n v="0.17"/>
    <n v="0.86"/>
    <n v="0.83"/>
    <n v="0.19"/>
    <n v="0.69"/>
    <n v="404.38"/>
    <n v="0.66"/>
    <n v="390.6"/>
    <n v="0"/>
  </r>
  <r>
    <x v="1"/>
    <x v="0"/>
    <x v="1"/>
    <x v="3"/>
    <x v="71"/>
    <n v="0.17"/>
    <n v="0.83"/>
    <n v="0.81"/>
    <n v="0.19"/>
    <n v="0.66"/>
    <n v="390.69"/>
    <n v="0.64"/>
    <n v="376.96"/>
    <n v="0"/>
  </r>
  <r>
    <x v="1"/>
    <x v="0"/>
    <x v="1"/>
    <x v="3"/>
    <x v="72"/>
    <n v="0.17"/>
    <n v="0.33"/>
    <n v="0.31"/>
    <n v="0.1"/>
    <n v="0.16"/>
    <n v="92.72"/>
    <n v="0.14000000000000001"/>
    <n v="84.03"/>
    <n v="1.56"/>
  </r>
  <r>
    <x v="1"/>
    <x v="0"/>
    <x v="1"/>
    <x v="3"/>
    <x v="73"/>
    <n v="0.17"/>
    <n v="0.33"/>
    <n v="0.31"/>
    <n v="0.09"/>
    <n v="0.16"/>
    <n v="92.34"/>
    <n v="0.14000000000000001"/>
    <n v="84.07"/>
    <n v="1.56"/>
  </r>
  <r>
    <x v="1"/>
    <x v="0"/>
    <x v="1"/>
    <x v="3"/>
    <x v="74"/>
    <n v="0.17"/>
    <n v="0.83"/>
    <n v="0.8"/>
    <n v="0.18"/>
    <n v="0.66"/>
    <n v="386.29"/>
    <n v="0.63"/>
    <n v="373.42"/>
    <n v="0"/>
  </r>
  <r>
    <x v="1"/>
    <x v="0"/>
    <x v="1"/>
    <x v="3"/>
    <x v="18"/>
    <n v="99.498999999999995"/>
    <n v="43.58"/>
    <n v="43.3"/>
    <n v="5.01"/>
    <n v="-55.92"/>
    <n v="56.2"/>
    <n v="-56.2"/>
    <n v="56.48"/>
    <n v="0"/>
  </r>
  <r>
    <x v="1"/>
    <x v="0"/>
    <x v="1"/>
    <x v="3"/>
    <x v="19"/>
    <n v="99.498999999999995"/>
    <n v="41.89"/>
    <n v="41.6"/>
    <n v="4.99"/>
    <n v="-57.61"/>
    <n v="57.9"/>
    <n v="-57.9"/>
    <n v="58.19"/>
    <n v="0"/>
  </r>
  <r>
    <x v="1"/>
    <x v="0"/>
    <x v="1"/>
    <x v="3"/>
    <x v="20"/>
    <n v="99.498999999999995"/>
    <n v="42.81"/>
    <n v="42.52"/>
    <n v="5.08"/>
    <n v="-56.69"/>
    <n v="56.98"/>
    <n v="-56.98"/>
    <n v="57.27"/>
    <n v="0"/>
  </r>
  <r>
    <x v="1"/>
    <x v="0"/>
    <x v="2"/>
    <x v="0"/>
    <x v="0"/>
    <n v="10"/>
    <n v="10.17"/>
    <n v="10.17"/>
    <n v="0.56999999999999995"/>
    <n v="0.17"/>
    <n v="1.73"/>
    <n v="0.17"/>
    <n v="1.74"/>
    <n v="99.22"/>
  </r>
  <r>
    <x v="1"/>
    <x v="0"/>
    <x v="2"/>
    <x v="0"/>
    <x v="1"/>
    <n v="30"/>
    <n v="29.95"/>
    <n v="29.95"/>
    <n v="0.75"/>
    <n v="-0.05"/>
    <n v="0.17"/>
    <n v="-0.05"/>
    <n v="0.17"/>
    <n v="100"/>
  </r>
  <r>
    <x v="1"/>
    <x v="0"/>
    <x v="2"/>
    <x v="0"/>
    <x v="2"/>
    <n v="60"/>
    <n v="59.8"/>
    <n v="59.8"/>
    <n v="0.86"/>
    <n v="-0.2"/>
    <n v="0.33"/>
    <n v="-0.2"/>
    <n v="0.33"/>
    <n v="100"/>
  </r>
  <r>
    <x v="1"/>
    <x v="0"/>
    <x v="2"/>
    <x v="0"/>
    <x v="3"/>
    <n v="60"/>
    <n v="59.92"/>
    <n v="59.92"/>
    <n v="0.9"/>
    <n v="-0.08"/>
    <n v="0.13"/>
    <n v="-0.08"/>
    <n v="0.13"/>
    <n v="100"/>
  </r>
  <r>
    <x v="1"/>
    <x v="0"/>
    <x v="2"/>
    <x v="0"/>
    <x v="4"/>
    <n v="30"/>
    <n v="30.12"/>
    <n v="30.12"/>
    <n v="0.79"/>
    <n v="0.12"/>
    <n v="0.41"/>
    <n v="0.12"/>
    <n v="0.4"/>
    <n v="100"/>
  </r>
  <r>
    <x v="1"/>
    <x v="0"/>
    <x v="2"/>
    <x v="0"/>
    <x v="5"/>
    <n v="10"/>
    <n v="10.130000000000001"/>
    <n v="10.130000000000001"/>
    <n v="0.59"/>
    <n v="0.13"/>
    <n v="1.32"/>
    <n v="0.13"/>
    <n v="1.33"/>
    <n v="100"/>
  </r>
  <r>
    <x v="1"/>
    <x v="0"/>
    <x v="2"/>
    <x v="0"/>
    <x v="6"/>
    <n v="20"/>
    <n v="28.18"/>
    <n v="28.07"/>
    <n v="1.54"/>
    <n v="8.18"/>
    <n v="40.9"/>
    <n v="8.07"/>
    <n v="40.340000000000003"/>
    <n v="0"/>
  </r>
  <r>
    <x v="1"/>
    <x v="0"/>
    <x v="2"/>
    <x v="0"/>
    <x v="7"/>
    <n v="60"/>
    <n v="78.5"/>
    <n v="78.23"/>
    <n v="3.64"/>
    <n v="18.5"/>
    <n v="30.83"/>
    <n v="18.23"/>
    <n v="30.38"/>
    <n v="0"/>
  </r>
  <r>
    <x v="1"/>
    <x v="0"/>
    <x v="2"/>
    <x v="0"/>
    <x v="8"/>
    <n v="120"/>
    <n v="146.51"/>
    <n v="146"/>
    <n v="6.28"/>
    <n v="26.51"/>
    <n v="22.09"/>
    <n v="26"/>
    <n v="21.67"/>
    <n v="0"/>
  </r>
  <r>
    <x v="1"/>
    <x v="0"/>
    <x v="2"/>
    <x v="0"/>
    <x v="9"/>
    <n v="150"/>
    <n v="176.04"/>
    <n v="175.46"/>
    <n v="6.96"/>
    <n v="26.04"/>
    <n v="17.36"/>
    <n v="25.46"/>
    <n v="16.97"/>
    <n v="0"/>
  </r>
  <r>
    <x v="1"/>
    <x v="0"/>
    <x v="2"/>
    <x v="0"/>
    <x v="10"/>
    <n v="75"/>
    <n v="94.16"/>
    <n v="93.84"/>
    <n v="4.0999999999999996"/>
    <n v="19.16"/>
    <n v="25.55"/>
    <n v="18.84"/>
    <n v="25.13"/>
    <n v="0"/>
  </r>
  <r>
    <x v="1"/>
    <x v="0"/>
    <x v="2"/>
    <x v="0"/>
    <x v="11"/>
    <n v="25"/>
    <n v="34.200000000000003"/>
    <n v="34.06"/>
    <n v="1.79"/>
    <n v="9.1999999999999993"/>
    <n v="36.78"/>
    <n v="9.06"/>
    <n v="36.229999999999997"/>
    <n v="0"/>
  </r>
  <r>
    <x v="1"/>
    <x v="0"/>
    <x v="2"/>
    <x v="0"/>
    <x v="12"/>
    <n v="9"/>
    <n v="18.579999999999998"/>
    <n v="18.14"/>
    <n v="3.95"/>
    <n v="9.58"/>
    <n v="106.42"/>
    <n v="9.14"/>
    <n v="101.6"/>
    <n v="0"/>
  </r>
  <r>
    <x v="1"/>
    <x v="0"/>
    <x v="2"/>
    <x v="0"/>
    <x v="13"/>
    <n v="9"/>
    <n v="28.08"/>
    <n v="27.24"/>
    <n v="6.84"/>
    <n v="19.079999999999998"/>
    <n v="212.05"/>
    <n v="18.239999999999998"/>
    <n v="202.66"/>
    <n v="0"/>
  </r>
  <r>
    <x v="1"/>
    <x v="0"/>
    <x v="2"/>
    <x v="0"/>
    <x v="14"/>
    <n v="9"/>
    <n v="35.409999999999997"/>
    <n v="34.26"/>
    <n v="9.11"/>
    <n v="26.41"/>
    <n v="293.47000000000003"/>
    <n v="25.26"/>
    <n v="280.67"/>
    <n v="0"/>
  </r>
  <r>
    <x v="1"/>
    <x v="0"/>
    <x v="2"/>
    <x v="0"/>
    <x v="15"/>
    <n v="9"/>
    <n v="37.72"/>
    <n v="36.450000000000003"/>
    <n v="10.029999999999999"/>
    <n v="28.72"/>
    <n v="319.14999999999998"/>
    <n v="27.45"/>
    <n v="304.95999999999998"/>
    <n v="0"/>
  </r>
  <r>
    <x v="1"/>
    <x v="0"/>
    <x v="2"/>
    <x v="0"/>
    <x v="16"/>
    <n v="9"/>
    <n v="30.52"/>
    <n v="29.6"/>
    <n v="7.55"/>
    <n v="21.52"/>
    <n v="239.09"/>
    <n v="20.6"/>
    <n v="228.91"/>
    <n v="0"/>
  </r>
  <r>
    <x v="1"/>
    <x v="0"/>
    <x v="2"/>
    <x v="0"/>
    <x v="17"/>
    <n v="9"/>
    <n v="19.47"/>
    <n v="18.989999999999998"/>
    <n v="4.22"/>
    <n v="10.47"/>
    <n v="116.3"/>
    <n v="9.99"/>
    <n v="110.98"/>
    <n v="0.78"/>
  </r>
  <r>
    <x v="1"/>
    <x v="0"/>
    <x v="2"/>
    <x v="0"/>
    <x v="27"/>
    <n v="0.5"/>
    <n v="0.31"/>
    <n v="0.31"/>
    <n v="0.03"/>
    <n v="-0.19"/>
    <n v="38.619999999999997"/>
    <n v="-0.19"/>
    <n v="38.74"/>
    <n v="0"/>
  </r>
  <r>
    <x v="1"/>
    <x v="0"/>
    <x v="2"/>
    <x v="0"/>
    <x v="28"/>
    <n v="0.25"/>
    <n v="0.35"/>
    <n v="0.35"/>
    <n v="0.02"/>
    <n v="0.1"/>
    <n v="38.869999999999997"/>
    <n v="0.1"/>
    <n v="38.83"/>
    <n v="0"/>
  </r>
  <r>
    <x v="1"/>
    <x v="0"/>
    <x v="2"/>
    <x v="0"/>
    <x v="29"/>
    <n v="0.25"/>
    <n v="0.35"/>
    <n v="0.35"/>
    <n v="0.02"/>
    <n v="0.1"/>
    <n v="38.369999999999997"/>
    <n v="0.1"/>
    <n v="38.35"/>
    <n v="0"/>
  </r>
  <r>
    <x v="1"/>
    <x v="0"/>
    <x v="2"/>
    <x v="0"/>
    <x v="30"/>
    <n v="0.25"/>
    <n v="0.35"/>
    <n v="0.35"/>
    <n v="0.02"/>
    <n v="0.1"/>
    <n v="38.43"/>
    <n v="0.1"/>
    <n v="38.450000000000003"/>
    <n v="0"/>
  </r>
  <r>
    <x v="1"/>
    <x v="0"/>
    <x v="2"/>
    <x v="0"/>
    <x v="31"/>
    <n v="0.5"/>
    <n v="0.31"/>
    <n v="0.31"/>
    <n v="0.03"/>
    <n v="-0.19"/>
    <n v="38.58"/>
    <n v="-0.19"/>
    <n v="38.69"/>
    <n v="0"/>
  </r>
  <r>
    <x v="1"/>
    <x v="0"/>
    <x v="2"/>
    <x v="0"/>
    <x v="32"/>
    <n v="0.25"/>
    <n v="0.35"/>
    <n v="0.35"/>
    <n v="0.02"/>
    <n v="0.1"/>
    <n v="38.74"/>
    <n v="0.1"/>
    <n v="38.729999999999997"/>
    <n v="0"/>
  </r>
  <r>
    <x v="1"/>
    <x v="0"/>
    <x v="2"/>
    <x v="0"/>
    <x v="33"/>
    <n v="0.25"/>
    <n v="0.34"/>
    <n v="0.34"/>
    <n v="0.02"/>
    <n v="0.09"/>
    <n v="37.619999999999997"/>
    <n v="0.09"/>
    <n v="37.619999999999997"/>
    <n v="0"/>
  </r>
  <r>
    <x v="1"/>
    <x v="0"/>
    <x v="2"/>
    <x v="0"/>
    <x v="34"/>
    <n v="0.25"/>
    <n v="0.35"/>
    <n v="0.35"/>
    <n v="0.02"/>
    <n v="0.1"/>
    <n v="39.44"/>
    <n v="0.1"/>
    <n v="39.42"/>
    <n v="0"/>
  </r>
  <r>
    <x v="1"/>
    <x v="0"/>
    <x v="2"/>
    <x v="0"/>
    <x v="35"/>
    <n v="0.5"/>
    <n v="0.31"/>
    <n v="0.31"/>
    <n v="0.03"/>
    <n v="-0.19"/>
    <n v="38.53"/>
    <n v="-0.19"/>
    <n v="38.630000000000003"/>
    <n v="0"/>
  </r>
  <r>
    <x v="1"/>
    <x v="0"/>
    <x v="2"/>
    <x v="0"/>
    <x v="60"/>
    <n v="0"/>
    <n v="0"/>
    <n v="0"/>
    <n v="0"/>
    <n v="0"/>
    <s v="NA"/>
    <n v="0"/>
    <s v="NA"/>
    <n v="100"/>
  </r>
  <r>
    <x v="1"/>
    <x v="0"/>
    <x v="2"/>
    <x v="0"/>
    <x v="61"/>
    <n v="0.5"/>
    <n v="0.5"/>
    <n v="0.5"/>
    <n v="0.02"/>
    <n v="0"/>
    <n v="0.18"/>
    <n v="0"/>
    <n v="0.18"/>
    <n v="96.88"/>
  </r>
  <r>
    <x v="1"/>
    <x v="0"/>
    <x v="2"/>
    <x v="0"/>
    <x v="62"/>
    <n v="0.5"/>
    <n v="0.5"/>
    <n v="0.5"/>
    <n v="0.02"/>
    <n v="0"/>
    <n v="0.18"/>
    <n v="0"/>
    <n v="0.18"/>
    <n v="96.88"/>
  </r>
  <r>
    <x v="1"/>
    <x v="0"/>
    <x v="2"/>
    <x v="0"/>
    <x v="63"/>
    <n v="0.5"/>
    <n v="0.5"/>
    <n v="0.5"/>
    <n v="0.01"/>
    <n v="0"/>
    <n v="0.11"/>
    <n v="0"/>
    <n v="0.12"/>
    <n v="99.22"/>
  </r>
  <r>
    <x v="1"/>
    <x v="0"/>
    <x v="2"/>
    <x v="0"/>
    <x v="64"/>
    <n v="0"/>
    <n v="0"/>
    <n v="0"/>
    <n v="0"/>
    <n v="0"/>
    <s v="NA"/>
    <n v="0"/>
    <s v="NA"/>
    <n v="100"/>
  </r>
  <r>
    <x v="1"/>
    <x v="0"/>
    <x v="2"/>
    <x v="0"/>
    <x v="65"/>
    <n v="0.5"/>
    <n v="0.5"/>
    <n v="0.5"/>
    <n v="0.01"/>
    <n v="0"/>
    <n v="0.11"/>
    <n v="0"/>
    <n v="0.12"/>
    <n v="99.22"/>
  </r>
  <r>
    <x v="1"/>
    <x v="0"/>
    <x v="2"/>
    <x v="0"/>
    <x v="66"/>
    <n v="0.5"/>
    <n v="0.5"/>
    <n v="0.5"/>
    <n v="0.01"/>
    <n v="0"/>
    <n v="0.65"/>
    <n v="0"/>
    <n v="0.65"/>
    <n v="96.88"/>
  </r>
  <r>
    <x v="1"/>
    <x v="0"/>
    <x v="2"/>
    <x v="0"/>
    <x v="67"/>
    <n v="0.5"/>
    <n v="0.5"/>
    <n v="0.5"/>
    <n v="0.01"/>
    <n v="0"/>
    <n v="0.65"/>
    <n v="0"/>
    <n v="0.65"/>
    <n v="96.88"/>
  </r>
  <r>
    <x v="1"/>
    <x v="0"/>
    <x v="2"/>
    <x v="0"/>
    <x v="68"/>
    <n v="0"/>
    <n v="0"/>
    <n v="0"/>
    <n v="0"/>
    <n v="0"/>
    <s v="NA"/>
    <n v="0"/>
    <s v="NA"/>
    <n v="100"/>
  </r>
  <r>
    <x v="1"/>
    <x v="0"/>
    <x v="2"/>
    <x v="0"/>
    <x v="69"/>
    <n v="0.17"/>
    <n v="1.2"/>
    <n v="1.18"/>
    <n v="0.2"/>
    <n v="1.03"/>
    <n v="608.38"/>
    <n v="1.01"/>
    <n v="596.21"/>
    <n v="0"/>
  </r>
  <r>
    <x v="1"/>
    <x v="0"/>
    <x v="2"/>
    <x v="0"/>
    <x v="70"/>
    <n v="0.17"/>
    <n v="1.23"/>
    <n v="1.21"/>
    <n v="0.21"/>
    <n v="1.06"/>
    <n v="625.25"/>
    <n v="1.04"/>
    <n v="612.94000000000005"/>
    <n v="0"/>
  </r>
  <r>
    <x v="1"/>
    <x v="0"/>
    <x v="2"/>
    <x v="0"/>
    <x v="71"/>
    <n v="0.17"/>
    <n v="1.2"/>
    <n v="1.18"/>
    <n v="0.2"/>
    <n v="1.03"/>
    <n v="606.03"/>
    <n v="1.01"/>
    <n v="593.98"/>
    <n v="0"/>
  </r>
  <r>
    <x v="1"/>
    <x v="0"/>
    <x v="2"/>
    <x v="0"/>
    <x v="72"/>
    <n v="0.17"/>
    <n v="0.25"/>
    <n v="0.24"/>
    <n v="0.04"/>
    <n v="0.08"/>
    <n v="44.58"/>
    <n v="7.0000000000000007E-2"/>
    <n v="41.95"/>
    <n v="43.75"/>
  </r>
  <r>
    <x v="1"/>
    <x v="0"/>
    <x v="2"/>
    <x v="0"/>
    <x v="73"/>
    <n v="0.17"/>
    <n v="0.25"/>
    <n v="0.24"/>
    <n v="0.04"/>
    <n v="0.08"/>
    <n v="45.05"/>
    <n v="7.0000000000000007E-2"/>
    <n v="42.51"/>
    <n v="46.09"/>
  </r>
  <r>
    <x v="1"/>
    <x v="0"/>
    <x v="2"/>
    <x v="0"/>
    <x v="74"/>
    <n v="0.17"/>
    <n v="1.2"/>
    <n v="1.18"/>
    <n v="0.2"/>
    <n v="1.03"/>
    <n v="604.14"/>
    <n v="1.01"/>
    <n v="592.41"/>
    <n v="0"/>
  </r>
  <r>
    <x v="1"/>
    <x v="0"/>
    <x v="2"/>
    <x v="0"/>
    <x v="18"/>
    <n v="1.43"/>
    <n v="0.85"/>
    <n v="0.85"/>
    <n v="0.06"/>
    <n v="-0.59"/>
    <n v="41.07"/>
    <n v="-0.6"/>
    <n v="41.3"/>
    <n v="0"/>
  </r>
  <r>
    <x v="1"/>
    <x v="0"/>
    <x v="2"/>
    <x v="0"/>
    <x v="19"/>
    <n v="1.43"/>
    <n v="0.85"/>
    <n v="0.85"/>
    <n v="0.06"/>
    <n v="-0.59"/>
    <n v="41.07"/>
    <n v="-0.6"/>
    <n v="41.28"/>
    <n v="0"/>
  </r>
  <r>
    <x v="1"/>
    <x v="0"/>
    <x v="2"/>
    <x v="0"/>
    <x v="20"/>
    <n v="1.43"/>
    <n v="0.85"/>
    <n v="0.85"/>
    <n v="0.06"/>
    <n v="-0.59"/>
    <n v="41.01"/>
    <n v="-0.59"/>
    <n v="41.21"/>
    <n v="0"/>
  </r>
  <r>
    <x v="1"/>
    <x v="0"/>
    <x v="2"/>
    <x v="1"/>
    <x v="0"/>
    <n v="10"/>
    <n v="10.029999999999999"/>
    <n v="10.029999999999999"/>
    <n v="0.56999999999999995"/>
    <n v="0.03"/>
    <n v="0.28999999999999998"/>
    <n v="0.03"/>
    <n v="0.3"/>
    <n v="100"/>
  </r>
  <r>
    <x v="1"/>
    <x v="0"/>
    <x v="2"/>
    <x v="1"/>
    <x v="1"/>
    <n v="30"/>
    <n v="30.03"/>
    <n v="30.03"/>
    <n v="0.72"/>
    <n v="0.03"/>
    <n v="0.1"/>
    <n v="0.03"/>
    <n v="0.1"/>
    <n v="100"/>
  </r>
  <r>
    <x v="1"/>
    <x v="0"/>
    <x v="2"/>
    <x v="1"/>
    <x v="2"/>
    <n v="60"/>
    <n v="59.92"/>
    <n v="59.92"/>
    <n v="0.83"/>
    <n v="-0.08"/>
    <n v="0.14000000000000001"/>
    <n v="-0.08"/>
    <n v="0.14000000000000001"/>
    <n v="100"/>
  </r>
  <r>
    <x v="1"/>
    <x v="0"/>
    <x v="2"/>
    <x v="1"/>
    <x v="3"/>
    <n v="60"/>
    <n v="59.98"/>
    <n v="59.98"/>
    <n v="0.88"/>
    <n v="-0.02"/>
    <n v="0.03"/>
    <n v="-0.02"/>
    <n v="0.03"/>
    <n v="100"/>
  </r>
  <r>
    <x v="1"/>
    <x v="0"/>
    <x v="2"/>
    <x v="1"/>
    <x v="4"/>
    <n v="30"/>
    <n v="30.04"/>
    <n v="30.04"/>
    <n v="0.76"/>
    <n v="0.04"/>
    <n v="0.12"/>
    <n v="0.04"/>
    <n v="0.12"/>
    <n v="100"/>
  </r>
  <r>
    <x v="1"/>
    <x v="0"/>
    <x v="2"/>
    <x v="1"/>
    <x v="5"/>
    <n v="10"/>
    <n v="10.039999999999999"/>
    <n v="10.039999999999999"/>
    <n v="0.59"/>
    <n v="0.04"/>
    <n v="0.45"/>
    <n v="0.04"/>
    <n v="0.44"/>
    <n v="100"/>
  </r>
  <r>
    <x v="1"/>
    <x v="0"/>
    <x v="2"/>
    <x v="1"/>
    <x v="6"/>
    <n v="20"/>
    <n v="27.82"/>
    <n v="27.7"/>
    <n v="1.54"/>
    <n v="7.82"/>
    <n v="39.1"/>
    <n v="7.7"/>
    <n v="38.51"/>
    <n v="0"/>
  </r>
  <r>
    <x v="1"/>
    <x v="0"/>
    <x v="2"/>
    <x v="1"/>
    <x v="7"/>
    <n v="60"/>
    <n v="75.11"/>
    <n v="74.83"/>
    <n v="3.36"/>
    <n v="15.11"/>
    <n v="25.18"/>
    <n v="14.83"/>
    <n v="24.71"/>
    <n v="0"/>
  </r>
  <r>
    <x v="1"/>
    <x v="0"/>
    <x v="2"/>
    <x v="1"/>
    <x v="8"/>
    <n v="120"/>
    <n v="142.68"/>
    <n v="142.16"/>
    <n v="5.78"/>
    <n v="22.68"/>
    <n v="18.899999999999999"/>
    <n v="22.16"/>
    <n v="18.47"/>
    <n v="0"/>
  </r>
  <r>
    <x v="1"/>
    <x v="0"/>
    <x v="2"/>
    <x v="1"/>
    <x v="9"/>
    <n v="150"/>
    <n v="174.51"/>
    <n v="173.9"/>
    <n v="6.59"/>
    <n v="24.51"/>
    <n v="16.34"/>
    <n v="23.9"/>
    <n v="15.93"/>
    <n v="0"/>
  </r>
  <r>
    <x v="1"/>
    <x v="0"/>
    <x v="2"/>
    <x v="1"/>
    <x v="10"/>
    <n v="75"/>
    <n v="91.75"/>
    <n v="91.41"/>
    <n v="3.87"/>
    <n v="16.75"/>
    <n v="22.33"/>
    <n v="16.41"/>
    <n v="21.89"/>
    <n v="0"/>
  </r>
  <r>
    <x v="1"/>
    <x v="0"/>
    <x v="2"/>
    <x v="1"/>
    <x v="11"/>
    <n v="25"/>
    <n v="33.840000000000003"/>
    <n v="33.700000000000003"/>
    <n v="1.78"/>
    <n v="8.84"/>
    <n v="35.36"/>
    <n v="8.6999999999999993"/>
    <n v="34.79"/>
    <n v="0"/>
  </r>
  <r>
    <x v="1"/>
    <x v="0"/>
    <x v="2"/>
    <x v="1"/>
    <x v="12"/>
    <n v="9"/>
    <n v="18.39"/>
    <n v="17.97"/>
    <n v="3.88"/>
    <n v="9.39"/>
    <n v="104.39"/>
    <n v="8.9700000000000006"/>
    <n v="99.72"/>
    <n v="0"/>
  </r>
  <r>
    <x v="1"/>
    <x v="0"/>
    <x v="2"/>
    <x v="1"/>
    <x v="13"/>
    <n v="9"/>
    <n v="26.51"/>
    <n v="25.77"/>
    <n v="6.3"/>
    <n v="17.510000000000002"/>
    <n v="194.58"/>
    <n v="16.77"/>
    <n v="186.37"/>
    <n v="0"/>
  </r>
  <r>
    <x v="1"/>
    <x v="0"/>
    <x v="2"/>
    <x v="1"/>
    <x v="14"/>
    <n v="9"/>
    <n v="33.44"/>
    <n v="32.369999999999997"/>
    <n v="8.59"/>
    <n v="24.44"/>
    <n v="271.61"/>
    <n v="23.37"/>
    <n v="259.61"/>
    <n v="0"/>
  </r>
  <r>
    <x v="1"/>
    <x v="0"/>
    <x v="2"/>
    <x v="1"/>
    <x v="15"/>
    <n v="9"/>
    <n v="36.71"/>
    <n v="35.479999999999997"/>
    <n v="9.6300000000000008"/>
    <n v="27.71"/>
    <n v="307.93"/>
    <n v="26.48"/>
    <n v="294.2"/>
    <n v="0"/>
  </r>
  <r>
    <x v="1"/>
    <x v="0"/>
    <x v="2"/>
    <x v="1"/>
    <x v="16"/>
    <n v="9"/>
    <n v="28.91"/>
    <n v="28.05"/>
    <n v="7.02"/>
    <n v="19.91"/>
    <n v="221.19"/>
    <n v="19.05"/>
    <n v="211.65"/>
    <n v="0"/>
  </r>
  <r>
    <x v="1"/>
    <x v="0"/>
    <x v="2"/>
    <x v="1"/>
    <x v="17"/>
    <n v="9"/>
    <n v="19.3"/>
    <n v="18.84"/>
    <n v="4.1399999999999997"/>
    <n v="10.3"/>
    <n v="114.41"/>
    <n v="9.84"/>
    <n v="109.39"/>
    <n v="0.78"/>
  </r>
  <r>
    <x v="1"/>
    <x v="0"/>
    <x v="2"/>
    <x v="1"/>
    <x v="27"/>
    <n v="0.75"/>
    <n v="0.7"/>
    <n v="0.7"/>
    <n v="0.02"/>
    <n v="-0.05"/>
    <n v="6.69"/>
    <n v="-0.05"/>
    <n v="6.65"/>
    <n v="7.03"/>
  </r>
  <r>
    <x v="1"/>
    <x v="0"/>
    <x v="2"/>
    <x v="1"/>
    <x v="28"/>
    <n v="0.125"/>
    <n v="0.15"/>
    <n v="0.15"/>
    <n v="0.01"/>
    <n v="0.03"/>
    <n v="23.16"/>
    <n v="0.03"/>
    <n v="22.97"/>
    <n v="10.94"/>
  </r>
  <r>
    <x v="1"/>
    <x v="0"/>
    <x v="2"/>
    <x v="1"/>
    <x v="29"/>
    <n v="0.125"/>
    <n v="0.15"/>
    <n v="0.15"/>
    <n v="0.01"/>
    <n v="0.02"/>
    <n v="16.989999999999998"/>
    <n v="0.02"/>
    <n v="16.8"/>
    <n v="33.590000000000003"/>
  </r>
  <r>
    <x v="1"/>
    <x v="0"/>
    <x v="2"/>
    <x v="1"/>
    <x v="30"/>
    <n v="0.125"/>
    <n v="0.15"/>
    <n v="0.15"/>
    <n v="0.01"/>
    <n v="0.03"/>
    <n v="21.85"/>
    <n v="0.03"/>
    <n v="21.69"/>
    <n v="10.16"/>
  </r>
  <r>
    <x v="1"/>
    <x v="0"/>
    <x v="2"/>
    <x v="1"/>
    <x v="31"/>
    <n v="0.75"/>
    <n v="0.7"/>
    <n v="0.7"/>
    <n v="0.02"/>
    <n v="-0.05"/>
    <n v="7.26"/>
    <n v="-0.05"/>
    <n v="7.21"/>
    <n v="4.6900000000000004"/>
  </r>
  <r>
    <x v="1"/>
    <x v="0"/>
    <x v="2"/>
    <x v="1"/>
    <x v="32"/>
    <n v="0.125"/>
    <n v="0.15"/>
    <n v="0.15"/>
    <n v="0.01"/>
    <n v="0.03"/>
    <n v="21.68"/>
    <n v="0.03"/>
    <n v="21.51"/>
    <n v="11.72"/>
  </r>
  <r>
    <x v="1"/>
    <x v="0"/>
    <x v="2"/>
    <x v="1"/>
    <x v="33"/>
    <n v="0.125"/>
    <n v="0.14000000000000001"/>
    <n v="0.14000000000000001"/>
    <n v="0.01"/>
    <n v="0.02"/>
    <n v="15.67"/>
    <n v="0.02"/>
    <n v="15.5"/>
    <n v="39.840000000000003"/>
  </r>
  <r>
    <x v="1"/>
    <x v="0"/>
    <x v="2"/>
    <x v="1"/>
    <x v="34"/>
    <n v="0.125"/>
    <n v="0.15"/>
    <n v="0.15"/>
    <n v="0.01"/>
    <n v="0.03"/>
    <n v="22.52"/>
    <n v="0.03"/>
    <n v="22.33"/>
    <n v="14.06"/>
  </r>
  <r>
    <x v="1"/>
    <x v="0"/>
    <x v="2"/>
    <x v="1"/>
    <x v="35"/>
    <n v="0.75"/>
    <n v="0.7"/>
    <n v="0.7"/>
    <n v="0.02"/>
    <n v="-0.05"/>
    <n v="6.36"/>
    <n v="-0.05"/>
    <n v="6.32"/>
    <n v="14.06"/>
  </r>
  <r>
    <x v="1"/>
    <x v="0"/>
    <x v="2"/>
    <x v="1"/>
    <x v="60"/>
    <n v="0"/>
    <n v="0"/>
    <n v="0"/>
    <n v="0"/>
    <n v="0"/>
    <s v="NA"/>
    <n v="0"/>
    <s v="NA"/>
    <n v="100"/>
  </r>
  <r>
    <x v="1"/>
    <x v="0"/>
    <x v="2"/>
    <x v="1"/>
    <x v="61"/>
    <n v="0.5"/>
    <n v="0.51"/>
    <n v="0.51"/>
    <n v="0.02"/>
    <n v="0.01"/>
    <n v="2.56"/>
    <n v="0.01"/>
    <n v="2.56"/>
    <n v="94.53"/>
  </r>
  <r>
    <x v="1"/>
    <x v="0"/>
    <x v="2"/>
    <x v="1"/>
    <x v="62"/>
    <n v="0.5"/>
    <n v="0.49"/>
    <n v="0.49"/>
    <n v="0.02"/>
    <n v="-0.01"/>
    <n v="2.56"/>
    <n v="-0.01"/>
    <n v="2.56"/>
    <n v="94.53"/>
  </r>
  <r>
    <x v="1"/>
    <x v="0"/>
    <x v="2"/>
    <x v="1"/>
    <x v="63"/>
    <n v="0.5"/>
    <n v="0.5"/>
    <n v="0.5"/>
    <n v="0.02"/>
    <n v="0"/>
    <n v="0.09"/>
    <n v="0"/>
    <n v="0.09"/>
    <n v="100"/>
  </r>
  <r>
    <x v="1"/>
    <x v="0"/>
    <x v="2"/>
    <x v="1"/>
    <x v="64"/>
    <n v="0"/>
    <n v="0"/>
    <n v="0"/>
    <n v="0"/>
    <n v="0"/>
    <s v="NA"/>
    <n v="0"/>
    <s v="NA"/>
    <n v="100"/>
  </r>
  <r>
    <x v="1"/>
    <x v="0"/>
    <x v="2"/>
    <x v="1"/>
    <x v="65"/>
    <n v="0.5"/>
    <n v="0.5"/>
    <n v="0.5"/>
    <n v="0.02"/>
    <n v="0"/>
    <n v="0.09"/>
    <n v="0"/>
    <n v="0.09"/>
    <n v="100"/>
  </r>
  <r>
    <x v="1"/>
    <x v="0"/>
    <x v="2"/>
    <x v="1"/>
    <x v="66"/>
    <n v="0.5"/>
    <n v="0.49"/>
    <n v="0.49"/>
    <n v="0.02"/>
    <n v="-0.01"/>
    <n v="2.86"/>
    <n v="-0.01"/>
    <n v="2.86"/>
    <n v="85.16"/>
  </r>
  <r>
    <x v="1"/>
    <x v="0"/>
    <x v="2"/>
    <x v="1"/>
    <x v="67"/>
    <n v="0.5"/>
    <n v="0.51"/>
    <n v="0.51"/>
    <n v="0.02"/>
    <n v="0.01"/>
    <n v="2.86"/>
    <n v="0.01"/>
    <n v="2.86"/>
    <n v="85.16"/>
  </r>
  <r>
    <x v="1"/>
    <x v="0"/>
    <x v="2"/>
    <x v="1"/>
    <x v="68"/>
    <n v="0"/>
    <n v="0"/>
    <n v="0"/>
    <n v="0"/>
    <n v="0"/>
    <s v="NA"/>
    <n v="0"/>
    <s v="NA"/>
    <n v="100"/>
  </r>
  <r>
    <x v="1"/>
    <x v="0"/>
    <x v="2"/>
    <x v="1"/>
    <x v="69"/>
    <n v="0.17"/>
    <n v="0.57999999999999996"/>
    <n v="0.56999999999999995"/>
    <n v="0.1"/>
    <n v="0.41"/>
    <n v="238.43"/>
    <n v="0.4"/>
    <n v="232.67"/>
    <n v="0"/>
  </r>
  <r>
    <x v="1"/>
    <x v="0"/>
    <x v="2"/>
    <x v="1"/>
    <x v="70"/>
    <n v="0.17"/>
    <n v="0.59"/>
    <n v="0.57999999999999996"/>
    <n v="0.1"/>
    <n v="0.42"/>
    <n v="248.73"/>
    <n v="0.41"/>
    <n v="242.84"/>
    <n v="0"/>
  </r>
  <r>
    <x v="1"/>
    <x v="0"/>
    <x v="2"/>
    <x v="1"/>
    <x v="71"/>
    <n v="0.17"/>
    <n v="0.56999999999999995"/>
    <n v="0.56000000000000005"/>
    <n v="0.1"/>
    <n v="0.4"/>
    <n v="232.5"/>
    <n v="0.39"/>
    <n v="226.69"/>
    <n v="0"/>
  </r>
  <r>
    <x v="1"/>
    <x v="0"/>
    <x v="2"/>
    <x v="1"/>
    <x v="72"/>
    <n v="0.17"/>
    <n v="0.25"/>
    <n v="0.24"/>
    <n v="0.05"/>
    <n v="0.08"/>
    <n v="45.03"/>
    <n v="7.0000000000000007E-2"/>
    <n v="42.22"/>
    <n v="50"/>
  </r>
  <r>
    <x v="1"/>
    <x v="0"/>
    <x v="2"/>
    <x v="1"/>
    <x v="73"/>
    <n v="0.17"/>
    <n v="0.24"/>
    <n v="0.24"/>
    <n v="0.05"/>
    <n v="7.0000000000000007E-2"/>
    <n v="43.36"/>
    <n v="7.0000000000000007E-2"/>
    <n v="40.619999999999997"/>
    <n v="55.47"/>
  </r>
  <r>
    <x v="1"/>
    <x v="0"/>
    <x v="2"/>
    <x v="1"/>
    <x v="74"/>
    <n v="0.17"/>
    <n v="0.56999999999999995"/>
    <n v="0.56000000000000005"/>
    <n v="0.1"/>
    <n v="0.4"/>
    <n v="236.1"/>
    <n v="0.39"/>
    <n v="230.36"/>
    <n v="0"/>
  </r>
  <r>
    <x v="1"/>
    <x v="0"/>
    <x v="2"/>
    <x v="1"/>
    <x v="18"/>
    <n v="3.476"/>
    <n v="2.82"/>
    <n v="2.81"/>
    <n v="0.19"/>
    <n v="-0.66"/>
    <n v="18.850000000000001"/>
    <n v="-0.66"/>
    <n v="19.059999999999999"/>
    <n v="7.03"/>
  </r>
  <r>
    <x v="1"/>
    <x v="0"/>
    <x v="2"/>
    <x v="1"/>
    <x v="19"/>
    <n v="3.476"/>
    <n v="2.77"/>
    <n v="2.77"/>
    <n v="0.19"/>
    <n v="-0.7"/>
    <n v="20.22"/>
    <n v="-0.71"/>
    <n v="20.43"/>
    <n v="4.6900000000000004"/>
  </r>
  <r>
    <x v="1"/>
    <x v="0"/>
    <x v="2"/>
    <x v="1"/>
    <x v="20"/>
    <n v="3.476"/>
    <n v="2.85"/>
    <n v="2.84"/>
    <n v="0.2"/>
    <n v="-0.62"/>
    <n v="17.97"/>
    <n v="-0.63"/>
    <n v="18.2"/>
    <n v="14.06"/>
  </r>
  <r>
    <x v="1"/>
    <x v="0"/>
    <x v="2"/>
    <x v="2"/>
    <x v="0"/>
    <n v="10"/>
    <n v="10.01"/>
    <n v="10.01"/>
    <n v="0.56000000000000005"/>
    <n v="0.01"/>
    <n v="0.11"/>
    <n v="0.01"/>
    <n v="0.11"/>
    <n v="100"/>
  </r>
  <r>
    <x v="1"/>
    <x v="0"/>
    <x v="2"/>
    <x v="2"/>
    <x v="1"/>
    <n v="30"/>
    <n v="29.98"/>
    <n v="29.98"/>
    <n v="0.7"/>
    <n v="-0.02"/>
    <n v="0.06"/>
    <n v="-0.02"/>
    <n v="0.06"/>
    <n v="100"/>
  </r>
  <r>
    <x v="1"/>
    <x v="0"/>
    <x v="2"/>
    <x v="2"/>
    <x v="2"/>
    <n v="60"/>
    <n v="60.02"/>
    <n v="60.02"/>
    <n v="0.82"/>
    <n v="0.02"/>
    <n v="0.04"/>
    <n v="0.02"/>
    <n v="0.04"/>
    <n v="100"/>
  </r>
  <r>
    <x v="1"/>
    <x v="0"/>
    <x v="2"/>
    <x v="2"/>
    <x v="3"/>
    <n v="60"/>
    <n v="60.01"/>
    <n v="60.01"/>
    <n v="0.86"/>
    <n v="0.01"/>
    <n v="0.02"/>
    <n v="0.01"/>
    <n v="0.02"/>
    <n v="100"/>
  </r>
  <r>
    <x v="1"/>
    <x v="0"/>
    <x v="2"/>
    <x v="2"/>
    <x v="4"/>
    <n v="30"/>
    <n v="29.98"/>
    <n v="29.98"/>
    <n v="0.74"/>
    <n v="-0.02"/>
    <n v="0.08"/>
    <n v="-0.02"/>
    <n v="0.08"/>
    <n v="100"/>
  </r>
  <r>
    <x v="1"/>
    <x v="0"/>
    <x v="2"/>
    <x v="2"/>
    <x v="5"/>
    <n v="10"/>
    <n v="9.98"/>
    <n v="9.99"/>
    <n v="0.57999999999999996"/>
    <n v="-0.02"/>
    <n v="0.16"/>
    <n v="-0.01"/>
    <n v="0.15"/>
    <n v="100"/>
  </r>
  <r>
    <x v="1"/>
    <x v="0"/>
    <x v="2"/>
    <x v="2"/>
    <x v="6"/>
    <n v="20"/>
    <n v="27.61"/>
    <n v="27.48"/>
    <n v="1.55"/>
    <n v="7.61"/>
    <n v="38.03"/>
    <n v="7.48"/>
    <n v="37.39"/>
    <n v="0"/>
  </r>
  <r>
    <x v="1"/>
    <x v="0"/>
    <x v="2"/>
    <x v="2"/>
    <x v="7"/>
    <n v="60"/>
    <n v="74.430000000000007"/>
    <n v="74.13"/>
    <n v="3.33"/>
    <n v="14.43"/>
    <n v="24.04"/>
    <n v="14.13"/>
    <n v="23.55"/>
    <n v="0"/>
  </r>
  <r>
    <x v="1"/>
    <x v="0"/>
    <x v="2"/>
    <x v="2"/>
    <x v="8"/>
    <n v="120"/>
    <n v="141.36000000000001"/>
    <n v="140.82"/>
    <n v="5.52"/>
    <n v="21.36"/>
    <n v="17.8"/>
    <n v="20.82"/>
    <n v="17.350000000000001"/>
    <n v="0"/>
  </r>
  <r>
    <x v="1"/>
    <x v="0"/>
    <x v="2"/>
    <x v="2"/>
    <x v="9"/>
    <n v="150"/>
    <n v="174.23"/>
    <n v="173.57"/>
    <n v="6.46"/>
    <n v="24.23"/>
    <n v="16.149999999999999"/>
    <n v="23.57"/>
    <n v="15.72"/>
    <n v="0"/>
  </r>
  <r>
    <x v="1"/>
    <x v="0"/>
    <x v="2"/>
    <x v="2"/>
    <x v="10"/>
    <n v="75"/>
    <n v="91.3"/>
    <n v="90.94"/>
    <n v="3.9"/>
    <n v="16.3"/>
    <n v="21.73"/>
    <n v="15.94"/>
    <n v="21.25"/>
    <n v="0"/>
  </r>
  <r>
    <x v="1"/>
    <x v="0"/>
    <x v="2"/>
    <x v="2"/>
    <x v="11"/>
    <n v="25"/>
    <n v="33.69"/>
    <n v="33.54"/>
    <n v="1.81"/>
    <n v="8.69"/>
    <n v="34.76"/>
    <n v="8.5399999999999991"/>
    <n v="34.159999999999997"/>
    <n v="0"/>
  </r>
  <r>
    <x v="1"/>
    <x v="0"/>
    <x v="2"/>
    <x v="2"/>
    <x v="12"/>
    <n v="9"/>
    <n v="17.78"/>
    <n v="17.37"/>
    <n v="3.75"/>
    <n v="8.7799999999999994"/>
    <n v="97.57"/>
    <n v="8.3699999999999992"/>
    <n v="92.97"/>
    <n v="0.78"/>
  </r>
  <r>
    <x v="1"/>
    <x v="0"/>
    <x v="2"/>
    <x v="2"/>
    <x v="13"/>
    <n v="9"/>
    <n v="25.14"/>
    <n v="24.44"/>
    <n v="5.9"/>
    <n v="16.14"/>
    <n v="179.31"/>
    <n v="15.44"/>
    <n v="171.54"/>
    <n v="0"/>
  </r>
  <r>
    <x v="1"/>
    <x v="0"/>
    <x v="2"/>
    <x v="2"/>
    <x v="14"/>
    <n v="9"/>
    <n v="32.770000000000003"/>
    <n v="31.73"/>
    <n v="8.27"/>
    <n v="23.77"/>
    <n v="264.11"/>
    <n v="22.73"/>
    <n v="252.58"/>
    <n v="0"/>
  </r>
  <r>
    <x v="1"/>
    <x v="0"/>
    <x v="2"/>
    <x v="2"/>
    <x v="15"/>
    <n v="9"/>
    <n v="35.630000000000003"/>
    <n v="34.43"/>
    <n v="9.2899999999999991"/>
    <n v="26.63"/>
    <n v="295.89999999999998"/>
    <n v="25.43"/>
    <n v="282.60000000000002"/>
    <n v="0"/>
  </r>
  <r>
    <x v="1"/>
    <x v="0"/>
    <x v="2"/>
    <x v="2"/>
    <x v="16"/>
    <n v="9"/>
    <n v="27.41"/>
    <n v="26.64"/>
    <n v="6.55"/>
    <n v="18.41"/>
    <n v="204.58"/>
    <n v="17.64"/>
    <n v="196.03"/>
    <n v="0"/>
  </r>
  <r>
    <x v="1"/>
    <x v="0"/>
    <x v="2"/>
    <x v="2"/>
    <x v="17"/>
    <n v="9"/>
    <n v="18.88"/>
    <n v="18.43"/>
    <n v="4.05"/>
    <n v="9.8800000000000008"/>
    <n v="109.83"/>
    <n v="9.43"/>
    <n v="104.82"/>
    <n v="0"/>
  </r>
  <r>
    <x v="1"/>
    <x v="0"/>
    <x v="2"/>
    <x v="2"/>
    <x v="27"/>
    <n v="0.95"/>
    <n v="0.94"/>
    <n v="0.94"/>
    <n v="0"/>
    <n v="-0.01"/>
    <n v="0.65"/>
    <n v="-0.01"/>
    <n v="0.63"/>
    <n v="70.31"/>
  </r>
  <r>
    <x v="1"/>
    <x v="0"/>
    <x v="2"/>
    <x v="2"/>
    <x v="28"/>
    <n v="2.5000000000000001E-2"/>
    <n v="0.03"/>
    <n v="0.03"/>
    <n v="0"/>
    <n v="0"/>
    <n v="14.48"/>
    <n v="0"/>
    <n v="14.15"/>
    <n v="71.09"/>
  </r>
  <r>
    <x v="1"/>
    <x v="0"/>
    <x v="2"/>
    <x v="2"/>
    <x v="29"/>
    <n v="2.5000000000000001E-2"/>
    <n v="0.03"/>
    <n v="0.03"/>
    <n v="0"/>
    <n v="0"/>
    <n v="10.130000000000001"/>
    <n v="0"/>
    <n v="9.7899999999999991"/>
    <n v="89.84"/>
  </r>
  <r>
    <x v="1"/>
    <x v="0"/>
    <x v="2"/>
    <x v="2"/>
    <x v="30"/>
    <n v="2.5000000000000001E-2"/>
    <n v="0.03"/>
    <n v="0.03"/>
    <n v="0"/>
    <n v="0"/>
    <n v="15.78"/>
    <n v="0"/>
    <n v="15.44"/>
    <n v="60.94"/>
  </r>
  <r>
    <x v="1"/>
    <x v="0"/>
    <x v="2"/>
    <x v="2"/>
    <x v="31"/>
    <n v="0.95"/>
    <n v="0.94"/>
    <n v="0.94"/>
    <n v="0"/>
    <n v="-0.01"/>
    <n v="0.81"/>
    <n v="-0.01"/>
    <n v="0.8"/>
    <n v="52.34"/>
  </r>
  <r>
    <x v="1"/>
    <x v="0"/>
    <x v="2"/>
    <x v="2"/>
    <x v="32"/>
    <n v="2.5000000000000001E-2"/>
    <n v="0.03"/>
    <n v="0.03"/>
    <n v="0"/>
    <n v="0"/>
    <n v="15.12"/>
    <n v="0"/>
    <n v="14.72"/>
    <n v="75.78"/>
  </r>
  <r>
    <x v="1"/>
    <x v="0"/>
    <x v="2"/>
    <x v="2"/>
    <x v="33"/>
    <n v="2.5000000000000001E-2"/>
    <n v="0.03"/>
    <n v="0.03"/>
    <n v="0"/>
    <n v="0"/>
    <n v="10.75"/>
    <n v="0"/>
    <n v="10.42"/>
    <n v="86.72"/>
  </r>
  <r>
    <x v="1"/>
    <x v="0"/>
    <x v="2"/>
    <x v="2"/>
    <x v="34"/>
    <n v="2.5000000000000001E-2"/>
    <n v="0.03"/>
    <n v="0.03"/>
    <n v="0"/>
    <n v="0"/>
    <n v="14.77"/>
    <n v="0"/>
    <n v="14.37"/>
    <n v="75"/>
  </r>
  <r>
    <x v="1"/>
    <x v="0"/>
    <x v="2"/>
    <x v="2"/>
    <x v="35"/>
    <n v="0.95"/>
    <n v="0.94"/>
    <n v="0.94"/>
    <n v="0"/>
    <n v="-0.01"/>
    <n v="0.67"/>
    <n v="-0.01"/>
    <n v="0.66"/>
    <n v="67.19"/>
  </r>
  <r>
    <x v="1"/>
    <x v="0"/>
    <x v="2"/>
    <x v="2"/>
    <x v="60"/>
    <n v="0"/>
    <n v="0"/>
    <n v="0"/>
    <n v="0"/>
    <n v="0"/>
    <s v="NA"/>
    <n v="0"/>
    <s v="NA"/>
    <n v="100"/>
  </r>
  <r>
    <x v="1"/>
    <x v="0"/>
    <x v="2"/>
    <x v="2"/>
    <x v="61"/>
    <n v="0.5"/>
    <n v="0.51"/>
    <n v="0.51"/>
    <n v="0.02"/>
    <n v="0.01"/>
    <n v="1.92"/>
    <n v="0.01"/>
    <n v="1.94"/>
    <n v="97.66"/>
  </r>
  <r>
    <x v="1"/>
    <x v="0"/>
    <x v="2"/>
    <x v="2"/>
    <x v="62"/>
    <n v="0.5"/>
    <n v="0.49"/>
    <n v="0.49"/>
    <n v="0.02"/>
    <n v="-0.01"/>
    <n v="1.92"/>
    <n v="-0.01"/>
    <n v="1.94"/>
    <n v="97.66"/>
  </r>
  <r>
    <x v="1"/>
    <x v="0"/>
    <x v="2"/>
    <x v="2"/>
    <x v="63"/>
    <n v="0.5"/>
    <n v="0.5"/>
    <n v="0.5"/>
    <n v="0.02"/>
    <n v="0"/>
    <n v="0.31"/>
    <n v="0"/>
    <n v="0.32"/>
    <n v="96.88"/>
  </r>
  <r>
    <x v="1"/>
    <x v="0"/>
    <x v="2"/>
    <x v="2"/>
    <x v="64"/>
    <n v="0"/>
    <n v="0"/>
    <n v="0"/>
    <n v="0"/>
    <n v="0"/>
    <s v="NA"/>
    <n v="0"/>
    <s v="NA"/>
    <n v="100"/>
  </r>
  <r>
    <x v="1"/>
    <x v="0"/>
    <x v="2"/>
    <x v="2"/>
    <x v="65"/>
    <n v="0.5"/>
    <n v="0.5"/>
    <n v="0.5"/>
    <n v="0.02"/>
    <n v="0"/>
    <n v="0.31"/>
    <n v="0"/>
    <n v="0.32"/>
    <n v="96.88"/>
  </r>
  <r>
    <x v="1"/>
    <x v="0"/>
    <x v="2"/>
    <x v="2"/>
    <x v="66"/>
    <n v="0.5"/>
    <n v="0.49"/>
    <n v="0.49"/>
    <n v="0.02"/>
    <n v="-0.01"/>
    <n v="1.73"/>
    <n v="-0.01"/>
    <n v="1.74"/>
    <n v="99.22"/>
  </r>
  <r>
    <x v="1"/>
    <x v="0"/>
    <x v="2"/>
    <x v="2"/>
    <x v="67"/>
    <n v="0.5"/>
    <n v="0.51"/>
    <n v="0.51"/>
    <n v="0.02"/>
    <n v="0.01"/>
    <n v="1.73"/>
    <n v="0.01"/>
    <n v="1.74"/>
    <n v="99.22"/>
  </r>
  <r>
    <x v="1"/>
    <x v="0"/>
    <x v="2"/>
    <x v="2"/>
    <x v="68"/>
    <n v="0"/>
    <n v="0"/>
    <n v="0"/>
    <n v="0"/>
    <n v="0"/>
    <s v="NA"/>
    <n v="0"/>
    <s v="NA"/>
    <n v="100"/>
  </r>
  <r>
    <x v="1"/>
    <x v="0"/>
    <x v="2"/>
    <x v="2"/>
    <x v="69"/>
    <n v="0.17"/>
    <n v="0.49"/>
    <n v="0.48"/>
    <n v="0.09"/>
    <n v="0.32"/>
    <n v="188.89"/>
    <n v="0.31"/>
    <n v="183.67"/>
    <n v="0"/>
  </r>
  <r>
    <x v="1"/>
    <x v="0"/>
    <x v="2"/>
    <x v="2"/>
    <x v="70"/>
    <n v="0.17"/>
    <n v="0.49"/>
    <n v="0.48"/>
    <n v="0.09"/>
    <n v="0.32"/>
    <n v="190.59"/>
    <n v="0.31"/>
    <n v="185.29"/>
    <n v="0"/>
  </r>
  <r>
    <x v="1"/>
    <x v="0"/>
    <x v="2"/>
    <x v="2"/>
    <x v="71"/>
    <n v="0.17"/>
    <n v="0.47"/>
    <n v="0.46"/>
    <n v="0.08"/>
    <n v="0.3"/>
    <n v="178.04"/>
    <n v="0.28999999999999998"/>
    <n v="172.8"/>
    <n v="0"/>
  </r>
  <r>
    <x v="1"/>
    <x v="0"/>
    <x v="2"/>
    <x v="2"/>
    <x v="72"/>
    <n v="0.17"/>
    <n v="0.28000000000000003"/>
    <n v="0.27"/>
    <n v="0.06"/>
    <n v="0.11"/>
    <n v="63.87"/>
    <n v="0.1"/>
    <n v="59.43"/>
    <n v="42.97"/>
  </r>
  <r>
    <x v="1"/>
    <x v="0"/>
    <x v="2"/>
    <x v="2"/>
    <x v="73"/>
    <n v="0.17"/>
    <n v="0.27"/>
    <n v="0.26"/>
    <n v="0.06"/>
    <n v="0.1"/>
    <n v="59.65"/>
    <n v="0.09"/>
    <n v="55.06"/>
    <n v="51.56"/>
  </r>
  <r>
    <x v="1"/>
    <x v="0"/>
    <x v="2"/>
    <x v="2"/>
    <x v="74"/>
    <n v="0.17"/>
    <n v="0.47"/>
    <n v="0.46"/>
    <n v="0.08"/>
    <n v="0.3"/>
    <n v="176.66"/>
    <n v="0.28999999999999998"/>
    <n v="171.68"/>
    <n v="0"/>
  </r>
  <r>
    <x v="1"/>
    <x v="0"/>
    <x v="2"/>
    <x v="2"/>
    <x v="18"/>
    <n v="19.495999999999999"/>
    <n v="17.440000000000001"/>
    <n v="17.39"/>
    <n v="1.28"/>
    <n v="-2.06"/>
    <n v="10.55"/>
    <n v="-2.11"/>
    <n v="10.8"/>
    <n v="70.31"/>
  </r>
  <r>
    <x v="1"/>
    <x v="0"/>
    <x v="2"/>
    <x v="2"/>
    <x v="19"/>
    <n v="19.495999999999999"/>
    <n v="16.96"/>
    <n v="16.899999999999999"/>
    <n v="1.32"/>
    <n v="-2.54"/>
    <n v="13.01"/>
    <n v="-2.59"/>
    <n v="13.3"/>
    <n v="52.34"/>
  </r>
  <r>
    <x v="1"/>
    <x v="0"/>
    <x v="2"/>
    <x v="2"/>
    <x v="20"/>
    <n v="19.495999999999999"/>
    <n v="17.38"/>
    <n v="17.32"/>
    <n v="1.34"/>
    <n v="-2.12"/>
    <n v="10.86"/>
    <n v="-2.17"/>
    <n v="11.15"/>
    <n v="67.19"/>
  </r>
  <r>
    <x v="1"/>
    <x v="0"/>
    <x v="2"/>
    <x v="3"/>
    <x v="0"/>
    <n v="10"/>
    <n v="10.06"/>
    <n v="10.06"/>
    <n v="0.56999999999999995"/>
    <n v="0.06"/>
    <n v="0.59"/>
    <n v="0.06"/>
    <n v="0.59"/>
    <n v="100"/>
  </r>
  <r>
    <x v="1"/>
    <x v="0"/>
    <x v="2"/>
    <x v="3"/>
    <x v="1"/>
    <n v="30"/>
    <n v="29.99"/>
    <n v="29.99"/>
    <n v="0.7"/>
    <n v="-0.01"/>
    <n v="0.02"/>
    <n v="-0.01"/>
    <n v="0.02"/>
    <n v="100"/>
  </r>
  <r>
    <x v="1"/>
    <x v="0"/>
    <x v="2"/>
    <x v="3"/>
    <x v="2"/>
    <n v="60"/>
    <n v="60"/>
    <n v="60"/>
    <n v="0.82"/>
    <n v="0"/>
    <n v="0"/>
    <n v="0"/>
    <n v="0"/>
    <n v="100"/>
  </r>
  <r>
    <x v="1"/>
    <x v="0"/>
    <x v="2"/>
    <x v="3"/>
    <x v="3"/>
    <n v="60"/>
    <n v="59.99"/>
    <n v="59.99"/>
    <n v="0.86"/>
    <n v="-0.01"/>
    <n v="0.01"/>
    <n v="-0.01"/>
    <n v="0.01"/>
    <n v="100"/>
  </r>
  <r>
    <x v="1"/>
    <x v="0"/>
    <x v="2"/>
    <x v="3"/>
    <x v="4"/>
    <n v="30"/>
    <n v="30"/>
    <n v="30"/>
    <n v="0.74"/>
    <n v="0"/>
    <n v="0.01"/>
    <n v="0"/>
    <n v="0.01"/>
    <n v="100"/>
  </r>
  <r>
    <x v="1"/>
    <x v="0"/>
    <x v="2"/>
    <x v="3"/>
    <x v="5"/>
    <n v="10"/>
    <n v="10"/>
    <n v="10"/>
    <n v="0.59"/>
    <n v="0"/>
    <n v="0.03"/>
    <n v="0"/>
    <n v="0.03"/>
    <n v="100"/>
  </r>
  <r>
    <x v="1"/>
    <x v="0"/>
    <x v="2"/>
    <x v="3"/>
    <x v="6"/>
    <n v="20"/>
    <n v="27.74"/>
    <n v="27.6"/>
    <n v="1.61"/>
    <n v="7.74"/>
    <n v="38.68"/>
    <n v="7.6"/>
    <n v="38.020000000000003"/>
    <n v="0"/>
  </r>
  <r>
    <x v="1"/>
    <x v="0"/>
    <x v="2"/>
    <x v="3"/>
    <x v="7"/>
    <n v="60"/>
    <n v="74.63"/>
    <n v="74.31"/>
    <n v="3.46"/>
    <n v="14.63"/>
    <n v="24.38"/>
    <n v="14.31"/>
    <n v="23.85"/>
    <n v="0"/>
  </r>
  <r>
    <x v="1"/>
    <x v="0"/>
    <x v="2"/>
    <x v="3"/>
    <x v="8"/>
    <n v="120"/>
    <n v="141.47"/>
    <n v="140.91"/>
    <n v="5.61"/>
    <n v="21.47"/>
    <n v="17.89"/>
    <n v="20.91"/>
    <n v="17.420000000000002"/>
    <n v="0"/>
  </r>
  <r>
    <x v="1"/>
    <x v="0"/>
    <x v="2"/>
    <x v="3"/>
    <x v="9"/>
    <n v="150"/>
    <n v="174.66"/>
    <n v="173.98"/>
    <n v="6.61"/>
    <n v="24.66"/>
    <n v="16.440000000000001"/>
    <n v="23.98"/>
    <n v="15.99"/>
    <n v="0"/>
  </r>
  <r>
    <x v="1"/>
    <x v="0"/>
    <x v="2"/>
    <x v="3"/>
    <x v="10"/>
    <n v="75"/>
    <n v="91.66"/>
    <n v="91.29"/>
    <n v="4.05"/>
    <n v="16.66"/>
    <n v="22.21"/>
    <n v="16.29"/>
    <n v="21.72"/>
    <n v="0"/>
  </r>
  <r>
    <x v="1"/>
    <x v="0"/>
    <x v="2"/>
    <x v="3"/>
    <x v="11"/>
    <n v="25"/>
    <n v="33.79"/>
    <n v="33.630000000000003"/>
    <n v="1.87"/>
    <n v="8.7899999999999991"/>
    <n v="35.17"/>
    <n v="8.6300000000000008"/>
    <n v="34.53"/>
    <n v="0"/>
  </r>
  <r>
    <x v="1"/>
    <x v="0"/>
    <x v="2"/>
    <x v="3"/>
    <x v="12"/>
    <n v="9"/>
    <n v="18.28"/>
    <n v="17.86"/>
    <n v="3.85"/>
    <n v="9.2799999999999994"/>
    <n v="103.06"/>
    <n v="8.86"/>
    <n v="98.4"/>
    <n v="0.78"/>
  </r>
  <r>
    <x v="1"/>
    <x v="0"/>
    <x v="2"/>
    <x v="3"/>
    <x v="13"/>
    <n v="9"/>
    <n v="25.29"/>
    <n v="24.6"/>
    <n v="5.92"/>
    <n v="16.29"/>
    <n v="180.96"/>
    <n v="15.6"/>
    <n v="173.38"/>
    <n v="0"/>
  </r>
  <r>
    <x v="1"/>
    <x v="0"/>
    <x v="2"/>
    <x v="3"/>
    <x v="14"/>
    <n v="9"/>
    <n v="32.380000000000003"/>
    <n v="31.37"/>
    <n v="8.17"/>
    <n v="23.38"/>
    <n v="259.82"/>
    <n v="22.37"/>
    <n v="248.54"/>
    <n v="0"/>
  </r>
  <r>
    <x v="1"/>
    <x v="0"/>
    <x v="2"/>
    <x v="3"/>
    <x v="15"/>
    <n v="9"/>
    <n v="35.700000000000003"/>
    <n v="34.51"/>
    <n v="9.33"/>
    <n v="26.7"/>
    <n v="296.72000000000003"/>
    <n v="25.51"/>
    <n v="283.45"/>
    <n v="0"/>
  </r>
  <r>
    <x v="1"/>
    <x v="0"/>
    <x v="2"/>
    <x v="3"/>
    <x v="16"/>
    <n v="9"/>
    <n v="27.43"/>
    <n v="26.67"/>
    <n v="6.59"/>
    <n v="18.43"/>
    <n v="204.79"/>
    <n v="17.670000000000002"/>
    <n v="196.36"/>
    <n v="0"/>
  </r>
  <r>
    <x v="1"/>
    <x v="0"/>
    <x v="2"/>
    <x v="3"/>
    <x v="17"/>
    <n v="9"/>
    <n v="19.100000000000001"/>
    <n v="18.64"/>
    <n v="4.09"/>
    <n v="10.1"/>
    <n v="112.18"/>
    <n v="9.64"/>
    <n v="107.06"/>
    <n v="0"/>
  </r>
  <r>
    <x v="1"/>
    <x v="0"/>
    <x v="2"/>
    <x v="3"/>
    <x v="27"/>
    <n v="0.99"/>
    <n v="0.98"/>
    <n v="0.98"/>
    <n v="0"/>
    <n v="-0.01"/>
    <n v="0.6"/>
    <n v="-0.01"/>
    <n v="0.59"/>
    <n v="0"/>
  </r>
  <r>
    <x v="1"/>
    <x v="0"/>
    <x v="2"/>
    <x v="3"/>
    <x v="28"/>
    <n v="5.0000000000000001E-3"/>
    <n v="0.01"/>
    <n v="0.01"/>
    <n v="0"/>
    <n v="0"/>
    <n v="60.99"/>
    <n v="0"/>
    <n v="60.02"/>
    <n v="0"/>
  </r>
  <r>
    <x v="1"/>
    <x v="0"/>
    <x v="2"/>
    <x v="3"/>
    <x v="29"/>
    <n v="5.0000000000000001E-3"/>
    <n v="0.01"/>
    <n v="0.01"/>
    <n v="0"/>
    <n v="0"/>
    <n v="57.91"/>
    <n v="0"/>
    <n v="56.98"/>
    <n v="0"/>
  </r>
  <r>
    <x v="1"/>
    <x v="0"/>
    <x v="2"/>
    <x v="3"/>
    <x v="30"/>
    <n v="5.0000000000000001E-3"/>
    <n v="0.01"/>
    <n v="0.01"/>
    <n v="0"/>
    <n v="0"/>
    <n v="65.989999999999995"/>
    <n v="0"/>
    <n v="65.06"/>
    <n v="0"/>
  </r>
  <r>
    <x v="1"/>
    <x v="0"/>
    <x v="2"/>
    <x v="3"/>
    <x v="31"/>
    <n v="0.99"/>
    <n v="0.98"/>
    <n v="0.98"/>
    <n v="0"/>
    <n v="-0.01"/>
    <n v="0.65"/>
    <n v="-0.01"/>
    <n v="0.64"/>
    <n v="0"/>
  </r>
  <r>
    <x v="1"/>
    <x v="0"/>
    <x v="2"/>
    <x v="3"/>
    <x v="32"/>
    <n v="5.0000000000000001E-3"/>
    <n v="0.01"/>
    <n v="0.01"/>
    <n v="0"/>
    <n v="0"/>
    <n v="62.02"/>
    <n v="0"/>
    <n v="60.95"/>
    <n v="0"/>
  </r>
  <r>
    <x v="1"/>
    <x v="0"/>
    <x v="2"/>
    <x v="3"/>
    <x v="33"/>
    <n v="5.0000000000000001E-3"/>
    <n v="0.01"/>
    <n v="0.01"/>
    <n v="0"/>
    <n v="0"/>
    <n v="61.35"/>
    <n v="0"/>
    <n v="60.47"/>
    <n v="0"/>
  </r>
  <r>
    <x v="1"/>
    <x v="0"/>
    <x v="2"/>
    <x v="3"/>
    <x v="34"/>
    <n v="5.0000000000000001E-3"/>
    <n v="0.01"/>
    <n v="0.01"/>
    <n v="0"/>
    <n v="0"/>
    <n v="60.85"/>
    <n v="0"/>
    <n v="59.81"/>
    <n v="0.78"/>
  </r>
  <r>
    <x v="1"/>
    <x v="0"/>
    <x v="2"/>
    <x v="3"/>
    <x v="35"/>
    <n v="0.99"/>
    <n v="0.98"/>
    <n v="0.98"/>
    <n v="0"/>
    <n v="-0.01"/>
    <n v="0.62"/>
    <n v="-0.01"/>
    <n v="0.61"/>
    <n v="0"/>
  </r>
  <r>
    <x v="1"/>
    <x v="0"/>
    <x v="2"/>
    <x v="3"/>
    <x v="60"/>
    <n v="0"/>
    <n v="0"/>
    <n v="0"/>
    <n v="0"/>
    <n v="0"/>
    <s v="NA"/>
    <n v="0"/>
    <s v="NA"/>
    <n v="100"/>
  </r>
  <r>
    <x v="1"/>
    <x v="0"/>
    <x v="2"/>
    <x v="3"/>
    <x v="61"/>
    <n v="0.5"/>
    <n v="0.5"/>
    <n v="0.5"/>
    <n v="0.03"/>
    <n v="0"/>
    <n v="0.96"/>
    <n v="0"/>
    <n v="0.96"/>
    <n v="99.22"/>
  </r>
  <r>
    <x v="1"/>
    <x v="0"/>
    <x v="2"/>
    <x v="3"/>
    <x v="62"/>
    <n v="0.5"/>
    <n v="0.5"/>
    <n v="0.5"/>
    <n v="0.03"/>
    <n v="0"/>
    <n v="0.96"/>
    <n v="0"/>
    <n v="0.96"/>
    <n v="99.22"/>
  </r>
  <r>
    <x v="1"/>
    <x v="0"/>
    <x v="2"/>
    <x v="3"/>
    <x v="63"/>
    <n v="0.5"/>
    <n v="0.51"/>
    <n v="0.51"/>
    <n v="0.03"/>
    <n v="0.01"/>
    <n v="1.23"/>
    <n v="0.01"/>
    <n v="1.19"/>
    <n v="100"/>
  </r>
  <r>
    <x v="1"/>
    <x v="0"/>
    <x v="2"/>
    <x v="3"/>
    <x v="64"/>
    <n v="0"/>
    <n v="0"/>
    <n v="0"/>
    <n v="0"/>
    <n v="0"/>
    <s v="NA"/>
    <n v="0"/>
    <s v="NA"/>
    <n v="100"/>
  </r>
  <r>
    <x v="1"/>
    <x v="0"/>
    <x v="2"/>
    <x v="3"/>
    <x v="65"/>
    <n v="0.5"/>
    <n v="0.49"/>
    <n v="0.49"/>
    <n v="0.03"/>
    <n v="-0.01"/>
    <n v="1.23"/>
    <n v="-0.01"/>
    <n v="1.19"/>
    <n v="100"/>
  </r>
  <r>
    <x v="1"/>
    <x v="0"/>
    <x v="2"/>
    <x v="3"/>
    <x v="66"/>
    <n v="0.5"/>
    <n v="0.5"/>
    <n v="0.5"/>
    <n v="0.03"/>
    <n v="0"/>
    <n v="0.18"/>
    <n v="0"/>
    <n v="0.17"/>
    <n v="98.44"/>
  </r>
  <r>
    <x v="1"/>
    <x v="0"/>
    <x v="2"/>
    <x v="3"/>
    <x v="67"/>
    <n v="0.5"/>
    <n v="0.5"/>
    <n v="0.5"/>
    <n v="0.03"/>
    <n v="0"/>
    <n v="0.18"/>
    <n v="0"/>
    <n v="0.17"/>
    <n v="98.44"/>
  </r>
  <r>
    <x v="1"/>
    <x v="0"/>
    <x v="2"/>
    <x v="3"/>
    <x v="68"/>
    <n v="0"/>
    <n v="0"/>
    <n v="0"/>
    <n v="0"/>
    <n v="0"/>
    <s v="NA"/>
    <n v="0"/>
    <s v="NA"/>
    <n v="100"/>
  </r>
  <r>
    <x v="1"/>
    <x v="0"/>
    <x v="2"/>
    <x v="3"/>
    <x v="69"/>
    <n v="0.17"/>
    <n v="0.72"/>
    <n v="0.7"/>
    <n v="0.14000000000000001"/>
    <n v="0.55000000000000004"/>
    <n v="320.97000000000003"/>
    <n v="0.53"/>
    <n v="311.92"/>
    <n v="0"/>
  </r>
  <r>
    <x v="1"/>
    <x v="0"/>
    <x v="2"/>
    <x v="3"/>
    <x v="70"/>
    <n v="0.17"/>
    <n v="0.72"/>
    <n v="0.7"/>
    <n v="0.14000000000000001"/>
    <n v="0.55000000000000004"/>
    <n v="323.36"/>
    <n v="0.53"/>
    <n v="314.56"/>
    <n v="0"/>
  </r>
  <r>
    <x v="1"/>
    <x v="0"/>
    <x v="2"/>
    <x v="3"/>
    <x v="71"/>
    <n v="0.17"/>
    <n v="0.68"/>
    <n v="0.67"/>
    <n v="0.13"/>
    <n v="0.51"/>
    <n v="300.39"/>
    <n v="0.5"/>
    <n v="292.05"/>
    <n v="0"/>
  </r>
  <r>
    <x v="1"/>
    <x v="0"/>
    <x v="2"/>
    <x v="3"/>
    <x v="72"/>
    <n v="0.17"/>
    <n v="0.32"/>
    <n v="0.31"/>
    <n v="0.09"/>
    <n v="0.15"/>
    <n v="88.93"/>
    <n v="0.14000000000000001"/>
    <n v="81.16"/>
    <n v="8.59"/>
  </r>
  <r>
    <x v="1"/>
    <x v="0"/>
    <x v="2"/>
    <x v="3"/>
    <x v="73"/>
    <n v="0.17"/>
    <n v="0.32"/>
    <n v="0.3"/>
    <n v="0.09"/>
    <n v="0.15"/>
    <n v="86.57"/>
    <n v="0.13"/>
    <n v="78.95"/>
    <n v="3.91"/>
  </r>
  <r>
    <x v="1"/>
    <x v="0"/>
    <x v="2"/>
    <x v="3"/>
    <x v="74"/>
    <n v="0.17"/>
    <n v="0.68"/>
    <n v="0.67"/>
    <n v="0.13"/>
    <n v="0.51"/>
    <n v="299.49"/>
    <n v="0.5"/>
    <n v="291.24"/>
    <n v="0"/>
  </r>
  <r>
    <x v="1"/>
    <x v="0"/>
    <x v="2"/>
    <x v="3"/>
    <x v="18"/>
    <n v="99.498999999999995"/>
    <n v="62.99"/>
    <n v="62.63"/>
    <n v="6.35"/>
    <n v="-36.51"/>
    <n v="36.700000000000003"/>
    <n v="-36.869999999999997"/>
    <n v="37.049999999999997"/>
    <n v="0"/>
  </r>
  <r>
    <x v="1"/>
    <x v="0"/>
    <x v="2"/>
    <x v="3"/>
    <x v="19"/>
    <n v="99.498999999999995"/>
    <n v="61.25"/>
    <n v="60.9"/>
    <n v="6.36"/>
    <n v="-38.25"/>
    <n v="38.44"/>
    <n v="-38.6"/>
    <n v="38.79"/>
    <n v="0"/>
  </r>
  <r>
    <x v="1"/>
    <x v="0"/>
    <x v="2"/>
    <x v="3"/>
    <x v="20"/>
    <n v="99.498999999999995"/>
    <n v="62.4"/>
    <n v="62.05"/>
    <n v="6.47"/>
    <n v="-37.1"/>
    <n v="37.29"/>
    <n v="-37.450000000000003"/>
    <n v="37.64"/>
    <n v="0"/>
  </r>
  <r>
    <x v="1"/>
    <x v="1"/>
    <x v="0"/>
    <x v="0"/>
    <x v="0"/>
    <n v="10"/>
    <n v="10.06"/>
    <n v="10.06"/>
    <n v="0.56999999999999995"/>
    <n v="0.06"/>
    <n v="0.56000000000000005"/>
    <n v="0.06"/>
    <n v="0.56000000000000005"/>
    <n v="100"/>
  </r>
  <r>
    <x v="1"/>
    <x v="1"/>
    <x v="0"/>
    <x v="0"/>
    <x v="1"/>
    <n v="30"/>
    <n v="30.02"/>
    <n v="30.02"/>
    <n v="0.75"/>
    <n v="0.02"/>
    <n v="0.08"/>
    <n v="0.02"/>
    <n v="7.0000000000000007E-2"/>
    <n v="100"/>
  </r>
  <r>
    <x v="1"/>
    <x v="1"/>
    <x v="0"/>
    <x v="0"/>
    <x v="2"/>
    <n v="60"/>
    <n v="59.98"/>
    <n v="59.98"/>
    <n v="0.93"/>
    <n v="-0.02"/>
    <n v="0.03"/>
    <n v="-0.02"/>
    <n v="0.03"/>
    <n v="100"/>
  </r>
  <r>
    <x v="1"/>
    <x v="1"/>
    <x v="0"/>
    <x v="0"/>
    <x v="39"/>
    <n v="98"/>
    <n v="97.85"/>
    <n v="97.85"/>
    <n v="0.93"/>
    <n v="-0.15"/>
    <n v="0.15"/>
    <n v="-0.15"/>
    <n v="0.15"/>
    <n v="100"/>
  </r>
  <r>
    <x v="1"/>
    <x v="1"/>
    <x v="0"/>
    <x v="0"/>
    <x v="3"/>
    <n v="98"/>
    <n v="97.97"/>
    <n v="97.97"/>
    <n v="0.98"/>
    <n v="-0.03"/>
    <n v="0.03"/>
    <n v="-0.03"/>
    <n v="0.03"/>
    <n v="100"/>
  </r>
  <r>
    <x v="1"/>
    <x v="1"/>
    <x v="0"/>
    <x v="0"/>
    <x v="4"/>
    <n v="60"/>
    <n v="60.11"/>
    <n v="60.11"/>
    <n v="0.97"/>
    <n v="0.11"/>
    <n v="0.18"/>
    <n v="0.11"/>
    <n v="0.19"/>
    <n v="100"/>
  </r>
  <r>
    <x v="1"/>
    <x v="1"/>
    <x v="0"/>
    <x v="0"/>
    <x v="5"/>
    <n v="30"/>
    <n v="30.1"/>
    <n v="30.1"/>
    <n v="0.78"/>
    <n v="0.1"/>
    <n v="0.33"/>
    <n v="0.1"/>
    <n v="0.33"/>
    <n v="100"/>
  </r>
  <r>
    <x v="1"/>
    <x v="1"/>
    <x v="0"/>
    <x v="0"/>
    <x v="40"/>
    <n v="10"/>
    <n v="10.07"/>
    <n v="10.07"/>
    <n v="0.59"/>
    <n v="7.0000000000000007E-2"/>
    <n v="0.75"/>
    <n v="7.0000000000000007E-2"/>
    <n v="0.74"/>
    <n v="100"/>
  </r>
  <r>
    <x v="1"/>
    <x v="1"/>
    <x v="0"/>
    <x v="0"/>
    <x v="6"/>
    <n v="20"/>
    <n v="27.64"/>
    <n v="27.52"/>
    <n v="1.66"/>
    <n v="7.64"/>
    <n v="38.18"/>
    <n v="7.52"/>
    <n v="37.619999999999997"/>
    <n v="0"/>
  </r>
  <r>
    <x v="1"/>
    <x v="1"/>
    <x v="0"/>
    <x v="0"/>
    <x v="7"/>
    <n v="60"/>
    <n v="76.64"/>
    <n v="76.38"/>
    <n v="4.12"/>
    <n v="16.64"/>
    <n v="27.73"/>
    <n v="16.38"/>
    <n v="27.3"/>
    <n v="0"/>
  </r>
  <r>
    <x v="1"/>
    <x v="1"/>
    <x v="0"/>
    <x v="0"/>
    <x v="8"/>
    <n v="120"/>
    <n v="147.80000000000001"/>
    <n v="147.26"/>
    <n v="7.86"/>
    <n v="27.8"/>
    <n v="23.17"/>
    <n v="27.26"/>
    <n v="22.72"/>
    <n v="0"/>
  </r>
  <r>
    <x v="1"/>
    <x v="1"/>
    <x v="0"/>
    <x v="0"/>
    <x v="41"/>
    <n v="150"/>
    <n v="177.15"/>
    <n v="176.53"/>
    <n v="8.7899999999999991"/>
    <n v="27.15"/>
    <n v="18.100000000000001"/>
    <n v="26.53"/>
    <n v="17.690000000000001"/>
    <n v="0"/>
  </r>
  <r>
    <x v="1"/>
    <x v="1"/>
    <x v="0"/>
    <x v="0"/>
    <x v="9"/>
    <n v="187.5"/>
    <n v="215.92"/>
    <n v="215.23"/>
    <n v="10.1"/>
    <n v="28.42"/>
    <n v="15.16"/>
    <n v="27.73"/>
    <n v="14.79"/>
    <n v="0.78"/>
  </r>
  <r>
    <x v="1"/>
    <x v="1"/>
    <x v="0"/>
    <x v="0"/>
    <x v="10"/>
    <n v="150"/>
    <n v="177.84"/>
    <n v="177.3"/>
    <n v="8.75"/>
    <n v="27.84"/>
    <n v="18.559999999999999"/>
    <n v="27.3"/>
    <n v="18.2"/>
    <n v="0"/>
  </r>
  <r>
    <x v="1"/>
    <x v="1"/>
    <x v="0"/>
    <x v="0"/>
    <x v="11"/>
    <n v="75"/>
    <n v="92.4"/>
    <n v="92.1"/>
    <n v="4.6399999999999997"/>
    <n v="17.399999999999999"/>
    <n v="23.19"/>
    <n v="17.100000000000001"/>
    <n v="22.8"/>
    <n v="0"/>
  </r>
  <r>
    <x v="1"/>
    <x v="1"/>
    <x v="0"/>
    <x v="0"/>
    <x v="42"/>
    <n v="25"/>
    <n v="33.6"/>
    <n v="33.47"/>
    <n v="1.93"/>
    <n v="8.6"/>
    <n v="34.42"/>
    <n v="8.4700000000000006"/>
    <n v="33.89"/>
    <n v="0"/>
  </r>
  <r>
    <x v="1"/>
    <x v="1"/>
    <x v="0"/>
    <x v="0"/>
    <x v="12"/>
    <n v="9"/>
    <n v="18.149999999999999"/>
    <n v="17.72"/>
    <n v="3.88"/>
    <n v="9.15"/>
    <n v="101.68"/>
    <n v="8.7200000000000006"/>
    <n v="96.86"/>
    <n v="0"/>
  </r>
  <r>
    <x v="1"/>
    <x v="1"/>
    <x v="0"/>
    <x v="0"/>
    <x v="13"/>
    <n v="9"/>
    <n v="27.79"/>
    <n v="26.97"/>
    <n v="6.77"/>
    <n v="18.79"/>
    <n v="208.73"/>
    <n v="17.97"/>
    <n v="199.68"/>
    <n v="0"/>
  </r>
  <r>
    <x v="1"/>
    <x v="1"/>
    <x v="0"/>
    <x v="0"/>
    <x v="14"/>
    <n v="9"/>
    <n v="39.700000000000003"/>
    <n v="38.340000000000003"/>
    <n v="10.58"/>
    <n v="30.7"/>
    <n v="341.1"/>
    <n v="29.34"/>
    <n v="326.01"/>
    <n v="0"/>
  </r>
  <r>
    <x v="1"/>
    <x v="1"/>
    <x v="0"/>
    <x v="0"/>
    <x v="43"/>
    <n v="9"/>
    <n v="40.520000000000003"/>
    <n v="39.159999999999997"/>
    <n v="10.89"/>
    <n v="31.52"/>
    <n v="350.26"/>
    <n v="30.16"/>
    <n v="335.15"/>
    <n v="0"/>
  </r>
  <r>
    <x v="1"/>
    <x v="1"/>
    <x v="0"/>
    <x v="0"/>
    <x v="15"/>
    <n v="9"/>
    <n v="44.35"/>
    <n v="42.76"/>
    <n v="12.27"/>
    <n v="35.35"/>
    <n v="392.77"/>
    <n v="33.76"/>
    <n v="375.09"/>
    <n v="0"/>
  </r>
  <r>
    <x v="1"/>
    <x v="1"/>
    <x v="0"/>
    <x v="0"/>
    <x v="16"/>
    <n v="9"/>
    <n v="43.02"/>
    <n v="41.54"/>
    <n v="11.67"/>
    <n v="34.020000000000003"/>
    <n v="377.98"/>
    <n v="32.54"/>
    <n v="361.53"/>
    <n v="0"/>
  </r>
  <r>
    <x v="1"/>
    <x v="1"/>
    <x v="0"/>
    <x v="0"/>
    <x v="17"/>
    <n v="9"/>
    <n v="29.79"/>
    <n v="28.89"/>
    <n v="7.39"/>
    <n v="20.79"/>
    <n v="230.96"/>
    <n v="19.89"/>
    <n v="220.98"/>
    <n v="0"/>
  </r>
  <r>
    <x v="1"/>
    <x v="1"/>
    <x v="0"/>
    <x v="0"/>
    <x v="44"/>
    <n v="9"/>
    <n v="19.149999999999999"/>
    <n v="18.690000000000001"/>
    <n v="4.1500000000000004"/>
    <n v="10.15"/>
    <n v="112.72"/>
    <n v="9.69"/>
    <n v="107.64"/>
    <n v="0.78"/>
  </r>
  <r>
    <x v="1"/>
    <x v="1"/>
    <x v="0"/>
    <x v="0"/>
    <x v="27"/>
    <n v="0.5"/>
    <n v="0.32"/>
    <n v="0.32"/>
    <n v="0.02"/>
    <n v="-0.18"/>
    <n v="35.979999999999997"/>
    <n v="-0.18"/>
    <n v="36.03"/>
    <n v="0"/>
  </r>
  <r>
    <x v="1"/>
    <x v="1"/>
    <x v="0"/>
    <x v="0"/>
    <x v="28"/>
    <n v="0.16700000000000001"/>
    <n v="0.23"/>
    <n v="0.23"/>
    <n v="0.01"/>
    <n v="0.06"/>
    <n v="36.229999999999997"/>
    <n v="0.06"/>
    <n v="36.119999999999997"/>
    <n v="0"/>
  </r>
  <r>
    <x v="1"/>
    <x v="1"/>
    <x v="0"/>
    <x v="0"/>
    <x v="29"/>
    <n v="0.16700000000000001"/>
    <n v="0.23"/>
    <n v="0.23"/>
    <n v="0.02"/>
    <n v="0.06"/>
    <n v="35.99"/>
    <n v="0.06"/>
    <n v="35.81"/>
    <n v="0"/>
  </r>
  <r>
    <x v="1"/>
    <x v="1"/>
    <x v="0"/>
    <x v="0"/>
    <x v="48"/>
    <n v="0.16700000000000001"/>
    <n v="0.23"/>
    <n v="0.23"/>
    <n v="0.01"/>
    <n v="0.06"/>
    <n v="35.72"/>
    <n v="0.06"/>
    <n v="35.56"/>
    <n v="0"/>
  </r>
  <r>
    <x v="1"/>
    <x v="1"/>
    <x v="0"/>
    <x v="0"/>
    <x v="30"/>
    <n v="0.16700000000000001"/>
    <n v="0.23"/>
    <n v="0.23"/>
    <n v="0.01"/>
    <n v="0.06"/>
    <n v="37.4"/>
    <n v="0.06"/>
    <n v="37.32"/>
    <n v="0"/>
  </r>
  <r>
    <x v="1"/>
    <x v="1"/>
    <x v="0"/>
    <x v="0"/>
    <x v="31"/>
    <n v="0.5"/>
    <n v="0.32"/>
    <n v="0.32"/>
    <n v="0.03"/>
    <n v="-0.18"/>
    <n v="36.67"/>
    <n v="-0.18"/>
    <n v="36.74"/>
    <n v="0"/>
  </r>
  <r>
    <x v="1"/>
    <x v="1"/>
    <x v="0"/>
    <x v="0"/>
    <x v="32"/>
    <n v="0.16700000000000001"/>
    <n v="0.23"/>
    <n v="0.23"/>
    <n v="0.02"/>
    <n v="0.06"/>
    <n v="37.090000000000003"/>
    <n v="0.06"/>
    <n v="36.950000000000003"/>
    <n v="0"/>
  </r>
  <r>
    <x v="1"/>
    <x v="1"/>
    <x v="0"/>
    <x v="0"/>
    <x v="49"/>
    <n v="0.16700000000000001"/>
    <n v="0.23"/>
    <n v="0.23"/>
    <n v="0.01"/>
    <n v="0.06"/>
    <n v="35.520000000000003"/>
    <n v="0.06"/>
    <n v="35.369999999999997"/>
    <n v="0"/>
  </r>
  <r>
    <x v="1"/>
    <x v="1"/>
    <x v="0"/>
    <x v="0"/>
    <x v="33"/>
    <n v="0.16700000000000001"/>
    <n v="0.23"/>
    <n v="0.23"/>
    <n v="0.01"/>
    <n v="0.06"/>
    <n v="36.18"/>
    <n v="0.06"/>
    <n v="36.1"/>
    <n v="0"/>
  </r>
  <r>
    <x v="1"/>
    <x v="1"/>
    <x v="0"/>
    <x v="0"/>
    <x v="34"/>
    <n v="0.16700000000000001"/>
    <n v="0.23"/>
    <n v="0.23"/>
    <n v="0.02"/>
    <n v="0.06"/>
    <n v="37.450000000000003"/>
    <n v="0.06"/>
    <n v="37.31"/>
    <n v="0"/>
  </r>
  <r>
    <x v="1"/>
    <x v="1"/>
    <x v="0"/>
    <x v="0"/>
    <x v="35"/>
    <n v="0.5"/>
    <n v="0.32"/>
    <n v="0.32"/>
    <n v="0.03"/>
    <n v="-0.18"/>
    <n v="36.9"/>
    <n v="-0.18"/>
    <n v="36.950000000000003"/>
    <n v="0"/>
  </r>
  <r>
    <x v="1"/>
    <x v="1"/>
    <x v="0"/>
    <x v="0"/>
    <x v="50"/>
    <n v="0.16700000000000001"/>
    <n v="0.23"/>
    <n v="0.23"/>
    <n v="0.01"/>
    <n v="0.06"/>
    <n v="37.06"/>
    <n v="0.06"/>
    <n v="36.92"/>
    <n v="0"/>
  </r>
  <r>
    <x v="1"/>
    <x v="1"/>
    <x v="0"/>
    <x v="0"/>
    <x v="51"/>
    <n v="0.16700000000000001"/>
    <n v="0.23"/>
    <n v="0.23"/>
    <n v="0.01"/>
    <n v="0.06"/>
    <n v="36.53"/>
    <n v="0.06"/>
    <n v="36.450000000000003"/>
    <n v="0"/>
  </r>
  <r>
    <x v="1"/>
    <x v="1"/>
    <x v="0"/>
    <x v="0"/>
    <x v="52"/>
    <n v="0.16700000000000001"/>
    <n v="0.23"/>
    <n v="0.23"/>
    <n v="0.02"/>
    <n v="0.06"/>
    <n v="36.94"/>
    <n v="0.06"/>
    <n v="36.79"/>
    <n v="0"/>
  </r>
  <r>
    <x v="1"/>
    <x v="1"/>
    <x v="0"/>
    <x v="0"/>
    <x v="53"/>
    <n v="0.16700000000000001"/>
    <n v="0.23"/>
    <n v="0.23"/>
    <n v="0.02"/>
    <n v="0.06"/>
    <n v="38.67"/>
    <n v="0.06"/>
    <n v="38.520000000000003"/>
    <n v="0"/>
  </r>
  <r>
    <x v="1"/>
    <x v="1"/>
    <x v="0"/>
    <x v="0"/>
    <x v="54"/>
    <n v="0.5"/>
    <n v="0.31"/>
    <n v="0.31"/>
    <n v="0.03"/>
    <n v="-0.19"/>
    <n v="37.380000000000003"/>
    <n v="-0.19"/>
    <n v="37.450000000000003"/>
    <n v="0"/>
  </r>
  <r>
    <x v="1"/>
    <x v="1"/>
    <x v="0"/>
    <x v="0"/>
    <x v="60"/>
    <n v="0"/>
    <n v="0"/>
    <n v="0"/>
    <n v="0"/>
    <n v="0"/>
    <s v="NA"/>
    <n v="0"/>
    <s v="NA"/>
    <n v="100"/>
  </r>
  <r>
    <x v="1"/>
    <x v="1"/>
    <x v="0"/>
    <x v="0"/>
    <x v="61"/>
    <n v="0.33300000000000002"/>
    <n v="0.33"/>
    <n v="0.33"/>
    <n v="0.02"/>
    <n v="0"/>
    <n v="0.2"/>
    <n v="0"/>
    <n v="0.16"/>
    <n v="99.22"/>
  </r>
  <r>
    <x v="1"/>
    <x v="1"/>
    <x v="0"/>
    <x v="0"/>
    <x v="62"/>
    <n v="0.33300000000000002"/>
    <n v="0.33"/>
    <n v="0.33"/>
    <n v="0.02"/>
    <n v="0"/>
    <n v="0.02"/>
    <n v="0"/>
    <n v="7.0000000000000007E-2"/>
    <n v="98.44"/>
  </r>
  <r>
    <x v="1"/>
    <x v="1"/>
    <x v="0"/>
    <x v="0"/>
    <x v="75"/>
    <n v="0.33300000000000002"/>
    <n v="0.33"/>
    <n v="0.33"/>
    <n v="0.02"/>
    <n v="0"/>
    <n v="0.18"/>
    <n v="0"/>
    <n v="0.22"/>
    <n v="100"/>
  </r>
  <r>
    <x v="1"/>
    <x v="1"/>
    <x v="0"/>
    <x v="0"/>
    <x v="63"/>
    <n v="0.33300000000000002"/>
    <n v="0.34"/>
    <n v="0.34"/>
    <n v="0.01"/>
    <n v="0"/>
    <n v="0.56000000000000005"/>
    <n v="0"/>
    <n v="0.53"/>
    <n v="98.44"/>
  </r>
  <r>
    <x v="1"/>
    <x v="1"/>
    <x v="0"/>
    <x v="0"/>
    <x v="64"/>
    <n v="0"/>
    <n v="0"/>
    <n v="0"/>
    <n v="0"/>
    <n v="0"/>
    <s v="NA"/>
    <n v="0"/>
    <s v="NA"/>
    <n v="100"/>
  </r>
  <r>
    <x v="1"/>
    <x v="1"/>
    <x v="0"/>
    <x v="0"/>
    <x v="65"/>
    <n v="0.33300000000000002"/>
    <n v="0.33"/>
    <n v="0.33"/>
    <n v="0.02"/>
    <n v="0"/>
    <n v="0.31"/>
    <n v="0"/>
    <n v="0.26"/>
    <n v="100"/>
  </r>
  <r>
    <x v="1"/>
    <x v="1"/>
    <x v="0"/>
    <x v="0"/>
    <x v="76"/>
    <n v="0.33300000000000002"/>
    <n v="0.33"/>
    <n v="0.33"/>
    <n v="0.02"/>
    <n v="0"/>
    <n v="0.87"/>
    <n v="0"/>
    <n v="0.91"/>
    <n v="100"/>
  </r>
  <r>
    <x v="1"/>
    <x v="1"/>
    <x v="0"/>
    <x v="0"/>
    <x v="66"/>
    <n v="0.33300000000000002"/>
    <n v="0.33"/>
    <n v="0.33"/>
    <n v="0.01"/>
    <n v="0"/>
    <n v="0.51"/>
    <n v="0"/>
    <n v="0.53"/>
    <n v="99.22"/>
  </r>
  <r>
    <x v="1"/>
    <x v="1"/>
    <x v="0"/>
    <x v="0"/>
    <x v="67"/>
    <n v="0.33300000000000002"/>
    <n v="0.33"/>
    <n v="0.33"/>
    <n v="0.02"/>
    <n v="0"/>
    <n v="0.4"/>
    <n v="0"/>
    <n v="0.36"/>
    <n v="100"/>
  </r>
  <r>
    <x v="1"/>
    <x v="1"/>
    <x v="0"/>
    <x v="0"/>
    <x v="68"/>
    <n v="0"/>
    <n v="0"/>
    <n v="0"/>
    <n v="0"/>
    <n v="0"/>
    <s v="NA"/>
    <n v="0"/>
    <s v="NA"/>
    <n v="100"/>
  </r>
  <r>
    <x v="1"/>
    <x v="1"/>
    <x v="0"/>
    <x v="0"/>
    <x v="77"/>
    <n v="0.33300000000000002"/>
    <n v="0.33"/>
    <n v="0.33"/>
    <n v="0.02"/>
    <n v="0"/>
    <n v="0.11"/>
    <n v="0"/>
    <n v="0.06"/>
    <n v="99.22"/>
  </r>
  <r>
    <x v="1"/>
    <x v="1"/>
    <x v="0"/>
    <x v="0"/>
    <x v="78"/>
    <n v="0.33300000000000002"/>
    <n v="0.33"/>
    <n v="0.33"/>
    <n v="0.01"/>
    <n v="0"/>
    <n v="0.61"/>
    <n v="0"/>
    <n v="0.64"/>
    <n v="96.88"/>
  </r>
  <r>
    <x v="1"/>
    <x v="1"/>
    <x v="0"/>
    <x v="0"/>
    <x v="79"/>
    <n v="0.33300000000000002"/>
    <n v="0.33"/>
    <n v="0.33"/>
    <n v="0.02"/>
    <n v="0"/>
    <n v="0.31"/>
    <n v="0"/>
    <n v="0.34"/>
    <n v="99.22"/>
  </r>
  <r>
    <x v="1"/>
    <x v="1"/>
    <x v="0"/>
    <x v="0"/>
    <x v="80"/>
    <n v="0.33300000000000002"/>
    <n v="0.34"/>
    <n v="0.34"/>
    <n v="0.02"/>
    <n v="0"/>
    <n v="0.93"/>
    <n v="0"/>
    <n v="0.88"/>
    <n v="99.22"/>
  </r>
  <r>
    <x v="1"/>
    <x v="1"/>
    <x v="0"/>
    <x v="0"/>
    <x v="81"/>
    <n v="0"/>
    <n v="0"/>
    <n v="0"/>
    <n v="0"/>
    <n v="0"/>
    <s v="NA"/>
    <n v="0"/>
    <s v="NA"/>
    <n v="100"/>
  </r>
  <r>
    <x v="1"/>
    <x v="1"/>
    <x v="0"/>
    <x v="0"/>
    <x v="69"/>
    <n v="0.17"/>
    <n v="1.01"/>
    <n v="0.99"/>
    <n v="0.2"/>
    <n v="0.84"/>
    <n v="491.79"/>
    <n v="0.82"/>
    <n v="479.97"/>
    <n v="0"/>
  </r>
  <r>
    <x v="1"/>
    <x v="1"/>
    <x v="0"/>
    <x v="0"/>
    <x v="70"/>
    <n v="0.17"/>
    <n v="1.07"/>
    <n v="1.05"/>
    <n v="0.21"/>
    <n v="0.9"/>
    <n v="529.54999999999995"/>
    <n v="0.88"/>
    <n v="516.88"/>
    <n v="0"/>
  </r>
  <r>
    <x v="1"/>
    <x v="1"/>
    <x v="0"/>
    <x v="0"/>
    <x v="82"/>
    <n v="0.17"/>
    <n v="1.05"/>
    <n v="1.03"/>
    <n v="0.2"/>
    <n v="0.88"/>
    <n v="519.03"/>
    <n v="0.86"/>
    <n v="506.59"/>
    <n v="0"/>
  </r>
  <r>
    <x v="1"/>
    <x v="1"/>
    <x v="0"/>
    <x v="0"/>
    <x v="71"/>
    <n v="0.17"/>
    <n v="0.96"/>
    <n v="0.94"/>
    <n v="0.19"/>
    <n v="0.79"/>
    <n v="467.21"/>
    <n v="0.77"/>
    <n v="455.21"/>
    <n v="0"/>
  </r>
  <r>
    <x v="1"/>
    <x v="1"/>
    <x v="0"/>
    <x v="0"/>
    <x v="72"/>
    <n v="0.17"/>
    <n v="0.31"/>
    <n v="0.3"/>
    <n v="7.0000000000000007E-2"/>
    <n v="0.14000000000000001"/>
    <n v="80.86"/>
    <n v="0.13"/>
    <n v="76.12"/>
    <n v="6.25"/>
  </r>
  <r>
    <x v="1"/>
    <x v="1"/>
    <x v="0"/>
    <x v="0"/>
    <x v="83"/>
    <n v="0.17"/>
    <n v="0.3"/>
    <n v="0.3"/>
    <n v="7.0000000000000007E-2"/>
    <n v="0.13"/>
    <n v="78.03"/>
    <n v="0.13"/>
    <n v="73.55"/>
    <n v="8.59"/>
  </r>
  <r>
    <x v="1"/>
    <x v="1"/>
    <x v="0"/>
    <x v="0"/>
    <x v="73"/>
    <n v="0.17"/>
    <n v="0.31"/>
    <n v="0.3"/>
    <n v="7.0000000000000007E-2"/>
    <n v="0.14000000000000001"/>
    <n v="82.71"/>
    <n v="0.13"/>
    <n v="77.89"/>
    <n v="4.6900000000000004"/>
  </r>
  <r>
    <x v="1"/>
    <x v="1"/>
    <x v="0"/>
    <x v="0"/>
    <x v="74"/>
    <n v="0.17"/>
    <n v="0.98"/>
    <n v="0.96"/>
    <n v="0.19"/>
    <n v="0.81"/>
    <n v="476.33"/>
    <n v="0.79"/>
    <n v="464.23"/>
    <n v="0"/>
  </r>
  <r>
    <x v="1"/>
    <x v="1"/>
    <x v="0"/>
    <x v="0"/>
    <x v="84"/>
    <n v="0.17"/>
    <n v="0.3"/>
    <n v="0.3"/>
    <n v="7.0000000000000007E-2"/>
    <n v="0.13"/>
    <n v="79.239999999999995"/>
    <n v="0.13"/>
    <n v="74.64"/>
    <n v="8.59"/>
  </r>
  <r>
    <x v="1"/>
    <x v="1"/>
    <x v="0"/>
    <x v="0"/>
    <x v="85"/>
    <n v="0.17"/>
    <n v="0.3"/>
    <n v="0.3"/>
    <n v="7.0000000000000007E-2"/>
    <n v="0.13"/>
    <n v="78.61"/>
    <n v="0.13"/>
    <n v="74.09"/>
    <n v="12.5"/>
  </r>
  <r>
    <x v="1"/>
    <x v="1"/>
    <x v="0"/>
    <x v="0"/>
    <x v="86"/>
    <n v="0.17"/>
    <n v="0.3"/>
    <n v="0.28999999999999998"/>
    <n v="7.0000000000000007E-2"/>
    <n v="0.13"/>
    <n v="77.58"/>
    <n v="0.12"/>
    <n v="73.099999999999994"/>
    <n v="9.3800000000000008"/>
  </r>
  <r>
    <x v="1"/>
    <x v="1"/>
    <x v="0"/>
    <x v="0"/>
    <x v="87"/>
    <n v="0.17"/>
    <n v="1"/>
    <n v="0.98"/>
    <n v="0.19"/>
    <n v="0.83"/>
    <n v="488.86"/>
    <n v="0.81"/>
    <n v="477.13"/>
    <n v="0"/>
  </r>
  <r>
    <x v="1"/>
    <x v="1"/>
    <x v="0"/>
    <x v="0"/>
    <x v="18"/>
    <n v="1.43"/>
    <n v="0.88"/>
    <n v="0.88"/>
    <n v="0.06"/>
    <n v="-0.56000000000000005"/>
    <n v="38.9"/>
    <n v="-0.56000000000000005"/>
    <n v="39.06"/>
    <n v="0"/>
  </r>
  <r>
    <x v="1"/>
    <x v="1"/>
    <x v="0"/>
    <x v="0"/>
    <x v="19"/>
    <n v="1.43"/>
    <n v="0.87"/>
    <n v="0.87"/>
    <n v="0.06"/>
    <n v="-0.56999999999999995"/>
    <n v="39.479999999999997"/>
    <n v="-0.56999999999999995"/>
    <n v="39.659999999999997"/>
    <n v="0"/>
  </r>
  <r>
    <x v="1"/>
    <x v="1"/>
    <x v="0"/>
    <x v="0"/>
    <x v="20"/>
    <n v="1.43"/>
    <n v="0.87"/>
    <n v="0.87"/>
    <n v="0.06"/>
    <n v="-0.56999999999999995"/>
    <n v="39.67"/>
    <n v="-0.56999999999999995"/>
    <n v="39.85"/>
    <n v="0"/>
  </r>
  <r>
    <x v="1"/>
    <x v="1"/>
    <x v="0"/>
    <x v="0"/>
    <x v="45"/>
    <n v="1.43"/>
    <n v="0.86"/>
    <n v="0.86"/>
    <n v="0.06"/>
    <n v="-0.57999999999999996"/>
    <n v="40.1"/>
    <n v="-0.57999999999999996"/>
    <n v="40.28"/>
    <n v="0"/>
  </r>
  <r>
    <x v="1"/>
    <x v="1"/>
    <x v="0"/>
    <x v="1"/>
    <x v="0"/>
    <n v="10"/>
    <n v="9.99"/>
    <n v="9.99"/>
    <n v="0.56000000000000005"/>
    <n v="-0.01"/>
    <n v="0.11"/>
    <n v="-0.01"/>
    <n v="0.11"/>
    <n v="100"/>
  </r>
  <r>
    <x v="1"/>
    <x v="1"/>
    <x v="0"/>
    <x v="1"/>
    <x v="1"/>
    <n v="30"/>
    <n v="29.97"/>
    <n v="29.97"/>
    <n v="0.72"/>
    <n v="-0.03"/>
    <n v="0.11"/>
    <n v="-0.03"/>
    <n v="0.11"/>
    <n v="100"/>
  </r>
  <r>
    <x v="1"/>
    <x v="1"/>
    <x v="0"/>
    <x v="1"/>
    <x v="2"/>
    <n v="60"/>
    <n v="59.98"/>
    <n v="59.98"/>
    <n v="0.86"/>
    <n v="-0.02"/>
    <n v="0.03"/>
    <n v="-0.02"/>
    <n v="0.03"/>
    <n v="100"/>
  </r>
  <r>
    <x v="1"/>
    <x v="1"/>
    <x v="0"/>
    <x v="1"/>
    <x v="39"/>
    <n v="98"/>
    <n v="97.92"/>
    <n v="97.92"/>
    <n v="0.9"/>
    <n v="-0.08"/>
    <n v="0.08"/>
    <n v="-0.08"/>
    <n v="0.08"/>
    <n v="100"/>
  </r>
  <r>
    <x v="1"/>
    <x v="1"/>
    <x v="0"/>
    <x v="1"/>
    <x v="3"/>
    <n v="98"/>
    <n v="97.93"/>
    <n v="97.93"/>
    <n v="0.95"/>
    <n v="-7.0000000000000007E-2"/>
    <n v="7.0000000000000007E-2"/>
    <n v="-7.0000000000000007E-2"/>
    <n v="7.0000000000000007E-2"/>
    <n v="100"/>
  </r>
  <r>
    <x v="1"/>
    <x v="1"/>
    <x v="0"/>
    <x v="1"/>
    <x v="4"/>
    <n v="60"/>
    <n v="60.03"/>
    <n v="60.03"/>
    <n v="0.91"/>
    <n v="0.03"/>
    <n v="0.05"/>
    <n v="0.03"/>
    <n v="0.05"/>
    <n v="100"/>
  </r>
  <r>
    <x v="1"/>
    <x v="1"/>
    <x v="0"/>
    <x v="1"/>
    <x v="5"/>
    <n v="30"/>
    <n v="30.01"/>
    <n v="30.01"/>
    <n v="0.75"/>
    <n v="0.01"/>
    <n v="0.03"/>
    <n v="0.01"/>
    <n v="0.03"/>
    <n v="100"/>
  </r>
  <r>
    <x v="1"/>
    <x v="1"/>
    <x v="0"/>
    <x v="1"/>
    <x v="40"/>
    <n v="10"/>
    <n v="10.050000000000001"/>
    <n v="10.050000000000001"/>
    <n v="0.57999999999999996"/>
    <n v="0.05"/>
    <n v="0.48"/>
    <n v="0.05"/>
    <n v="0.48"/>
    <n v="100"/>
  </r>
  <r>
    <x v="1"/>
    <x v="1"/>
    <x v="0"/>
    <x v="1"/>
    <x v="6"/>
    <n v="20"/>
    <n v="27.21"/>
    <n v="27.09"/>
    <n v="1.64"/>
    <n v="7.21"/>
    <n v="36.07"/>
    <n v="7.09"/>
    <n v="35.450000000000003"/>
    <n v="0"/>
  </r>
  <r>
    <x v="1"/>
    <x v="1"/>
    <x v="0"/>
    <x v="1"/>
    <x v="7"/>
    <n v="60"/>
    <n v="73.19"/>
    <n v="72.92"/>
    <n v="3.74"/>
    <n v="13.19"/>
    <n v="21.99"/>
    <n v="12.92"/>
    <n v="21.53"/>
    <n v="0"/>
  </r>
  <r>
    <x v="1"/>
    <x v="1"/>
    <x v="0"/>
    <x v="1"/>
    <x v="8"/>
    <n v="120"/>
    <n v="140.38999999999999"/>
    <n v="139.91"/>
    <n v="6.7"/>
    <n v="20.39"/>
    <n v="16.989999999999998"/>
    <n v="19.91"/>
    <n v="16.59"/>
    <n v="0.78"/>
  </r>
  <r>
    <x v="1"/>
    <x v="1"/>
    <x v="0"/>
    <x v="1"/>
    <x v="41"/>
    <n v="150"/>
    <n v="173.6"/>
    <n v="173.02"/>
    <n v="8"/>
    <n v="23.6"/>
    <n v="15.73"/>
    <n v="23.02"/>
    <n v="15.35"/>
    <n v="0"/>
  </r>
  <r>
    <x v="1"/>
    <x v="1"/>
    <x v="0"/>
    <x v="1"/>
    <x v="9"/>
    <n v="187.5"/>
    <n v="212.54"/>
    <n v="211.85"/>
    <n v="9.42"/>
    <n v="25.04"/>
    <n v="13.35"/>
    <n v="24.35"/>
    <n v="12.99"/>
    <n v="3.91"/>
  </r>
  <r>
    <x v="1"/>
    <x v="1"/>
    <x v="0"/>
    <x v="1"/>
    <x v="10"/>
    <n v="150"/>
    <n v="172.03"/>
    <n v="171.48"/>
    <n v="7.83"/>
    <n v="22.03"/>
    <n v="14.69"/>
    <n v="21.48"/>
    <n v="14.32"/>
    <n v="3.12"/>
  </r>
  <r>
    <x v="1"/>
    <x v="1"/>
    <x v="0"/>
    <x v="1"/>
    <x v="11"/>
    <n v="75"/>
    <n v="90.21"/>
    <n v="89.89"/>
    <n v="4.38"/>
    <n v="15.21"/>
    <n v="20.28"/>
    <n v="14.89"/>
    <n v="19.86"/>
    <n v="0"/>
  </r>
  <r>
    <x v="1"/>
    <x v="1"/>
    <x v="0"/>
    <x v="1"/>
    <x v="42"/>
    <n v="25"/>
    <n v="33.21"/>
    <n v="33.07"/>
    <n v="1.93"/>
    <n v="8.2100000000000009"/>
    <n v="32.85"/>
    <n v="8.07"/>
    <n v="32.28"/>
    <n v="0"/>
  </r>
  <r>
    <x v="1"/>
    <x v="1"/>
    <x v="0"/>
    <x v="1"/>
    <x v="12"/>
    <n v="9"/>
    <n v="17.75"/>
    <n v="17.34"/>
    <n v="3.76"/>
    <n v="8.75"/>
    <n v="97.19"/>
    <n v="8.34"/>
    <n v="92.62"/>
    <n v="1.56"/>
  </r>
  <r>
    <x v="1"/>
    <x v="1"/>
    <x v="0"/>
    <x v="1"/>
    <x v="13"/>
    <n v="9"/>
    <n v="25.84"/>
    <n v="25.11"/>
    <n v="6.21"/>
    <n v="16.84"/>
    <n v="187.11"/>
    <n v="16.11"/>
    <n v="179.03"/>
    <n v="0"/>
  </r>
  <r>
    <x v="1"/>
    <x v="1"/>
    <x v="0"/>
    <x v="1"/>
    <x v="14"/>
    <n v="9"/>
    <n v="35.25"/>
    <n v="34.1"/>
    <n v="9.27"/>
    <n v="26.25"/>
    <n v="291.70999999999998"/>
    <n v="25.1"/>
    <n v="278.89999999999998"/>
    <n v="0"/>
  </r>
  <r>
    <x v="1"/>
    <x v="1"/>
    <x v="0"/>
    <x v="1"/>
    <x v="43"/>
    <n v="9"/>
    <n v="38.54"/>
    <n v="37.25"/>
    <n v="10.3"/>
    <n v="29.54"/>
    <n v="328.22"/>
    <n v="28.25"/>
    <n v="313.89"/>
    <n v="0"/>
  </r>
  <r>
    <x v="1"/>
    <x v="1"/>
    <x v="0"/>
    <x v="1"/>
    <x v="15"/>
    <n v="9"/>
    <n v="42.37"/>
    <n v="40.869999999999997"/>
    <n v="11.68"/>
    <n v="33.369999999999997"/>
    <n v="370.83"/>
    <n v="31.87"/>
    <n v="354.1"/>
    <n v="0"/>
  </r>
  <r>
    <x v="1"/>
    <x v="1"/>
    <x v="0"/>
    <x v="1"/>
    <x v="16"/>
    <n v="9"/>
    <n v="38.869999999999997"/>
    <n v="37.549999999999997"/>
    <n v="10.43"/>
    <n v="29.87"/>
    <n v="331.92"/>
    <n v="28.55"/>
    <n v="317.26"/>
    <n v="0"/>
  </r>
  <r>
    <x v="1"/>
    <x v="1"/>
    <x v="0"/>
    <x v="1"/>
    <x v="17"/>
    <n v="9"/>
    <n v="28.18"/>
    <n v="27.35"/>
    <n v="6.91"/>
    <n v="19.18"/>
    <n v="213.1"/>
    <n v="18.350000000000001"/>
    <n v="203.84"/>
    <n v="0"/>
  </r>
  <r>
    <x v="1"/>
    <x v="1"/>
    <x v="0"/>
    <x v="1"/>
    <x v="44"/>
    <n v="9"/>
    <n v="19.03"/>
    <n v="18.559999999999999"/>
    <n v="4.12"/>
    <n v="10.029999999999999"/>
    <n v="111.45"/>
    <n v="9.56"/>
    <n v="106.27"/>
    <n v="0"/>
  </r>
  <r>
    <x v="1"/>
    <x v="1"/>
    <x v="0"/>
    <x v="1"/>
    <x v="27"/>
    <n v="0.75"/>
    <n v="0.68"/>
    <n v="0.68"/>
    <n v="0.02"/>
    <n v="-7.0000000000000007E-2"/>
    <n v="9.26"/>
    <n v="-7.0000000000000007E-2"/>
    <n v="9.23"/>
    <n v="0.78"/>
  </r>
  <r>
    <x v="1"/>
    <x v="1"/>
    <x v="0"/>
    <x v="1"/>
    <x v="28"/>
    <n v="8.3000000000000004E-2"/>
    <n v="0.11"/>
    <n v="0.11"/>
    <n v="0.01"/>
    <n v="0.03"/>
    <n v="31.32"/>
    <n v="0.03"/>
    <n v="31.02"/>
    <n v="7.81"/>
  </r>
  <r>
    <x v="1"/>
    <x v="1"/>
    <x v="0"/>
    <x v="1"/>
    <x v="29"/>
    <n v="8.3000000000000004E-2"/>
    <n v="0.1"/>
    <n v="0.1"/>
    <n v="0.01"/>
    <n v="0.02"/>
    <n v="25.18"/>
    <n v="0.02"/>
    <n v="24.88"/>
    <n v="21.09"/>
  </r>
  <r>
    <x v="1"/>
    <x v="1"/>
    <x v="0"/>
    <x v="1"/>
    <x v="48"/>
    <n v="8.3000000000000004E-2"/>
    <n v="0.11"/>
    <n v="0.11"/>
    <n v="0.01"/>
    <n v="0.02"/>
    <n v="26.83"/>
    <n v="0.02"/>
    <n v="26.57"/>
    <n v="17.97"/>
  </r>
  <r>
    <x v="1"/>
    <x v="1"/>
    <x v="0"/>
    <x v="1"/>
    <x v="30"/>
    <n v="8.3000000000000004E-2"/>
    <n v="0.11"/>
    <n v="0.11"/>
    <n v="0.01"/>
    <n v="0.03"/>
    <n v="34.83"/>
    <n v="0.03"/>
    <n v="34.619999999999997"/>
    <n v="3.12"/>
  </r>
  <r>
    <x v="1"/>
    <x v="1"/>
    <x v="0"/>
    <x v="1"/>
    <x v="31"/>
    <n v="0.75"/>
    <n v="0.67"/>
    <n v="0.67"/>
    <n v="0.02"/>
    <n v="-0.08"/>
    <n v="10.44"/>
    <n v="-0.08"/>
    <n v="10.41"/>
    <n v="0"/>
  </r>
  <r>
    <x v="1"/>
    <x v="1"/>
    <x v="0"/>
    <x v="1"/>
    <x v="32"/>
    <n v="8.3000000000000004E-2"/>
    <n v="0.11"/>
    <n v="0.11"/>
    <n v="0.01"/>
    <n v="0.03"/>
    <n v="34"/>
    <n v="0.03"/>
    <n v="33.67"/>
    <n v="3.12"/>
  </r>
  <r>
    <x v="1"/>
    <x v="1"/>
    <x v="0"/>
    <x v="1"/>
    <x v="49"/>
    <n v="8.3000000000000004E-2"/>
    <n v="0.1"/>
    <n v="0.1"/>
    <n v="0.01"/>
    <n v="0.02"/>
    <n v="25.12"/>
    <n v="0.02"/>
    <n v="24.8"/>
    <n v="24.22"/>
  </r>
  <r>
    <x v="1"/>
    <x v="1"/>
    <x v="0"/>
    <x v="1"/>
    <x v="33"/>
    <n v="8.3000000000000004E-2"/>
    <n v="0.11"/>
    <n v="0.11"/>
    <n v="0.01"/>
    <n v="0.02"/>
    <n v="26.37"/>
    <n v="0.02"/>
    <n v="26.14"/>
    <n v="10.94"/>
  </r>
  <r>
    <x v="1"/>
    <x v="1"/>
    <x v="0"/>
    <x v="1"/>
    <x v="34"/>
    <n v="8.3000000000000004E-2"/>
    <n v="0.11"/>
    <n v="0.11"/>
    <n v="0.01"/>
    <n v="0.03"/>
    <n v="34.630000000000003"/>
    <n v="0.03"/>
    <n v="34.29"/>
    <n v="3.12"/>
  </r>
  <r>
    <x v="1"/>
    <x v="1"/>
    <x v="0"/>
    <x v="1"/>
    <x v="35"/>
    <n v="0.75"/>
    <n v="0.67"/>
    <n v="0.67"/>
    <n v="0.02"/>
    <n v="-0.08"/>
    <n v="10.43"/>
    <n v="-0.08"/>
    <n v="10.39"/>
    <n v="0"/>
  </r>
  <r>
    <x v="1"/>
    <x v="1"/>
    <x v="0"/>
    <x v="1"/>
    <x v="50"/>
    <n v="8.3000000000000004E-2"/>
    <n v="0.11"/>
    <n v="0.11"/>
    <n v="0.01"/>
    <n v="0.03"/>
    <n v="32.909999999999997"/>
    <n v="0.03"/>
    <n v="32.56"/>
    <n v="7.03"/>
  </r>
  <r>
    <x v="1"/>
    <x v="1"/>
    <x v="0"/>
    <x v="1"/>
    <x v="51"/>
    <n v="8.3000000000000004E-2"/>
    <n v="0.11"/>
    <n v="0.11"/>
    <n v="0.01"/>
    <n v="0.02"/>
    <n v="29.14"/>
    <n v="0.02"/>
    <n v="28.89"/>
    <n v="7.03"/>
  </r>
  <r>
    <x v="1"/>
    <x v="1"/>
    <x v="0"/>
    <x v="1"/>
    <x v="52"/>
    <n v="8.3000000000000004E-2"/>
    <n v="0.11"/>
    <n v="0.11"/>
    <n v="0.01"/>
    <n v="0.02"/>
    <n v="26.56"/>
    <n v="0.02"/>
    <n v="26.23"/>
    <n v="18.75"/>
  </r>
  <r>
    <x v="1"/>
    <x v="1"/>
    <x v="0"/>
    <x v="1"/>
    <x v="53"/>
    <n v="8.3000000000000004E-2"/>
    <n v="0.11"/>
    <n v="0.11"/>
    <n v="0.01"/>
    <n v="0.03"/>
    <n v="34.200000000000003"/>
    <n v="0.03"/>
    <n v="33.869999999999997"/>
    <n v="3.12"/>
  </r>
  <r>
    <x v="1"/>
    <x v="1"/>
    <x v="0"/>
    <x v="1"/>
    <x v="54"/>
    <n v="0.75"/>
    <n v="0.68"/>
    <n v="0.68"/>
    <n v="0.02"/>
    <n v="-7.0000000000000007E-2"/>
    <n v="9.99"/>
    <n v="-7.0000000000000007E-2"/>
    <n v="9.94"/>
    <n v="0"/>
  </r>
  <r>
    <x v="1"/>
    <x v="1"/>
    <x v="0"/>
    <x v="1"/>
    <x v="60"/>
    <n v="0"/>
    <n v="0"/>
    <n v="0"/>
    <n v="0"/>
    <n v="0"/>
    <s v="NA"/>
    <n v="0"/>
    <s v="NA"/>
    <n v="100"/>
  </r>
  <r>
    <x v="1"/>
    <x v="1"/>
    <x v="0"/>
    <x v="1"/>
    <x v="61"/>
    <n v="0.33300000000000002"/>
    <n v="0.34"/>
    <n v="0.34"/>
    <n v="0.02"/>
    <n v="0.01"/>
    <n v="2.77"/>
    <n v="0.01"/>
    <n v="2.71"/>
    <n v="98.44"/>
  </r>
  <r>
    <x v="1"/>
    <x v="1"/>
    <x v="0"/>
    <x v="1"/>
    <x v="62"/>
    <n v="0.33300000000000002"/>
    <n v="0.33"/>
    <n v="0.33"/>
    <n v="0.02"/>
    <n v="-0.01"/>
    <n v="2"/>
    <n v="-0.01"/>
    <n v="2.09"/>
    <n v="98.44"/>
  </r>
  <r>
    <x v="1"/>
    <x v="1"/>
    <x v="0"/>
    <x v="1"/>
    <x v="75"/>
    <n v="0.33300000000000002"/>
    <n v="0.33"/>
    <n v="0.33"/>
    <n v="0.02"/>
    <n v="0"/>
    <n v="0.77"/>
    <n v="0"/>
    <n v="0.83"/>
    <n v="100"/>
  </r>
  <r>
    <x v="1"/>
    <x v="1"/>
    <x v="0"/>
    <x v="1"/>
    <x v="63"/>
    <n v="0.33300000000000002"/>
    <n v="0.34"/>
    <n v="0.34"/>
    <n v="0.02"/>
    <n v="0.01"/>
    <n v="2.64"/>
    <n v="0.01"/>
    <n v="2.62"/>
    <n v="95.31"/>
  </r>
  <r>
    <x v="1"/>
    <x v="1"/>
    <x v="0"/>
    <x v="1"/>
    <x v="64"/>
    <n v="0"/>
    <n v="0"/>
    <n v="0"/>
    <n v="0"/>
    <n v="0"/>
    <s v="NA"/>
    <n v="0"/>
    <s v="NA"/>
    <n v="100"/>
  </r>
  <r>
    <x v="1"/>
    <x v="1"/>
    <x v="0"/>
    <x v="1"/>
    <x v="65"/>
    <n v="0.33300000000000002"/>
    <n v="0.34"/>
    <n v="0.34"/>
    <n v="0.02"/>
    <n v="0.01"/>
    <n v="2.06"/>
    <n v="0.01"/>
    <n v="2"/>
    <n v="96.09"/>
  </r>
  <r>
    <x v="1"/>
    <x v="1"/>
    <x v="0"/>
    <x v="1"/>
    <x v="76"/>
    <n v="0.33300000000000002"/>
    <n v="0.32"/>
    <n v="0.32"/>
    <n v="0.02"/>
    <n v="-0.02"/>
    <n v="4.7"/>
    <n v="-0.02"/>
    <n v="4.76"/>
    <n v="96.09"/>
  </r>
  <r>
    <x v="1"/>
    <x v="1"/>
    <x v="0"/>
    <x v="1"/>
    <x v="66"/>
    <n v="0.33300000000000002"/>
    <n v="0.32"/>
    <n v="0.32"/>
    <n v="0.02"/>
    <n v="-0.01"/>
    <n v="3.72"/>
    <n v="-0.01"/>
    <n v="3.75"/>
    <n v="94.53"/>
  </r>
  <r>
    <x v="1"/>
    <x v="1"/>
    <x v="0"/>
    <x v="1"/>
    <x v="67"/>
    <n v="0.33300000000000002"/>
    <n v="0.34"/>
    <n v="0.34"/>
    <n v="0.02"/>
    <n v="0.01"/>
    <n v="2.5099999999999998"/>
    <n v="0.01"/>
    <n v="2.4500000000000002"/>
    <n v="98.44"/>
  </r>
  <r>
    <x v="1"/>
    <x v="1"/>
    <x v="0"/>
    <x v="1"/>
    <x v="68"/>
    <n v="0"/>
    <n v="0"/>
    <n v="0"/>
    <n v="0"/>
    <n v="0"/>
    <s v="NA"/>
    <n v="0"/>
    <s v="NA"/>
    <n v="100"/>
  </r>
  <r>
    <x v="1"/>
    <x v="1"/>
    <x v="0"/>
    <x v="1"/>
    <x v="77"/>
    <n v="0.33300000000000002"/>
    <n v="0.34"/>
    <n v="0.34"/>
    <n v="0.02"/>
    <n v="0"/>
    <n v="1.21"/>
    <n v="0"/>
    <n v="1.17"/>
    <n v="99.22"/>
  </r>
  <r>
    <x v="1"/>
    <x v="1"/>
    <x v="0"/>
    <x v="1"/>
    <x v="78"/>
    <n v="0.33300000000000002"/>
    <n v="0.33"/>
    <n v="0.33"/>
    <n v="0.02"/>
    <n v="0"/>
    <n v="0.62"/>
    <n v="0"/>
    <n v="0.67"/>
    <n v="98.44"/>
  </r>
  <r>
    <x v="1"/>
    <x v="1"/>
    <x v="0"/>
    <x v="1"/>
    <x v="79"/>
    <n v="0.33300000000000002"/>
    <n v="0.32"/>
    <n v="0.32"/>
    <n v="0.02"/>
    <n v="-0.01"/>
    <n v="2.63"/>
    <n v="-0.01"/>
    <n v="2.68"/>
    <n v="98.44"/>
  </r>
  <r>
    <x v="1"/>
    <x v="1"/>
    <x v="0"/>
    <x v="1"/>
    <x v="80"/>
    <n v="0.33300000000000002"/>
    <n v="0.34"/>
    <n v="0.34"/>
    <n v="0.02"/>
    <n v="0.01"/>
    <n v="3.25"/>
    <n v="0.01"/>
    <n v="3.19"/>
    <n v="97.66"/>
  </r>
  <r>
    <x v="1"/>
    <x v="1"/>
    <x v="0"/>
    <x v="1"/>
    <x v="81"/>
    <n v="0"/>
    <n v="0"/>
    <n v="0"/>
    <n v="0"/>
    <n v="0"/>
    <s v="NA"/>
    <n v="0"/>
    <s v="NA"/>
    <n v="100"/>
  </r>
  <r>
    <x v="1"/>
    <x v="1"/>
    <x v="0"/>
    <x v="1"/>
    <x v="69"/>
    <n v="0.17"/>
    <n v="0.54"/>
    <n v="0.52"/>
    <n v="0.11"/>
    <n v="0.37"/>
    <n v="215.49"/>
    <n v="0.35"/>
    <n v="208.48"/>
    <n v="0"/>
  </r>
  <r>
    <x v="1"/>
    <x v="1"/>
    <x v="0"/>
    <x v="1"/>
    <x v="70"/>
    <n v="0.17"/>
    <n v="0.56000000000000005"/>
    <n v="0.55000000000000004"/>
    <n v="0.12"/>
    <n v="0.39"/>
    <n v="229.96"/>
    <n v="0.38"/>
    <n v="222.45"/>
    <n v="0"/>
  </r>
  <r>
    <x v="1"/>
    <x v="1"/>
    <x v="0"/>
    <x v="1"/>
    <x v="82"/>
    <n v="0.17"/>
    <n v="0.56000000000000005"/>
    <n v="0.55000000000000004"/>
    <n v="0.12"/>
    <n v="0.39"/>
    <n v="229.07"/>
    <n v="0.38"/>
    <n v="221.6"/>
    <n v="0"/>
  </r>
  <r>
    <x v="1"/>
    <x v="1"/>
    <x v="0"/>
    <x v="1"/>
    <x v="71"/>
    <n v="0.17"/>
    <n v="0.48"/>
    <n v="0.47"/>
    <n v="0.1"/>
    <n v="0.31"/>
    <n v="183.12"/>
    <n v="0.3"/>
    <n v="176.79"/>
    <n v="0"/>
  </r>
  <r>
    <x v="1"/>
    <x v="1"/>
    <x v="0"/>
    <x v="1"/>
    <x v="72"/>
    <n v="0.17"/>
    <n v="0.32"/>
    <n v="0.31"/>
    <n v="0.08"/>
    <n v="0.15"/>
    <n v="88.11"/>
    <n v="0.14000000000000001"/>
    <n v="82.33"/>
    <n v="3.91"/>
  </r>
  <r>
    <x v="1"/>
    <x v="1"/>
    <x v="0"/>
    <x v="1"/>
    <x v="83"/>
    <n v="0.17"/>
    <n v="0.32"/>
    <n v="0.31"/>
    <n v="0.08"/>
    <n v="0.15"/>
    <n v="89.78"/>
    <n v="0.14000000000000001"/>
    <n v="83.81"/>
    <n v="3.12"/>
  </r>
  <r>
    <x v="1"/>
    <x v="1"/>
    <x v="0"/>
    <x v="1"/>
    <x v="73"/>
    <n v="0.17"/>
    <n v="0.32"/>
    <n v="0.31"/>
    <n v="0.08"/>
    <n v="0.15"/>
    <n v="89.32"/>
    <n v="0.14000000000000001"/>
    <n v="83.35"/>
    <n v="2.34"/>
  </r>
  <r>
    <x v="1"/>
    <x v="1"/>
    <x v="0"/>
    <x v="1"/>
    <x v="74"/>
    <n v="0.17"/>
    <n v="0.51"/>
    <n v="0.5"/>
    <n v="0.1"/>
    <n v="0.34"/>
    <n v="198.03"/>
    <n v="0.33"/>
    <n v="191.31"/>
    <n v="0"/>
  </r>
  <r>
    <x v="1"/>
    <x v="1"/>
    <x v="0"/>
    <x v="1"/>
    <x v="84"/>
    <n v="0.17"/>
    <n v="0.32"/>
    <n v="0.31"/>
    <n v="0.08"/>
    <n v="0.15"/>
    <n v="86.85"/>
    <n v="0.14000000000000001"/>
    <n v="81.09"/>
    <n v="3.91"/>
  </r>
  <r>
    <x v="1"/>
    <x v="1"/>
    <x v="0"/>
    <x v="1"/>
    <x v="85"/>
    <n v="0.17"/>
    <n v="0.32"/>
    <n v="0.31"/>
    <n v="0.08"/>
    <n v="0.15"/>
    <n v="89.46"/>
    <n v="0.14000000000000001"/>
    <n v="83.6"/>
    <n v="2.34"/>
  </r>
  <r>
    <x v="1"/>
    <x v="1"/>
    <x v="0"/>
    <x v="1"/>
    <x v="86"/>
    <n v="0.17"/>
    <n v="0.32"/>
    <n v="0.31"/>
    <n v="0.08"/>
    <n v="0.15"/>
    <n v="89.47"/>
    <n v="0.14000000000000001"/>
    <n v="83.6"/>
    <n v="1.56"/>
  </r>
  <r>
    <x v="1"/>
    <x v="1"/>
    <x v="0"/>
    <x v="1"/>
    <x v="87"/>
    <n v="0.17"/>
    <n v="0.49"/>
    <n v="0.48"/>
    <n v="0.1"/>
    <n v="0.32"/>
    <n v="190.82"/>
    <n v="0.31"/>
    <n v="184.23"/>
    <n v="0"/>
  </r>
  <r>
    <x v="1"/>
    <x v="1"/>
    <x v="0"/>
    <x v="1"/>
    <x v="18"/>
    <n v="3.476"/>
    <n v="2.61"/>
    <n v="2.61"/>
    <n v="0.17"/>
    <n v="-0.86"/>
    <n v="24.78"/>
    <n v="-0.87"/>
    <n v="24.97"/>
    <n v="0.78"/>
  </r>
  <r>
    <x v="1"/>
    <x v="1"/>
    <x v="0"/>
    <x v="1"/>
    <x v="19"/>
    <n v="3.476"/>
    <n v="2.5299999999999998"/>
    <n v="2.52"/>
    <n v="0.18"/>
    <n v="-0.95"/>
    <n v="27.2"/>
    <n v="-0.95"/>
    <n v="27.42"/>
    <n v="0"/>
  </r>
  <r>
    <x v="1"/>
    <x v="1"/>
    <x v="0"/>
    <x v="1"/>
    <x v="20"/>
    <n v="3.476"/>
    <n v="2.5299999999999998"/>
    <n v="2.52"/>
    <n v="0.18"/>
    <n v="-0.95"/>
    <n v="27.19"/>
    <n v="-0.95"/>
    <n v="27.39"/>
    <n v="0"/>
  </r>
  <r>
    <x v="1"/>
    <x v="1"/>
    <x v="0"/>
    <x v="1"/>
    <x v="45"/>
    <n v="3.476"/>
    <n v="2.56"/>
    <n v="2.5499999999999998"/>
    <n v="0.18"/>
    <n v="-0.91"/>
    <n v="26.32"/>
    <n v="-0.92"/>
    <n v="26.51"/>
    <n v="0"/>
  </r>
  <r>
    <x v="1"/>
    <x v="1"/>
    <x v="0"/>
    <x v="2"/>
    <x v="0"/>
    <n v="10"/>
    <n v="10.039999999999999"/>
    <n v="10.039999999999999"/>
    <n v="0.55000000000000004"/>
    <n v="0.04"/>
    <n v="0.41"/>
    <n v="0.04"/>
    <n v="0.4"/>
    <n v="100"/>
  </r>
  <r>
    <x v="1"/>
    <x v="1"/>
    <x v="0"/>
    <x v="2"/>
    <x v="1"/>
    <n v="30"/>
    <n v="29.98"/>
    <n v="29.98"/>
    <n v="0.7"/>
    <n v="-0.02"/>
    <n v="0.06"/>
    <n v="-0.02"/>
    <n v="0.06"/>
    <n v="100"/>
  </r>
  <r>
    <x v="1"/>
    <x v="1"/>
    <x v="0"/>
    <x v="2"/>
    <x v="2"/>
    <n v="60"/>
    <n v="59.96"/>
    <n v="59.96"/>
    <n v="0.83"/>
    <n v="-0.04"/>
    <n v="0.06"/>
    <n v="-0.04"/>
    <n v="0.06"/>
    <n v="100"/>
  </r>
  <r>
    <x v="1"/>
    <x v="1"/>
    <x v="0"/>
    <x v="2"/>
    <x v="39"/>
    <n v="98"/>
    <n v="98.01"/>
    <n v="98.01"/>
    <n v="0.87"/>
    <n v="0.01"/>
    <n v="0.01"/>
    <n v="0.01"/>
    <n v="0.02"/>
    <n v="100"/>
  </r>
  <r>
    <x v="1"/>
    <x v="1"/>
    <x v="0"/>
    <x v="2"/>
    <x v="3"/>
    <n v="98"/>
    <n v="97.93"/>
    <n v="97.93"/>
    <n v="0.94"/>
    <n v="-7.0000000000000007E-2"/>
    <n v="7.0000000000000007E-2"/>
    <n v="-7.0000000000000007E-2"/>
    <n v="7.0000000000000007E-2"/>
    <n v="100"/>
  </r>
  <r>
    <x v="1"/>
    <x v="1"/>
    <x v="0"/>
    <x v="2"/>
    <x v="4"/>
    <n v="60"/>
    <n v="59.95"/>
    <n v="59.95"/>
    <n v="0.88"/>
    <n v="-0.05"/>
    <n v="0.09"/>
    <n v="-0.05"/>
    <n v="0.09"/>
    <n v="100"/>
  </r>
  <r>
    <x v="1"/>
    <x v="1"/>
    <x v="0"/>
    <x v="2"/>
    <x v="5"/>
    <n v="30"/>
    <n v="29.97"/>
    <n v="29.98"/>
    <n v="0.74"/>
    <n v="-0.03"/>
    <n v="0.08"/>
    <n v="-0.02"/>
    <n v="0.08"/>
    <n v="100"/>
  </r>
  <r>
    <x v="1"/>
    <x v="1"/>
    <x v="0"/>
    <x v="2"/>
    <x v="40"/>
    <n v="10"/>
    <n v="10.039999999999999"/>
    <n v="10.039999999999999"/>
    <n v="0.57999999999999996"/>
    <n v="0.04"/>
    <n v="0.4"/>
    <n v="0.04"/>
    <n v="0.38"/>
    <n v="100"/>
  </r>
  <r>
    <x v="1"/>
    <x v="1"/>
    <x v="0"/>
    <x v="2"/>
    <x v="6"/>
    <n v="20"/>
    <n v="27.1"/>
    <n v="26.97"/>
    <n v="1.7"/>
    <n v="7.1"/>
    <n v="35.520000000000003"/>
    <n v="6.97"/>
    <n v="34.86"/>
    <n v="0"/>
  </r>
  <r>
    <x v="1"/>
    <x v="1"/>
    <x v="0"/>
    <x v="2"/>
    <x v="7"/>
    <n v="60"/>
    <n v="73.11"/>
    <n v="72.790000000000006"/>
    <n v="3.78"/>
    <n v="13.11"/>
    <n v="21.84"/>
    <n v="12.79"/>
    <n v="21.32"/>
    <n v="0"/>
  </r>
  <r>
    <x v="1"/>
    <x v="1"/>
    <x v="0"/>
    <x v="2"/>
    <x v="8"/>
    <n v="120"/>
    <n v="138.76"/>
    <n v="138.22"/>
    <n v="6.46"/>
    <n v="18.760000000000002"/>
    <n v="15.63"/>
    <n v="18.22"/>
    <n v="15.18"/>
    <n v="0"/>
  </r>
  <r>
    <x v="1"/>
    <x v="1"/>
    <x v="0"/>
    <x v="2"/>
    <x v="41"/>
    <n v="150"/>
    <n v="171.92"/>
    <n v="171.29"/>
    <n v="7.68"/>
    <n v="21.92"/>
    <n v="14.62"/>
    <n v="21.29"/>
    <n v="14.19"/>
    <n v="0.78"/>
  </r>
  <r>
    <x v="1"/>
    <x v="1"/>
    <x v="0"/>
    <x v="2"/>
    <x v="9"/>
    <n v="187.5"/>
    <n v="212.26"/>
    <n v="211.5"/>
    <n v="9.24"/>
    <n v="24.76"/>
    <n v="13.2"/>
    <n v="24"/>
    <n v="12.8"/>
    <n v="2.34"/>
  </r>
  <r>
    <x v="1"/>
    <x v="1"/>
    <x v="0"/>
    <x v="2"/>
    <x v="10"/>
    <n v="150"/>
    <n v="171.3"/>
    <n v="170.69"/>
    <n v="7.71"/>
    <n v="21.3"/>
    <n v="14.2"/>
    <n v="20.69"/>
    <n v="13.79"/>
    <n v="0.78"/>
  </r>
  <r>
    <x v="1"/>
    <x v="1"/>
    <x v="0"/>
    <x v="2"/>
    <x v="11"/>
    <n v="75"/>
    <n v="89.88"/>
    <n v="89.51"/>
    <n v="4.5"/>
    <n v="14.88"/>
    <n v="19.84"/>
    <n v="14.51"/>
    <n v="19.34"/>
    <n v="0"/>
  </r>
  <r>
    <x v="1"/>
    <x v="1"/>
    <x v="0"/>
    <x v="2"/>
    <x v="42"/>
    <n v="25"/>
    <n v="33.21"/>
    <n v="33.04"/>
    <n v="2.02"/>
    <n v="8.2100000000000009"/>
    <n v="32.82"/>
    <n v="8.0399999999999991"/>
    <n v="32.14"/>
    <n v="0"/>
  </r>
  <r>
    <x v="1"/>
    <x v="1"/>
    <x v="0"/>
    <x v="2"/>
    <x v="12"/>
    <n v="9"/>
    <n v="17.28"/>
    <n v="16.87"/>
    <n v="3.68"/>
    <n v="8.2799999999999994"/>
    <n v="91.98"/>
    <n v="7.87"/>
    <n v="87.41"/>
    <n v="1.56"/>
  </r>
  <r>
    <x v="1"/>
    <x v="1"/>
    <x v="0"/>
    <x v="2"/>
    <x v="13"/>
    <n v="9"/>
    <n v="24.43"/>
    <n v="23.73"/>
    <n v="5.88"/>
    <n v="15.43"/>
    <n v="171.42"/>
    <n v="14.73"/>
    <n v="163.61000000000001"/>
    <n v="0"/>
  </r>
  <r>
    <x v="1"/>
    <x v="1"/>
    <x v="0"/>
    <x v="2"/>
    <x v="14"/>
    <n v="9"/>
    <n v="32.909999999999997"/>
    <n v="31.82"/>
    <n v="8.6300000000000008"/>
    <n v="23.91"/>
    <n v="265.70999999999998"/>
    <n v="22.82"/>
    <n v="253.55"/>
    <n v="0"/>
  </r>
  <r>
    <x v="1"/>
    <x v="1"/>
    <x v="0"/>
    <x v="2"/>
    <x v="43"/>
    <n v="9"/>
    <n v="35.46"/>
    <n v="34.19"/>
    <n v="9.65"/>
    <n v="26.46"/>
    <n v="293.95"/>
    <n v="25.19"/>
    <n v="279.85000000000002"/>
    <n v="0"/>
  </r>
  <r>
    <x v="1"/>
    <x v="1"/>
    <x v="0"/>
    <x v="2"/>
    <x v="15"/>
    <n v="9"/>
    <n v="40.81"/>
    <n v="39.36"/>
    <n v="11.31"/>
    <n v="31.81"/>
    <n v="353.49"/>
    <n v="30.36"/>
    <n v="337.28"/>
    <n v="0"/>
  </r>
  <r>
    <x v="1"/>
    <x v="1"/>
    <x v="0"/>
    <x v="2"/>
    <x v="16"/>
    <n v="9"/>
    <n v="36.729999999999997"/>
    <n v="35.47"/>
    <n v="9.89"/>
    <n v="27.73"/>
    <n v="308.13"/>
    <n v="26.47"/>
    <n v="294.07"/>
    <n v="0"/>
  </r>
  <r>
    <x v="1"/>
    <x v="1"/>
    <x v="0"/>
    <x v="2"/>
    <x v="17"/>
    <n v="9"/>
    <n v="26.97"/>
    <n v="26.16"/>
    <n v="6.65"/>
    <n v="17.97"/>
    <n v="199.7"/>
    <n v="17.16"/>
    <n v="190.64"/>
    <n v="0"/>
  </r>
  <r>
    <x v="1"/>
    <x v="1"/>
    <x v="0"/>
    <x v="2"/>
    <x v="44"/>
    <n v="9"/>
    <n v="18.48"/>
    <n v="18.03"/>
    <n v="4.0199999999999996"/>
    <n v="9.48"/>
    <n v="105.37"/>
    <n v="9.0299999999999994"/>
    <n v="100.33"/>
    <n v="0"/>
  </r>
  <r>
    <x v="1"/>
    <x v="1"/>
    <x v="0"/>
    <x v="2"/>
    <x v="27"/>
    <n v="0.95"/>
    <n v="0.89"/>
    <n v="0.89"/>
    <n v="0.01"/>
    <n v="-0.06"/>
    <n v="6.04"/>
    <n v="-0.06"/>
    <n v="6"/>
    <n v="0"/>
  </r>
  <r>
    <x v="1"/>
    <x v="1"/>
    <x v="0"/>
    <x v="2"/>
    <x v="28"/>
    <n v="1.7000000000000001E-2"/>
    <n v="0.04"/>
    <n v="0.04"/>
    <n v="0"/>
    <n v="0.02"/>
    <n v="120.07"/>
    <n v="0.02"/>
    <n v="118.83"/>
    <n v="0"/>
  </r>
  <r>
    <x v="1"/>
    <x v="1"/>
    <x v="0"/>
    <x v="2"/>
    <x v="29"/>
    <n v="1.7000000000000001E-2"/>
    <n v="0.04"/>
    <n v="0.04"/>
    <n v="0"/>
    <n v="0.02"/>
    <n v="112.93"/>
    <n v="0.02"/>
    <n v="111.78"/>
    <n v="0"/>
  </r>
  <r>
    <x v="1"/>
    <x v="1"/>
    <x v="0"/>
    <x v="2"/>
    <x v="48"/>
    <n v="1.7000000000000001E-2"/>
    <n v="0.04"/>
    <n v="0.03"/>
    <n v="0"/>
    <n v="0.02"/>
    <n v="111.16"/>
    <n v="0.02"/>
    <n v="109.91"/>
    <n v="0"/>
  </r>
  <r>
    <x v="1"/>
    <x v="1"/>
    <x v="0"/>
    <x v="2"/>
    <x v="30"/>
    <n v="1.7000000000000001E-2"/>
    <n v="0.04"/>
    <n v="0.04"/>
    <n v="0"/>
    <n v="0.02"/>
    <n v="130.85"/>
    <n v="0.02"/>
    <n v="129.79"/>
    <n v="0"/>
  </r>
  <r>
    <x v="1"/>
    <x v="1"/>
    <x v="0"/>
    <x v="2"/>
    <x v="31"/>
    <n v="0.95"/>
    <n v="0.89"/>
    <n v="0.89"/>
    <n v="0.01"/>
    <n v="-0.06"/>
    <n v="6.33"/>
    <n v="-0.06"/>
    <n v="6.29"/>
    <n v="0"/>
  </r>
  <r>
    <x v="1"/>
    <x v="1"/>
    <x v="0"/>
    <x v="2"/>
    <x v="32"/>
    <n v="1.7000000000000001E-2"/>
    <n v="0.04"/>
    <n v="0.04"/>
    <n v="0"/>
    <n v="0.02"/>
    <n v="119.7"/>
    <n v="0.02"/>
    <n v="118.37"/>
    <n v="0"/>
  </r>
  <r>
    <x v="1"/>
    <x v="1"/>
    <x v="0"/>
    <x v="2"/>
    <x v="49"/>
    <n v="1.7000000000000001E-2"/>
    <n v="0.04"/>
    <n v="0.03"/>
    <n v="0"/>
    <n v="0.02"/>
    <n v="110.14"/>
    <n v="0.02"/>
    <n v="108.87"/>
    <n v="0"/>
  </r>
  <r>
    <x v="1"/>
    <x v="1"/>
    <x v="0"/>
    <x v="2"/>
    <x v="33"/>
    <n v="1.7000000000000001E-2"/>
    <n v="0.04"/>
    <n v="0.04"/>
    <n v="0"/>
    <n v="0.02"/>
    <n v="119.97"/>
    <n v="0.02"/>
    <n v="118.88"/>
    <n v="0"/>
  </r>
  <r>
    <x v="1"/>
    <x v="1"/>
    <x v="0"/>
    <x v="2"/>
    <x v="34"/>
    <n v="1.7000000000000001E-2"/>
    <n v="0.04"/>
    <n v="0.04"/>
    <n v="0"/>
    <n v="0.02"/>
    <n v="127.08"/>
    <n v="0.02"/>
    <n v="125.63"/>
    <n v="0"/>
  </r>
  <r>
    <x v="1"/>
    <x v="1"/>
    <x v="0"/>
    <x v="2"/>
    <x v="35"/>
    <n v="0.95"/>
    <n v="0.89"/>
    <n v="0.89"/>
    <n v="0.01"/>
    <n v="-0.06"/>
    <n v="6.5"/>
    <n v="-0.06"/>
    <n v="6.46"/>
    <n v="0"/>
  </r>
  <r>
    <x v="1"/>
    <x v="1"/>
    <x v="0"/>
    <x v="2"/>
    <x v="50"/>
    <n v="1.7000000000000001E-2"/>
    <n v="0.04"/>
    <n v="0.04"/>
    <n v="0"/>
    <n v="0.02"/>
    <n v="123.61"/>
    <n v="0.02"/>
    <n v="122.22"/>
    <n v="0"/>
  </r>
  <r>
    <x v="1"/>
    <x v="1"/>
    <x v="0"/>
    <x v="2"/>
    <x v="51"/>
    <n v="1.7000000000000001E-2"/>
    <n v="0.04"/>
    <n v="0.04"/>
    <n v="0"/>
    <n v="0.02"/>
    <n v="123"/>
    <n v="0.02"/>
    <n v="122.02"/>
    <n v="0"/>
  </r>
  <r>
    <x v="1"/>
    <x v="1"/>
    <x v="0"/>
    <x v="2"/>
    <x v="52"/>
    <n v="1.7000000000000001E-2"/>
    <n v="0.04"/>
    <n v="0.04"/>
    <n v="0"/>
    <n v="0.02"/>
    <n v="112.1"/>
    <n v="0.02"/>
    <n v="110.82"/>
    <n v="0"/>
  </r>
  <r>
    <x v="1"/>
    <x v="1"/>
    <x v="0"/>
    <x v="2"/>
    <x v="53"/>
    <n v="1.7000000000000001E-2"/>
    <n v="0.04"/>
    <n v="0.04"/>
    <n v="0"/>
    <n v="0.02"/>
    <n v="121.32"/>
    <n v="0.02"/>
    <n v="119.93"/>
    <n v="0"/>
  </r>
  <r>
    <x v="1"/>
    <x v="1"/>
    <x v="0"/>
    <x v="2"/>
    <x v="54"/>
    <n v="0.95"/>
    <n v="0.89"/>
    <n v="0.89"/>
    <n v="0.01"/>
    <n v="-0.06"/>
    <n v="6.25"/>
    <n v="-0.06"/>
    <n v="6.22"/>
    <n v="0"/>
  </r>
  <r>
    <x v="1"/>
    <x v="1"/>
    <x v="0"/>
    <x v="2"/>
    <x v="60"/>
    <n v="0"/>
    <n v="0"/>
    <n v="0"/>
    <n v="0"/>
    <n v="0"/>
    <s v="NA"/>
    <n v="0"/>
    <s v="NA"/>
    <n v="100"/>
  </r>
  <r>
    <x v="1"/>
    <x v="1"/>
    <x v="0"/>
    <x v="2"/>
    <x v="61"/>
    <n v="0.33300000000000002"/>
    <n v="0.34"/>
    <n v="0.34"/>
    <n v="0.03"/>
    <n v="0.01"/>
    <n v="2.4700000000000002"/>
    <n v="0.01"/>
    <n v="2.34"/>
    <n v="99.22"/>
  </r>
  <r>
    <x v="1"/>
    <x v="1"/>
    <x v="0"/>
    <x v="2"/>
    <x v="62"/>
    <n v="0.33300000000000002"/>
    <n v="0.33"/>
    <n v="0.33"/>
    <n v="0.03"/>
    <n v="0"/>
    <n v="0.83"/>
    <n v="0"/>
    <n v="0.96"/>
    <n v="100"/>
  </r>
  <r>
    <x v="1"/>
    <x v="1"/>
    <x v="0"/>
    <x v="2"/>
    <x v="75"/>
    <n v="0.33300000000000002"/>
    <n v="0.33"/>
    <n v="0.33"/>
    <n v="0.03"/>
    <n v="-0.01"/>
    <n v="1.64"/>
    <n v="-0.01"/>
    <n v="1.78"/>
    <n v="99.22"/>
  </r>
  <r>
    <x v="1"/>
    <x v="1"/>
    <x v="0"/>
    <x v="2"/>
    <x v="63"/>
    <n v="0.33300000000000002"/>
    <n v="0.35"/>
    <n v="0.35"/>
    <n v="0.03"/>
    <n v="0.02"/>
    <n v="4.8499999999999996"/>
    <n v="0.02"/>
    <n v="4.75"/>
    <n v="97.66"/>
  </r>
  <r>
    <x v="1"/>
    <x v="1"/>
    <x v="0"/>
    <x v="2"/>
    <x v="64"/>
    <n v="0"/>
    <n v="0"/>
    <n v="0"/>
    <n v="0"/>
    <n v="0"/>
    <s v="NA"/>
    <n v="0"/>
    <s v="NA"/>
    <n v="100"/>
  </r>
  <r>
    <x v="1"/>
    <x v="1"/>
    <x v="0"/>
    <x v="2"/>
    <x v="65"/>
    <n v="0.33300000000000002"/>
    <n v="0.33"/>
    <n v="0.33"/>
    <n v="0.03"/>
    <n v="0"/>
    <n v="0.28000000000000003"/>
    <n v="0"/>
    <n v="0.39"/>
    <n v="99.22"/>
  </r>
  <r>
    <x v="1"/>
    <x v="1"/>
    <x v="0"/>
    <x v="2"/>
    <x v="76"/>
    <n v="0.33300000000000002"/>
    <n v="0.32"/>
    <n v="0.32"/>
    <n v="0.03"/>
    <n v="-0.02"/>
    <n v="4.57"/>
    <n v="-0.02"/>
    <n v="4.6900000000000004"/>
    <n v="99.22"/>
  </r>
  <r>
    <x v="1"/>
    <x v="1"/>
    <x v="0"/>
    <x v="2"/>
    <x v="66"/>
    <n v="0.33300000000000002"/>
    <n v="0.33"/>
    <n v="0.33"/>
    <n v="0.03"/>
    <n v="-0.01"/>
    <n v="1.55"/>
    <n v="-0.01"/>
    <n v="1.65"/>
    <n v="100"/>
  </r>
  <r>
    <x v="1"/>
    <x v="1"/>
    <x v="0"/>
    <x v="2"/>
    <x v="67"/>
    <n v="0.33300000000000002"/>
    <n v="0.34"/>
    <n v="0.34"/>
    <n v="0.03"/>
    <n v="0.01"/>
    <n v="1.54"/>
    <n v="0"/>
    <n v="1.4"/>
    <n v="100"/>
  </r>
  <r>
    <x v="1"/>
    <x v="1"/>
    <x v="0"/>
    <x v="2"/>
    <x v="68"/>
    <n v="0"/>
    <n v="0"/>
    <n v="0"/>
    <n v="0"/>
    <n v="0"/>
    <s v="NA"/>
    <n v="0"/>
    <s v="NA"/>
    <n v="100"/>
  </r>
  <r>
    <x v="1"/>
    <x v="1"/>
    <x v="0"/>
    <x v="2"/>
    <x v="77"/>
    <n v="0.33300000000000002"/>
    <n v="0.33"/>
    <n v="0.33"/>
    <n v="0.03"/>
    <n v="0"/>
    <n v="0"/>
    <n v="0"/>
    <n v="0.12"/>
    <n v="100"/>
  </r>
  <r>
    <x v="1"/>
    <x v="1"/>
    <x v="0"/>
    <x v="2"/>
    <x v="78"/>
    <n v="0.33300000000000002"/>
    <n v="0.34"/>
    <n v="0.34"/>
    <n v="0.03"/>
    <n v="0.01"/>
    <n v="1.95"/>
    <n v="0.01"/>
    <n v="1.86"/>
    <n v="99.22"/>
  </r>
  <r>
    <x v="1"/>
    <x v="1"/>
    <x v="0"/>
    <x v="2"/>
    <x v="79"/>
    <n v="0.33300000000000002"/>
    <n v="0.32"/>
    <n v="0.32"/>
    <n v="0.03"/>
    <n v="-0.01"/>
    <n v="3.07"/>
    <n v="-0.01"/>
    <n v="3.19"/>
    <n v="99.22"/>
  </r>
  <r>
    <x v="1"/>
    <x v="1"/>
    <x v="0"/>
    <x v="2"/>
    <x v="80"/>
    <n v="0.33300000000000002"/>
    <n v="0.34"/>
    <n v="0.34"/>
    <n v="0.03"/>
    <n v="0"/>
    <n v="1.1200000000000001"/>
    <n v="0"/>
    <n v="0.99"/>
    <n v="100"/>
  </r>
  <r>
    <x v="1"/>
    <x v="1"/>
    <x v="0"/>
    <x v="2"/>
    <x v="81"/>
    <n v="0"/>
    <n v="0"/>
    <n v="0"/>
    <n v="0"/>
    <n v="0"/>
    <s v="NA"/>
    <n v="0"/>
    <s v="NA"/>
    <n v="100"/>
  </r>
  <r>
    <x v="1"/>
    <x v="1"/>
    <x v="0"/>
    <x v="2"/>
    <x v="69"/>
    <n v="0.17"/>
    <n v="0.65"/>
    <n v="0.63"/>
    <n v="0.14000000000000001"/>
    <n v="0.48"/>
    <n v="279.97000000000003"/>
    <n v="0.46"/>
    <n v="270.10000000000002"/>
    <n v="0"/>
  </r>
  <r>
    <x v="1"/>
    <x v="1"/>
    <x v="0"/>
    <x v="2"/>
    <x v="70"/>
    <n v="0.17"/>
    <n v="0.65"/>
    <n v="0.63"/>
    <n v="0.14000000000000001"/>
    <n v="0.48"/>
    <n v="279.68"/>
    <n v="0.46"/>
    <n v="269.83999999999997"/>
    <n v="0"/>
  </r>
  <r>
    <x v="1"/>
    <x v="1"/>
    <x v="0"/>
    <x v="2"/>
    <x v="82"/>
    <n v="0.17"/>
    <n v="0.65"/>
    <n v="0.63"/>
    <n v="0.14000000000000001"/>
    <n v="0.48"/>
    <n v="279.45"/>
    <n v="0.46"/>
    <n v="269.20999999999998"/>
    <n v="0"/>
  </r>
  <r>
    <x v="1"/>
    <x v="1"/>
    <x v="0"/>
    <x v="2"/>
    <x v="71"/>
    <n v="0.17"/>
    <n v="0.56999999999999995"/>
    <n v="0.56000000000000005"/>
    <n v="0.12"/>
    <n v="0.4"/>
    <n v="236.72"/>
    <n v="0.39"/>
    <n v="228.32"/>
    <n v="0"/>
  </r>
  <r>
    <x v="1"/>
    <x v="1"/>
    <x v="0"/>
    <x v="2"/>
    <x v="72"/>
    <n v="0.17"/>
    <n v="0.35"/>
    <n v="0.33"/>
    <n v="0.1"/>
    <n v="0.18"/>
    <n v="105.08"/>
    <n v="0.16"/>
    <n v="96.89"/>
    <n v="0"/>
  </r>
  <r>
    <x v="1"/>
    <x v="1"/>
    <x v="0"/>
    <x v="2"/>
    <x v="83"/>
    <n v="0.17"/>
    <n v="0.34"/>
    <n v="0.33"/>
    <n v="0.09"/>
    <n v="0.17"/>
    <n v="102.8"/>
    <n v="0.16"/>
    <n v="95.01"/>
    <n v="0"/>
  </r>
  <r>
    <x v="1"/>
    <x v="1"/>
    <x v="0"/>
    <x v="2"/>
    <x v="73"/>
    <n v="0.17"/>
    <n v="0.35"/>
    <n v="0.34"/>
    <n v="0.1"/>
    <n v="0.18"/>
    <n v="105.79"/>
    <n v="0.17"/>
    <n v="97.71"/>
    <n v="0"/>
  </r>
  <r>
    <x v="1"/>
    <x v="1"/>
    <x v="0"/>
    <x v="2"/>
    <x v="74"/>
    <n v="0.17"/>
    <n v="0.59"/>
    <n v="0.56999999999999995"/>
    <n v="0.13"/>
    <n v="0.42"/>
    <n v="246.58"/>
    <n v="0.4"/>
    <n v="237.61"/>
    <n v="0"/>
  </r>
  <r>
    <x v="1"/>
    <x v="1"/>
    <x v="0"/>
    <x v="2"/>
    <x v="84"/>
    <n v="0.17"/>
    <n v="0.35"/>
    <n v="0.33"/>
    <n v="0.1"/>
    <n v="0.18"/>
    <n v="104.52"/>
    <n v="0.16"/>
    <n v="96.19"/>
    <n v="0"/>
  </r>
  <r>
    <x v="1"/>
    <x v="1"/>
    <x v="0"/>
    <x v="2"/>
    <x v="85"/>
    <n v="0.17"/>
    <n v="0.35"/>
    <n v="0.33"/>
    <n v="0.09"/>
    <n v="0.18"/>
    <n v="103.77"/>
    <n v="0.16"/>
    <n v="95.59"/>
    <n v="0"/>
  </r>
  <r>
    <x v="1"/>
    <x v="1"/>
    <x v="0"/>
    <x v="2"/>
    <x v="86"/>
    <n v="0.17"/>
    <n v="0.35"/>
    <n v="0.33"/>
    <n v="0.09"/>
    <n v="0.18"/>
    <n v="104.96"/>
    <n v="0.16"/>
    <n v="96.77"/>
    <n v="0"/>
  </r>
  <r>
    <x v="1"/>
    <x v="1"/>
    <x v="0"/>
    <x v="2"/>
    <x v="87"/>
    <n v="0.17"/>
    <n v="0.56999999999999995"/>
    <n v="0.56000000000000005"/>
    <n v="0.12"/>
    <n v="0.4"/>
    <n v="237.15"/>
    <n v="0.39"/>
    <n v="228.52"/>
    <n v="0"/>
  </r>
  <r>
    <x v="1"/>
    <x v="1"/>
    <x v="0"/>
    <x v="2"/>
    <x v="18"/>
    <n v="19.495999999999999"/>
    <n v="8.9"/>
    <n v="8.8699999999999992"/>
    <n v="0.78"/>
    <n v="-10.6"/>
    <n v="54.35"/>
    <n v="-10.63"/>
    <n v="54.53"/>
    <n v="0"/>
  </r>
  <r>
    <x v="1"/>
    <x v="1"/>
    <x v="0"/>
    <x v="2"/>
    <x v="19"/>
    <n v="19.495999999999999"/>
    <n v="8.68"/>
    <n v="8.64"/>
    <n v="0.82"/>
    <n v="-10.82"/>
    <n v="55.49"/>
    <n v="-10.86"/>
    <n v="55.7"/>
    <n v="0"/>
  </r>
  <r>
    <x v="1"/>
    <x v="1"/>
    <x v="0"/>
    <x v="2"/>
    <x v="20"/>
    <n v="19.495999999999999"/>
    <n v="8.5399999999999991"/>
    <n v="8.5"/>
    <n v="0.81"/>
    <n v="-10.95"/>
    <n v="56.19"/>
    <n v="-10.99"/>
    <n v="56.38"/>
    <n v="0"/>
  </r>
  <r>
    <x v="1"/>
    <x v="1"/>
    <x v="0"/>
    <x v="2"/>
    <x v="45"/>
    <n v="19.495999999999999"/>
    <n v="8.74"/>
    <n v="8.6999999999999993"/>
    <n v="0.82"/>
    <n v="-10.76"/>
    <n v="55.17"/>
    <n v="-10.8"/>
    <n v="55.4"/>
    <n v="0"/>
  </r>
  <r>
    <x v="1"/>
    <x v="1"/>
    <x v="0"/>
    <x v="3"/>
    <x v="0"/>
    <n v="10"/>
    <n v="10.06"/>
    <n v="10.06"/>
    <n v="0.55000000000000004"/>
    <n v="0.06"/>
    <n v="0.64"/>
    <n v="0.06"/>
    <n v="0.62"/>
    <n v="99.22"/>
  </r>
  <r>
    <x v="1"/>
    <x v="1"/>
    <x v="0"/>
    <x v="3"/>
    <x v="1"/>
    <n v="30"/>
    <n v="29.96"/>
    <n v="29.96"/>
    <n v="0.71"/>
    <n v="-0.04"/>
    <n v="0.13"/>
    <n v="-0.04"/>
    <n v="0.12"/>
    <n v="99.22"/>
  </r>
  <r>
    <x v="1"/>
    <x v="1"/>
    <x v="0"/>
    <x v="3"/>
    <x v="2"/>
    <n v="60"/>
    <n v="59.88"/>
    <n v="59.89"/>
    <n v="0.84"/>
    <n v="-0.12"/>
    <n v="0.2"/>
    <n v="-0.11"/>
    <n v="0.19"/>
    <n v="100"/>
  </r>
  <r>
    <x v="1"/>
    <x v="1"/>
    <x v="0"/>
    <x v="3"/>
    <x v="39"/>
    <n v="98"/>
    <n v="97.83"/>
    <n v="97.84"/>
    <n v="0.88"/>
    <n v="-0.17"/>
    <n v="0.17"/>
    <n v="-0.16"/>
    <n v="0.16"/>
    <n v="100"/>
  </r>
  <r>
    <x v="1"/>
    <x v="1"/>
    <x v="0"/>
    <x v="3"/>
    <x v="3"/>
    <n v="98"/>
    <n v="97.82"/>
    <n v="97.83"/>
    <n v="0.93"/>
    <n v="-0.18"/>
    <n v="0.18"/>
    <n v="-0.17"/>
    <n v="0.18"/>
    <n v="100"/>
  </r>
  <r>
    <x v="1"/>
    <x v="1"/>
    <x v="0"/>
    <x v="3"/>
    <x v="4"/>
    <n v="60"/>
    <n v="59.91"/>
    <n v="59.91"/>
    <n v="0.89"/>
    <n v="-0.09"/>
    <n v="0.16"/>
    <n v="-0.09"/>
    <n v="0.16"/>
    <n v="99.22"/>
  </r>
  <r>
    <x v="1"/>
    <x v="1"/>
    <x v="0"/>
    <x v="3"/>
    <x v="5"/>
    <n v="30"/>
    <n v="29.96"/>
    <n v="29.96"/>
    <n v="0.74"/>
    <n v="-0.04"/>
    <n v="0.13"/>
    <n v="-0.04"/>
    <n v="0.12"/>
    <n v="100"/>
  </r>
  <r>
    <x v="1"/>
    <x v="1"/>
    <x v="0"/>
    <x v="3"/>
    <x v="40"/>
    <n v="10"/>
    <n v="10.08"/>
    <n v="10.08"/>
    <n v="0.57999999999999996"/>
    <n v="0.08"/>
    <n v="0.77"/>
    <n v="0.08"/>
    <n v="0.75"/>
    <n v="97.66"/>
  </r>
  <r>
    <x v="1"/>
    <x v="1"/>
    <x v="0"/>
    <x v="3"/>
    <x v="6"/>
    <n v="20"/>
    <n v="26.12"/>
    <n v="25.94"/>
    <n v="1.82"/>
    <n v="6.12"/>
    <n v="30.6"/>
    <n v="5.94"/>
    <n v="29.68"/>
    <n v="0"/>
  </r>
  <r>
    <x v="1"/>
    <x v="1"/>
    <x v="0"/>
    <x v="3"/>
    <x v="7"/>
    <n v="60"/>
    <n v="71.06"/>
    <n v="70.66"/>
    <n v="3.9"/>
    <n v="11.06"/>
    <n v="18.43"/>
    <n v="10.66"/>
    <n v="17.77"/>
    <n v="0"/>
  </r>
  <r>
    <x v="1"/>
    <x v="1"/>
    <x v="0"/>
    <x v="3"/>
    <x v="8"/>
    <n v="120"/>
    <n v="136.22"/>
    <n v="135.55000000000001"/>
    <n v="6.52"/>
    <n v="16.22"/>
    <n v="13.51"/>
    <n v="15.55"/>
    <n v="12.96"/>
    <n v="3.91"/>
  </r>
  <r>
    <x v="1"/>
    <x v="1"/>
    <x v="0"/>
    <x v="3"/>
    <x v="41"/>
    <n v="150"/>
    <n v="167.86"/>
    <n v="167.11"/>
    <n v="7.64"/>
    <n v="17.86"/>
    <n v="11.91"/>
    <n v="17.11"/>
    <n v="11.41"/>
    <n v="8.59"/>
  </r>
  <r>
    <x v="1"/>
    <x v="1"/>
    <x v="0"/>
    <x v="3"/>
    <x v="9"/>
    <n v="187.5"/>
    <n v="208.19"/>
    <n v="207.33"/>
    <n v="9.0299999999999994"/>
    <n v="20.69"/>
    <n v="11.03"/>
    <n v="19.829999999999998"/>
    <n v="10.58"/>
    <n v="10.94"/>
  </r>
  <r>
    <x v="1"/>
    <x v="1"/>
    <x v="0"/>
    <x v="3"/>
    <x v="10"/>
    <n v="150"/>
    <n v="167.96"/>
    <n v="167.2"/>
    <n v="7.65"/>
    <n v="17.96"/>
    <n v="11.97"/>
    <n v="17.2"/>
    <n v="11.47"/>
    <n v="10.16"/>
  </r>
  <r>
    <x v="1"/>
    <x v="1"/>
    <x v="0"/>
    <x v="3"/>
    <x v="11"/>
    <n v="75"/>
    <n v="87.68"/>
    <n v="87.22"/>
    <n v="4.57"/>
    <n v="12.68"/>
    <n v="16.91"/>
    <n v="12.22"/>
    <n v="16.3"/>
    <n v="0"/>
  </r>
  <r>
    <x v="1"/>
    <x v="1"/>
    <x v="0"/>
    <x v="3"/>
    <x v="42"/>
    <n v="25"/>
    <n v="32"/>
    <n v="31.79"/>
    <n v="2.13"/>
    <n v="7"/>
    <n v="28.02"/>
    <n v="6.79"/>
    <n v="27.17"/>
    <n v="0"/>
  </r>
  <r>
    <x v="1"/>
    <x v="1"/>
    <x v="0"/>
    <x v="3"/>
    <x v="12"/>
    <n v="9"/>
    <n v="12.76"/>
    <n v="12.44"/>
    <n v="2.84"/>
    <n v="3.76"/>
    <n v="41.8"/>
    <n v="3.44"/>
    <n v="38.19"/>
    <n v="78.91"/>
  </r>
  <r>
    <x v="1"/>
    <x v="1"/>
    <x v="0"/>
    <x v="3"/>
    <x v="13"/>
    <n v="9"/>
    <n v="18.84"/>
    <n v="18.23"/>
    <n v="4.79"/>
    <n v="9.84"/>
    <n v="109.32"/>
    <n v="9.23"/>
    <n v="102.58"/>
    <n v="5.47"/>
  </r>
  <r>
    <x v="1"/>
    <x v="1"/>
    <x v="0"/>
    <x v="3"/>
    <x v="14"/>
    <n v="9"/>
    <n v="25.34"/>
    <n v="24.34"/>
    <n v="7.18"/>
    <n v="16.34"/>
    <n v="181.53"/>
    <n v="15.34"/>
    <n v="170.42"/>
    <n v="0"/>
  </r>
  <r>
    <x v="1"/>
    <x v="1"/>
    <x v="0"/>
    <x v="3"/>
    <x v="43"/>
    <n v="9"/>
    <n v="27.1"/>
    <n v="25.98"/>
    <n v="7.91"/>
    <n v="18.100000000000001"/>
    <n v="201.06"/>
    <n v="16.98"/>
    <n v="188.68"/>
    <n v="0"/>
  </r>
  <r>
    <x v="1"/>
    <x v="1"/>
    <x v="0"/>
    <x v="3"/>
    <x v="15"/>
    <n v="9"/>
    <n v="29.91"/>
    <n v="28.63"/>
    <n v="9.0299999999999994"/>
    <n v="20.91"/>
    <n v="232.34"/>
    <n v="19.63"/>
    <n v="218.09"/>
    <n v="0"/>
  </r>
  <r>
    <x v="1"/>
    <x v="1"/>
    <x v="0"/>
    <x v="3"/>
    <x v="16"/>
    <n v="9"/>
    <n v="27.61"/>
    <n v="26.5"/>
    <n v="8.02"/>
    <n v="18.61"/>
    <n v="206.73"/>
    <n v="17.5"/>
    <n v="194.49"/>
    <n v="0"/>
  </r>
  <r>
    <x v="1"/>
    <x v="1"/>
    <x v="0"/>
    <x v="3"/>
    <x v="17"/>
    <n v="9"/>
    <n v="20.46"/>
    <n v="19.760000000000002"/>
    <n v="5.35"/>
    <n v="11.46"/>
    <n v="127.36"/>
    <n v="10.76"/>
    <n v="119.54"/>
    <n v="1.56"/>
  </r>
  <r>
    <x v="1"/>
    <x v="1"/>
    <x v="0"/>
    <x v="3"/>
    <x v="44"/>
    <n v="9"/>
    <n v="13.66"/>
    <n v="13.3"/>
    <n v="3.09"/>
    <n v="4.66"/>
    <n v="51.74"/>
    <n v="4.3"/>
    <n v="47.72"/>
    <n v="67.19"/>
  </r>
  <r>
    <x v="1"/>
    <x v="1"/>
    <x v="0"/>
    <x v="3"/>
    <x v="27"/>
    <n v="0.99"/>
    <n v="0.8"/>
    <n v="0.81"/>
    <n v="0.04"/>
    <n v="-0.19"/>
    <n v="18.989999999999998"/>
    <n v="-0.18"/>
    <n v="18.66"/>
    <n v="0"/>
  </r>
  <r>
    <x v="1"/>
    <x v="1"/>
    <x v="0"/>
    <x v="3"/>
    <x v="28"/>
    <n v="3.0000000000000001E-3"/>
    <n v="7.0000000000000007E-2"/>
    <n v="7.0000000000000007E-2"/>
    <n v="0.02"/>
    <n v="7.0000000000000007E-2"/>
    <n v="1956.3"/>
    <n v="0.06"/>
    <n v="1912.45"/>
    <n v="0"/>
  </r>
  <r>
    <x v="1"/>
    <x v="1"/>
    <x v="0"/>
    <x v="3"/>
    <x v="29"/>
    <n v="3.0000000000000001E-3"/>
    <n v="0.06"/>
    <n v="0.06"/>
    <n v="0.01"/>
    <n v="0.06"/>
    <n v="1846.38"/>
    <n v="0.06"/>
    <n v="1805.63"/>
    <n v="0"/>
  </r>
  <r>
    <x v="1"/>
    <x v="1"/>
    <x v="0"/>
    <x v="3"/>
    <x v="48"/>
    <n v="3.0000000000000001E-3"/>
    <n v="0.06"/>
    <n v="0.06"/>
    <n v="0.01"/>
    <n v="0.06"/>
    <n v="1836.29"/>
    <n v="0.06"/>
    <n v="1794.88"/>
    <n v="0"/>
  </r>
  <r>
    <x v="1"/>
    <x v="1"/>
    <x v="0"/>
    <x v="3"/>
    <x v="30"/>
    <n v="3.0000000000000001E-3"/>
    <n v="7.0000000000000007E-2"/>
    <n v="7.0000000000000007E-2"/>
    <n v="0.01"/>
    <n v="7.0000000000000007E-2"/>
    <n v="1989.44"/>
    <n v="7.0000000000000007E-2"/>
    <n v="1952.78"/>
    <n v="0"/>
  </r>
  <r>
    <x v="1"/>
    <x v="1"/>
    <x v="0"/>
    <x v="3"/>
    <x v="31"/>
    <n v="0.99"/>
    <n v="0.8"/>
    <n v="0.8"/>
    <n v="0.04"/>
    <n v="-0.19"/>
    <n v="19.37"/>
    <n v="-0.19"/>
    <n v="19.05"/>
    <n v="0"/>
  </r>
  <r>
    <x v="1"/>
    <x v="1"/>
    <x v="0"/>
    <x v="3"/>
    <x v="32"/>
    <n v="3.0000000000000001E-3"/>
    <n v="7.0000000000000007E-2"/>
    <n v="7.0000000000000007E-2"/>
    <n v="0.02"/>
    <n v="0.06"/>
    <n v="1939.96"/>
    <n v="0.06"/>
    <n v="1896.72"/>
    <n v="0"/>
  </r>
  <r>
    <x v="1"/>
    <x v="1"/>
    <x v="0"/>
    <x v="3"/>
    <x v="49"/>
    <n v="3.0000000000000001E-3"/>
    <n v="0.06"/>
    <n v="0.06"/>
    <n v="0.01"/>
    <n v="0.06"/>
    <n v="1822.86"/>
    <n v="0.06"/>
    <n v="1781.36"/>
    <n v="0"/>
  </r>
  <r>
    <x v="1"/>
    <x v="1"/>
    <x v="0"/>
    <x v="3"/>
    <x v="33"/>
    <n v="3.0000000000000001E-3"/>
    <n v="0.06"/>
    <n v="0.06"/>
    <n v="0.01"/>
    <n v="0.06"/>
    <n v="1847.24"/>
    <n v="0.06"/>
    <n v="1810.21"/>
    <n v="0"/>
  </r>
  <r>
    <x v="1"/>
    <x v="1"/>
    <x v="0"/>
    <x v="3"/>
    <x v="34"/>
    <n v="3.0000000000000001E-3"/>
    <n v="7.0000000000000007E-2"/>
    <n v="7.0000000000000007E-2"/>
    <n v="0.01"/>
    <n v="0.06"/>
    <n v="1913.59"/>
    <n v="0.06"/>
    <n v="1870.93"/>
    <n v="0"/>
  </r>
  <r>
    <x v="1"/>
    <x v="1"/>
    <x v="0"/>
    <x v="3"/>
    <x v="35"/>
    <n v="0.99"/>
    <n v="0.8"/>
    <n v="0.8"/>
    <n v="0.04"/>
    <n v="-0.19"/>
    <n v="19.079999999999998"/>
    <n v="-0.19"/>
    <n v="18.760000000000002"/>
    <n v="0"/>
  </r>
  <r>
    <x v="1"/>
    <x v="1"/>
    <x v="0"/>
    <x v="3"/>
    <x v="50"/>
    <n v="3.0000000000000001E-3"/>
    <n v="7.0000000000000007E-2"/>
    <n v="7.0000000000000007E-2"/>
    <n v="0.01"/>
    <n v="0.06"/>
    <n v="1907.04"/>
    <n v="0.06"/>
    <n v="1865.14"/>
    <n v="0"/>
  </r>
  <r>
    <x v="1"/>
    <x v="1"/>
    <x v="0"/>
    <x v="3"/>
    <x v="51"/>
    <n v="3.0000000000000001E-3"/>
    <n v="7.0000000000000007E-2"/>
    <n v="7.0000000000000007E-2"/>
    <n v="0.01"/>
    <n v="0.06"/>
    <n v="1906.52"/>
    <n v="0.06"/>
    <n v="1868.75"/>
    <n v="0"/>
  </r>
  <r>
    <x v="1"/>
    <x v="1"/>
    <x v="0"/>
    <x v="3"/>
    <x v="52"/>
    <n v="3.0000000000000001E-3"/>
    <n v="7.0000000000000007E-2"/>
    <n v="0.06"/>
    <n v="0.01"/>
    <n v="0.06"/>
    <n v="1877.96"/>
    <n v="0.06"/>
    <n v="1835.77"/>
    <n v="0"/>
  </r>
  <r>
    <x v="1"/>
    <x v="1"/>
    <x v="0"/>
    <x v="3"/>
    <x v="53"/>
    <n v="3.0000000000000001E-3"/>
    <n v="7.0000000000000007E-2"/>
    <n v="7.0000000000000007E-2"/>
    <n v="0.02"/>
    <n v="7.0000000000000007E-2"/>
    <n v="1983.01"/>
    <n v="0.06"/>
    <n v="1937.66"/>
    <n v="0"/>
  </r>
  <r>
    <x v="1"/>
    <x v="1"/>
    <x v="0"/>
    <x v="3"/>
    <x v="54"/>
    <n v="0.99"/>
    <n v="0.8"/>
    <n v="0.8"/>
    <n v="0.04"/>
    <n v="-0.19"/>
    <n v="19.420000000000002"/>
    <n v="-0.19"/>
    <n v="19.09"/>
    <n v="0"/>
  </r>
  <r>
    <x v="1"/>
    <x v="1"/>
    <x v="0"/>
    <x v="3"/>
    <x v="60"/>
    <n v="0"/>
    <n v="0"/>
    <n v="0"/>
    <n v="0"/>
    <n v="0"/>
    <s v="NA"/>
    <n v="0"/>
    <s v="NA"/>
    <n v="100"/>
  </r>
  <r>
    <x v="1"/>
    <x v="1"/>
    <x v="0"/>
    <x v="3"/>
    <x v="61"/>
    <n v="0.33300000000000002"/>
    <n v="0.35"/>
    <n v="0.35"/>
    <n v="0.03"/>
    <n v="0.01"/>
    <n v="3.79"/>
    <n v="0.01"/>
    <n v="3.69"/>
    <n v="100"/>
  </r>
  <r>
    <x v="1"/>
    <x v="1"/>
    <x v="0"/>
    <x v="3"/>
    <x v="62"/>
    <n v="0.33300000000000002"/>
    <n v="0.33"/>
    <n v="0.33"/>
    <n v="0.03"/>
    <n v="-0.01"/>
    <n v="1.64"/>
    <n v="-0.01"/>
    <n v="1.9"/>
    <n v="100"/>
  </r>
  <r>
    <x v="1"/>
    <x v="1"/>
    <x v="0"/>
    <x v="3"/>
    <x v="75"/>
    <n v="0.33300000000000002"/>
    <n v="0.33"/>
    <n v="0.33"/>
    <n v="0.03"/>
    <n v="-0.01"/>
    <n v="2.14"/>
    <n v="-0.01"/>
    <n v="2.38"/>
    <n v="100"/>
  </r>
  <r>
    <x v="1"/>
    <x v="1"/>
    <x v="0"/>
    <x v="3"/>
    <x v="63"/>
    <n v="0.33300000000000002"/>
    <n v="0.35"/>
    <n v="0.35"/>
    <n v="0.03"/>
    <n v="0.01"/>
    <n v="3.68"/>
    <n v="0.01"/>
    <n v="3.53"/>
    <n v="100"/>
  </r>
  <r>
    <x v="1"/>
    <x v="1"/>
    <x v="0"/>
    <x v="3"/>
    <x v="64"/>
    <n v="0"/>
    <n v="0"/>
    <n v="0"/>
    <n v="0"/>
    <n v="0"/>
    <s v="NA"/>
    <n v="0"/>
    <s v="NA"/>
    <n v="100"/>
  </r>
  <r>
    <x v="1"/>
    <x v="1"/>
    <x v="0"/>
    <x v="3"/>
    <x v="65"/>
    <n v="0.33300000000000002"/>
    <n v="0.34"/>
    <n v="0.34"/>
    <n v="0.03"/>
    <n v="0"/>
    <n v="1.03"/>
    <n v="0"/>
    <n v="0.86"/>
    <n v="100"/>
  </r>
  <r>
    <x v="1"/>
    <x v="1"/>
    <x v="0"/>
    <x v="3"/>
    <x v="76"/>
    <n v="0.33300000000000002"/>
    <n v="0.32"/>
    <n v="0.32"/>
    <n v="0.03"/>
    <n v="-0.02"/>
    <n v="4.71"/>
    <n v="-0.02"/>
    <n v="4.9000000000000004"/>
    <n v="100"/>
  </r>
  <r>
    <x v="1"/>
    <x v="1"/>
    <x v="0"/>
    <x v="3"/>
    <x v="66"/>
    <n v="0.33300000000000002"/>
    <n v="0.33"/>
    <n v="0.33"/>
    <n v="0.03"/>
    <n v="-0.01"/>
    <n v="2.09"/>
    <n v="-0.01"/>
    <n v="2.23"/>
    <n v="100"/>
  </r>
  <r>
    <x v="1"/>
    <x v="1"/>
    <x v="0"/>
    <x v="3"/>
    <x v="67"/>
    <n v="0.33300000000000002"/>
    <n v="0.34"/>
    <n v="0.34"/>
    <n v="0.03"/>
    <n v="0"/>
    <n v="1.18"/>
    <n v="0"/>
    <n v="0.98"/>
    <n v="100"/>
  </r>
  <r>
    <x v="1"/>
    <x v="1"/>
    <x v="0"/>
    <x v="3"/>
    <x v="68"/>
    <n v="0"/>
    <n v="0"/>
    <n v="0"/>
    <n v="0"/>
    <n v="0"/>
    <s v="NA"/>
    <n v="0"/>
    <s v="NA"/>
    <n v="100"/>
  </r>
  <r>
    <x v="1"/>
    <x v="1"/>
    <x v="0"/>
    <x v="3"/>
    <x v="77"/>
    <n v="0.33300000000000002"/>
    <n v="0.34"/>
    <n v="0.34"/>
    <n v="0.03"/>
    <n v="0"/>
    <n v="0.91"/>
    <n v="0"/>
    <n v="0.7"/>
    <n v="100"/>
  </r>
  <r>
    <x v="1"/>
    <x v="1"/>
    <x v="0"/>
    <x v="3"/>
    <x v="78"/>
    <n v="0.33300000000000002"/>
    <n v="0.33"/>
    <n v="0.33"/>
    <n v="0.03"/>
    <n v="0"/>
    <n v="0.7"/>
    <n v="0"/>
    <n v="0.88"/>
    <n v="100"/>
  </r>
  <r>
    <x v="1"/>
    <x v="1"/>
    <x v="0"/>
    <x v="3"/>
    <x v="79"/>
    <n v="0.33300000000000002"/>
    <n v="0.33"/>
    <n v="0.33"/>
    <n v="0.03"/>
    <n v="-0.01"/>
    <n v="2.23"/>
    <n v="-0.01"/>
    <n v="2.4"/>
    <n v="100"/>
  </r>
  <r>
    <x v="1"/>
    <x v="1"/>
    <x v="0"/>
    <x v="3"/>
    <x v="80"/>
    <n v="0.33300000000000002"/>
    <n v="0.34"/>
    <n v="0.34"/>
    <n v="0.03"/>
    <n v="0.01"/>
    <n v="2.93"/>
    <n v="0.01"/>
    <n v="2.78"/>
    <n v="100"/>
  </r>
  <r>
    <x v="1"/>
    <x v="1"/>
    <x v="0"/>
    <x v="3"/>
    <x v="81"/>
    <n v="0"/>
    <n v="0"/>
    <n v="0"/>
    <n v="0"/>
    <n v="0"/>
    <s v="NA"/>
    <n v="0"/>
    <s v="NA"/>
    <n v="100"/>
  </r>
  <r>
    <x v="1"/>
    <x v="1"/>
    <x v="0"/>
    <x v="3"/>
    <x v="69"/>
    <n v="0.17"/>
    <n v="4.24"/>
    <n v="4.1500000000000004"/>
    <n v="0.88"/>
    <n v="4.07"/>
    <n v="2393.2800000000002"/>
    <n v="3.98"/>
    <n v="2338.5100000000002"/>
    <n v="0"/>
  </r>
  <r>
    <x v="1"/>
    <x v="1"/>
    <x v="0"/>
    <x v="3"/>
    <x v="70"/>
    <n v="0.17"/>
    <n v="4.16"/>
    <n v="4.07"/>
    <n v="0.87"/>
    <n v="3.99"/>
    <n v="2345.04"/>
    <n v="3.9"/>
    <n v="2292.29"/>
    <n v="0"/>
  </r>
  <r>
    <x v="1"/>
    <x v="1"/>
    <x v="0"/>
    <x v="3"/>
    <x v="82"/>
    <n v="0.17"/>
    <n v="4.18"/>
    <n v="4.08"/>
    <n v="0.87"/>
    <n v="4.01"/>
    <n v="2356.0700000000002"/>
    <n v="3.91"/>
    <n v="2301.09"/>
    <n v="0"/>
  </r>
  <r>
    <x v="1"/>
    <x v="1"/>
    <x v="0"/>
    <x v="3"/>
    <x v="71"/>
    <n v="0.17"/>
    <n v="3.87"/>
    <n v="3.78"/>
    <n v="0.8"/>
    <n v="3.7"/>
    <n v="2176.5"/>
    <n v="3.61"/>
    <n v="2124.33"/>
    <n v="0"/>
  </r>
  <r>
    <x v="1"/>
    <x v="1"/>
    <x v="0"/>
    <x v="3"/>
    <x v="72"/>
    <n v="0.17"/>
    <n v="0.37"/>
    <n v="0.36"/>
    <n v="0.11"/>
    <n v="0.2"/>
    <n v="119.54"/>
    <n v="0.19"/>
    <n v="110.54"/>
    <n v="0"/>
  </r>
  <r>
    <x v="1"/>
    <x v="1"/>
    <x v="0"/>
    <x v="3"/>
    <x v="83"/>
    <n v="0.17"/>
    <n v="0.37"/>
    <n v="0.36"/>
    <n v="0.11"/>
    <n v="0.2"/>
    <n v="118.77"/>
    <n v="0.19"/>
    <n v="109.55"/>
    <n v="0"/>
  </r>
  <r>
    <x v="1"/>
    <x v="1"/>
    <x v="0"/>
    <x v="3"/>
    <x v="73"/>
    <n v="0.17"/>
    <n v="0.37"/>
    <n v="0.35"/>
    <n v="0.1"/>
    <n v="0.2"/>
    <n v="116.97"/>
    <n v="0.18"/>
    <n v="107.93"/>
    <n v="0"/>
  </r>
  <r>
    <x v="1"/>
    <x v="1"/>
    <x v="0"/>
    <x v="3"/>
    <x v="74"/>
    <n v="0.17"/>
    <n v="3.96"/>
    <n v="3.87"/>
    <n v="0.82"/>
    <n v="3.79"/>
    <n v="2227.7800000000002"/>
    <n v="3.7"/>
    <n v="2176.9"/>
    <n v="0"/>
  </r>
  <r>
    <x v="1"/>
    <x v="1"/>
    <x v="0"/>
    <x v="3"/>
    <x v="84"/>
    <n v="0.17"/>
    <n v="0.37"/>
    <n v="0.35"/>
    <n v="0.1"/>
    <n v="0.2"/>
    <n v="116.88"/>
    <n v="0.18"/>
    <n v="107.79"/>
    <n v="0"/>
  </r>
  <r>
    <x v="1"/>
    <x v="1"/>
    <x v="0"/>
    <x v="3"/>
    <x v="85"/>
    <n v="0.17"/>
    <n v="0.37"/>
    <n v="0.35"/>
    <n v="0.1"/>
    <n v="0.2"/>
    <n v="117.63"/>
    <n v="0.18"/>
    <n v="108.68"/>
    <n v="0"/>
  </r>
  <r>
    <x v="1"/>
    <x v="1"/>
    <x v="0"/>
    <x v="3"/>
    <x v="86"/>
    <n v="0.17"/>
    <n v="0.37"/>
    <n v="0.36"/>
    <n v="0.1"/>
    <n v="0.2"/>
    <n v="118.36"/>
    <n v="0.19"/>
    <n v="109.36"/>
    <n v="0"/>
  </r>
  <r>
    <x v="1"/>
    <x v="1"/>
    <x v="0"/>
    <x v="3"/>
    <x v="87"/>
    <n v="0.17"/>
    <n v="4.01"/>
    <n v="3.92"/>
    <n v="0.83"/>
    <n v="3.84"/>
    <n v="2260.91"/>
    <n v="3.75"/>
    <n v="2208.4699999999998"/>
    <n v="0"/>
  </r>
  <r>
    <x v="1"/>
    <x v="1"/>
    <x v="0"/>
    <x v="3"/>
    <x v="18"/>
    <n v="99.498999999999995"/>
    <n v="4.9400000000000004"/>
    <n v="4.83"/>
    <n v="1.08"/>
    <n v="-94.56"/>
    <n v="95.04"/>
    <n v="-94.67"/>
    <n v="95.15"/>
    <n v="0"/>
  </r>
  <r>
    <x v="1"/>
    <x v="1"/>
    <x v="0"/>
    <x v="3"/>
    <x v="19"/>
    <n v="99.498999999999995"/>
    <n v="4.83"/>
    <n v="4.72"/>
    <n v="1.06"/>
    <n v="-94.67"/>
    <n v="95.14"/>
    <n v="-94.78"/>
    <n v="95.26"/>
    <n v="0"/>
  </r>
  <r>
    <x v="1"/>
    <x v="1"/>
    <x v="0"/>
    <x v="3"/>
    <x v="20"/>
    <n v="99.498999999999995"/>
    <n v="4.8899999999999997"/>
    <n v="4.78"/>
    <n v="1.08"/>
    <n v="-94.61"/>
    <n v="95.08"/>
    <n v="-94.72"/>
    <n v="95.2"/>
    <n v="0"/>
  </r>
  <r>
    <x v="1"/>
    <x v="1"/>
    <x v="0"/>
    <x v="3"/>
    <x v="45"/>
    <n v="99.498999999999995"/>
    <n v="4.83"/>
    <n v="4.71"/>
    <n v="1.07"/>
    <n v="-94.67"/>
    <n v="95.15"/>
    <n v="-94.79"/>
    <n v="95.26"/>
    <n v="0"/>
  </r>
  <r>
    <x v="1"/>
    <x v="1"/>
    <x v="1"/>
    <x v="0"/>
    <x v="0"/>
    <n v="10"/>
    <n v="10.119999999999999"/>
    <n v="10.119999999999999"/>
    <n v="0.56999999999999995"/>
    <n v="0.12"/>
    <n v="1.2"/>
    <n v="0.12"/>
    <n v="1.2"/>
    <n v="100"/>
  </r>
  <r>
    <x v="1"/>
    <x v="1"/>
    <x v="1"/>
    <x v="0"/>
    <x v="1"/>
    <n v="30"/>
    <n v="30.06"/>
    <n v="30.06"/>
    <n v="0.75"/>
    <n v="0.06"/>
    <n v="0.2"/>
    <n v="0.06"/>
    <n v="0.2"/>
    <n v="100"/>
  </r>
  <r>
    <x v="1"/>
    <x v="1"/>
    <x v="1"/>
    <x v="0"/>
    <x v="2"/>
    <n v="60"/>
    <n v="59.93"/>
    <n v="59.93"/>
    <n v="0.9"/>
    <n v="-7.0000000000000007E-2"/>
    <n v="0.12"/>
    <n v="-7.0000000000000007E-2"/>
    <n v="0.12"/>
    <n v="100"/>
  </r>
  <r>
    <x v="1"/>
    <x v="1"/>
    <x v="1"/>
    <x v="0"/>
    <x v="39"/>
    <n v="98"/>
    <n v="97.9"/>
    <n v="97.9"/>
    <n v="0.91"/>
    <n v="-0.1"/>
    <n v="0.11"/>
    <n v="-0.1"/>
    <n v="0.11"/>
    <n v="100"/>
  </r>
  <r>
    <x v="1"/>
    <x v="1"/>
    <x v="1"/>
    <x v="0"/>
    <x v="3"/>
    <n v="98"/>
    <n v="97.97"/>
    <n v="97.97"/>
    <n v="0.95"/>
    <n v="-0.03"/>
    <n v="0.03"/>
    <n v="-0.03"/>
    <n v="0.03"/>
    <n v="100"/>
  </r>
  <r>
    <x v="1"/>
    <x v="1"/>
    <x v="1"/>
    <x v="0"/>
    <x v="4"/>
    <n v="60"/>
    <n v="60.12"/>
    <n v="60.12"/>
    <n v="0.94"/>
    <n v="0.12"/>
    <n v="0.2"/>
    <n v="0.12"/>
    <n v="0.2"/>
    <n v="100"/>
  </r>
  <r>
    <x v="1"/>
    <x v="1"/>
    <x v="1"/>
    <x v="0"/>
    <x v="5"/>
    <n v="30"/>
    <n v="30.1"/>
    <n v="30.1"/>
    <n v="0.77"/>
    <n v="0.1"/>
    <n v="0.33"/>
    <n v="0.1"/>
    <n v="0.33"/>
    <n v="100"/>
  </r>
  <r>
    <x v="1"/>
    <x v="1"/>
    <x v="1"/>
    <x v="0"/>
    <x v="40"/>
    <n v="10"/>
    <n v="10.09"/>
    <n v="10.09"/>
    <n v="0.59"/>
    <n v="0.09"/>
    <n v="0.94"/>
    <n v="0.09"/>
    <n v="0.94"/>
    <n v="100"/>
  </r>
  <r>
    <x v="1"/>
    <x v="1"/>
    <x v="1"/>
    <x v="0"/>
    <x v="6"/>
    <n v="20"/>
    <n v="27.9"/>
    <n v="27.78"/>
    <n v="1.57"/>
    <n v="7.9"/>
    <n v="39.479999999999997"/>
    <n v="7.78"/>
    <n v="38.880000000000003"/>
    <n v="0"/>
  </r>
  <r>
    <x v="1"/>
    <x v="1"/>
    <x v="1"/>
    <x v="0"/>
    <x v="7"/>
    <n v="60"/>
    <n v="77.81"/>
    <n v="77.540000000000006"/>
    <n v="3.74"/>
    <n v="17.809999999999999"/>
    <n v="29.68"/>
    <n v="17.54"/>
    <n v="29.24"/>
    <n v="0"/>
  </r>
  <r>
    <x v="1"/>
    <x v="1"/>
    <x v="1"/>
    <x v="0"/>
    <x v="8"/>
    <n v="120"/>
    <n v="148.58000000000001"/>
    <n v="148.08000000000001"/>
    <n v="6.92"/>
    <n v="28.58"/>
    <n v="23.82"/>
    <n v="28.08"/>
    <n v="23.4"/>
    <n v="0"/>
  </r>
  <r>
    <x v="1"/>
    <x v="1"/>
    <x v="1"/>
    <x v="0"/>
    <x v="41"/>
    <n v="150"/>
    <n v="178.79"/>
    <n v="178.17"/>
    <n v="7.84"/>
    <n v="28.79"/>
    <n v="19.190000000000001"/>
    <n v="28.17"/>
    <n v="18.78"/>
    <n v="0"/>
  </r>
  <r>
    <x v="1"/>
    <x v="1"/>
    <x v="1"/>
    <x v="0"/>
    <x v="9"/>
    <n v="187.5"/>
    <n v="216.4"/>
    <n v="215.66"/>
    <n v="8.84"/>
    <n v="28.9"/>
    <n v="15.41"/>
    <n v="28.16"/>
    <n v="15.02"/>
    <n v="0"/>
  </r>
  <r>
    <x v="1"/>
    <x v="1"/>
    <x v="1"/>
    <x v="0"/>
    <x v="10"/>
    <n v="150"/>
    <n v="179.22"/>
    <n v="178.65"/>
    <n v="7.7"/>
    <n v="29.22"/>
    <n v="19.48"/>
    <n v="28.65"/>
    <n v="19.100000000000001"/>
    <n v="0"/>
  </r>
  <r>
    <x v="1"/>
    <x v="1"/>
    <x v="1"/>
    <x v="0"/>
    <x v="11"/>
    <n v="75"/>
    <n v="92.94"/>
    <n v="92.63"/>
    <n v="4.17"/>
    <n v="17.940000000000001"/>
    <n v="23.92"/>
    <n v="17.63"/>
    <n v="23.51"/>
    <n v="0"/>
  </r>
  <r>
    <x v="1"/>
    <x v="1"/>
    <x v="1"/>
    <x v="0"/>
    <x v="42"/>
    <n v="25"/>
    <n v="33.880000000000003"/>
    <n v="33.74"/>
    <n v="1.83"/>
    <n v="8.8800000000000008"/>
    <n v="35.53"/>
    <n v="8.74"/>
    <n v="34.97"/>
    <n v="0"/>
  </r>
  <r>
    <x v="1"/>
    <x v="1"/>
    <x v="1"/>
    <x v="0"/>
    <x v="12"/>
    <n v="9"/>
    <n v="18.23"/>
    <n v="17.8"/>
    <n v="3.87"/>
    <n v="9.23"/>
    <n v="102.52"/>
    <n v="8.8000000000000007"/>
    <n v="97.78"/>
    <n v="0.78"/>
  </r>
  <r>
    <x v="1"/>
    <x v="1"/>
    <x v="1"/>
    <x v="0"/>
    <x v="13"/>
    <n v="9"/>
    <n v="27.73"/>
    <n v="26.93"/>
    <n v="6.69"/>
    <n v="18.73"/>
    <n v="208.1"/>
    <n v="17.93"/>
    <n v="199.26"/>
    <n v="0"/>
  </r>
  <r>
    <x v="1"/>
    <x v="1"/>
    <x v="1"/>
    <x v="0"/>
    <x v="14"/>
    <n v="9"/>
    <n v="38.380000000000003"/>
    <n v="37.11"/>
    <n v="10.07"/>
    <n v="29.38"/>
    <n v="326.45"/>
    <n v="28.11"/>
    <n v="312.32"/>
    <n v="0"/>
  </r>
  <r>
    <x v="1"/>
    <x v="1"/>
    <x v="1"/>
    <x v="0"/>
    <x v="43"/>
    <n v="9"/>
    <n v="39.03"/>
    <n v="37.71"/>
    <n v="10.34"/>
    <n v="30.03"/>
    <n v="333.7"/>
    <n v="28.71"/>
    <n v="319"/>
    <n v="0"/>
  </r>
  <r>
    <x v="1"/>
    <x v="1"/>
    <x v="1"/>
    <x v="0"/>
    <x v="15"/>
    <n v="9"/>
    <n v="41.86"/>
    <n v="40.36"/>
    <n v="11.39"/>
    <n v="32.86"/>
    <n v="365.14"/>
    <n v="31.36"/>
    <n v="348.42"/>
    <n v="0"/>
  </r>
  <r>
    <x v="1"/>
    <x v="1"/>
    <x v="1"/>
    <x v="0"/>
    <x v="16"/>
    <n v="9"/>
    <n v="41.49"/>
    <n v="40.06"/>
    <n v="11.15"/>
    <n v="32.49"/>
    <n v="361.02"/>
    <n v="31.06"/>
    <n v="345.15"/>
    <n v="0"/>
  </r>
  <r>
    <x v="1"/>
    <x v="1"/>
    <x v="1"/>
    <x v="0"/>
    <x v="17"/>
    <n v="9"/>
    <n v="29.29"/>
    <n v="28.42"/>
    <n v="7.19"/>
    <n v="20.29"/>
    <n v="225.39"/>
    <n v="19.420000000000002"/>
    <n v="215.79"/>
    <n v="0"/>
  </r>
  <r>
    <x v="1"/>
    <x v="1"/>
    <x v="1"/>
    <x v="0"/>
    <x v="44"/>
    <n v="9"/>
    <n v="19.39"/>
    <n v="18.940000000000001"/>
    <n v="4.18"/>
    <n v="10.39"/>
    <n v="115.48"/>
    <n v="9.94"/>
    <n v="110.42"/>
    <n v="0"/>
  </r>
  <r>
    <x v="1"/>
    <x v="1"/>
    <x v="1"/>
    <x v="0"/>
    <x v="27"/>
    <n v="0.5"/>
    <n v="0.31"/>
    <n v="0.31"/>
    <n v="0.03"/>
    <n v="-0.19"/>
    <n v="37.99"/>
    <n v="-0.19"/>
    <n v="38.07"/>
    <n v="0"/>
  </r>
  <r>
    <x v="1"/>
    <x v="1"/>
    <x v="1"/>
    <x v="0"/>
    <x v="28"/>
    <n v="0.16700000000000001"/>
    <n v="0.23"/>
    <n v="0.23"/>
    <n v="0.01"/>
    <n v="0.06"/>
    <n v="38.86"/>
    <n v="0.06"/>
    <n v="38.76"/>
    <n v="0"/>
  </r>
  <r>
    <x v="1"/>
    <x v="1"/>
    <x v="1"/>
    <x v="0"/>
    <x v="29"/>
    <n v="0.16700000000000001"/>
    <n v="0.23"/>
    <n v="0.23"/>
    <n v="0.01"/>
    <n v="0.06"/>
    <n v="37.94"/>
    <n v="0.06"/>
    <n v="37.799999999999997"/>
    <n v="0"/>
  </r>
  <r>
    <x v="1"/>
    <x v="1"/>
    <x v="1"/>
    <x v="0"/>
    <x v="48"/>
    <n v="0.16700000000000001"/>
    <n v="0.23"/>
    <n v="0.23"/>
    <n v="0.01"/>
    <n v="0.06"/>
    <n v="37.17"/>
    <n v="0.06"/>
    <n v="37.049999999999997"/>
    <n v="0"/>
  </r>
  <r>
    <x v="1"/>
    <x v="1"/>
    <x v="1"/>
    <x v="0"/>
    <x v="30"/>
    <n v="0.16700000000000001"/>
    <n v="0.23"/>
    <n v="0.23"/>
    <n v="0.01"/>
    <n v="7.0000000000000007E-2"/>
    <n v="39.26"/>
    <n v="7.0000000000000007E-2"/>
    <n v="39.21"/>
    <n v="0"/>
  </r>
  <r>
    <x v="1"/>
    <x v="1"/>
    <x v="1"/>
    <x v="0"/>
    <x v="31"/>
    <n v="0.5"/>
    <n v="0.31"/>
    <n v="0.31"/>
    <n v="0.03"/>
    <n v="-0.19"/>
    <n v="38.520000000000003"/>
    <n v="-0.19"/>
    <n v="38.61"/>
    <n v="0"/>
  </r>
  <r>
    <x v="1"/>
    <x v="1"/>
    <x v="1"/>
    <x v="0"/>
    <x v="32"/>
    <n v="0.16700000000000001"/>
    <n v="0.23"/>
    <n v="0.23"/>
    <n v="0.01"/>
    <n v="7.0000000000000007E-2"/>
    <n v="39.32"/>
    <n v="7.0000000000000007E-2"/>
    <n v="39.19"/>
    <n v="0"/>
  </r>
  <r>
    <x v="1"/>
    <x v="1"/>
    <x v="1"/>
    <x v="0"/>
    <x v="49"/>
    <n v="0.16700000000000001"/>
    <n v="0.23"/>
    <n v="0.23"/>
    <n v="0.01"/>
    <n v="0.06"/>
    <n v="36.97"/>
    <n v="0.06"/>
    <n v="36.840000000000003"/>
    <n v="0"/>
  </r>
  <r>
    <x v="1"/>
    <x v="1"/>
    <x v="1"/>
    <x v="0"/>
    <x v="33"/>
    <n v="0.16700000000000001"/>
    <n v="0.23"/>
    <n v="0.23"/>
    <n v="0.01"/>
    <n v="0.06"/>
    <n v="36.24"/>
    <n v="0.06"/>
    <n v="36.200000000000003"/>
    <n v="0"/>
  </r>
  <r>
    <x v="1"/>
    <x v="1"/>
    <x v="1"/>
    <x v="0"/>
    <x v="34"/>
    <n v="0.16700000000000001"/>
    <n v="0.23"/>
    <n v="0.23"/>
    <n v="0.01"/>
    <n v="7.0000000000000007E-2"/>
    <n v="39.020000000000003"/>
    <n v="0.06"/>
    <n v="38.92"/>
    <n v="0"/>
  </r>
  <r>
    <x v="1"/>
    <x v="1"/>
    <x v="1"/>
    <x v="0"/>
    <x v="35"/>
    <n v="0.5"/>
    <n v="0.31"/>
    <n v="0.31"/>
    <n v="0.03"/>
    <n v="-0.19"/>
    <n v="38.25"/>
    <n v="-0.19"/>
    <n v="38.35"/>
    <n v="0"/>
  </r>
  <r>
    <x v="1"/>
    <x v="1"/>
    <x v="1"/>
    <x v="0"/>
    <x v="50"/>
    <n v="0.16700000000000001"/>
    <n v="0.23"/>
    <n v="0.23"/>
    <n v="0.01"/>
    <n v="7.0000000000000007E-2"/>
    <n v="39.5"/>
    <n v="7.0000000000000007E-2"/>
    <n v="39.409999999999997"/>
    <n v="0"/>
  </r>
  <r>
    <x v="1"/>
    <x v="1"/>
    <x v="1"/>
    <x v="0"/>
    <x v="51"/>
    <n v="0.16700000000000001"/>
    <n v="0.23"/>
    <n v="0.23"/>
    <n v="0.01"/>
    <n v="0.06"/>
    <n v="37.29"/>
    <n v="0.06"/>
    <n v="37.25"/>
    <n v="0"/>
  </r>
  <r>
    <x v="1"/>
    <x v="1"/>
    <x v="1"/>
    <x v="0"/>
    <x v="52"/>
    <n v="0.16700000000000001"/>
    <n v="0.23"/>
    <n v="0.23"/>
    <n v="0.01"/>
    <n v="0.06"/>
    <n v="36.89"/>
    <n v="0.06"/>
    <n v="36.770000000000003"/>
    <n v="0"/>
  </r>
  <r>
    <x v="1"/>
    <x v="1"/>
    <x v="1"/>
    <x v="0"/>
    <x v="53"/>
    <n v="0.16700000000000001"/>
    <n v="0.23"/>
    <n v="0.23"/>
    <n v="0.01"/>
    <n v="7.0000000000000007E-2"/>
    <n v="39.799999999999997"/>
    <n v="7.0000000000000007E-2"/>
    <n v="39.67"/>
    <n v="0"/>
  </r>
  <r>
    <x v="1"/>
    <x v="1"/>
    <x v="1"/>
    <x v="0"/>
    <x v="54"/>
    <n v="0.5"/>
    <n v="0.31"/>
    <n v="0.31"/>
    <n v="0.03"/>
    <n v="-0.19"/>
    <n v="38"/>
    <n v="-0.19"/>
    <n v="38.090000000000003"/>
    <n v="0"/>
  </r>
  <r>
    <x v="1"/>
    <x v="1"/>
    <x v="1"/>
    <x v="0"/>
    <x v="60"/>
    <n v="0"/>
    <n v="0"/>
    <n v="0"/>
    <n v="0"/>
    <n v="0"/>
    <s v="NA"/>
    <n v="0"/>
    <s v="NA"/>
    <n v="100"/>
  </r>
  <r>
    <x v="1"/>
    <x v="1"/>
    <x v="1"/>
    <x v="0"/>
    <x v="61"/>
    <n v="0.33300000000000002"/>
    <n v="0.34"/>
    <n v="0.34"/>
    <n v="0.01"/>
    <n v="0"/>
    <n v="0.63"/>
    <n v="0"/>
    <n v="0.61"/>
    <n v="100"/>
  </r>
  <r>
    <x v="1"/>
    <x v="1"/>
    <x v="1"/>
    <x v="0"/>
    <x v="62"/>
    <n v="0.33300000000000002"/>
    <n v="0.33"/>
    <n v="0.33"/>
    <n v="0.02"/>
    <n v="0"/>
    <n v="0.04"/>
    <n v="0"/>
    <n v="0.08"/>
    <n v="99.22"/>
  </r>
  <r>
    <x v="1"/>
    <x v="1"/>
    <x v="1"/>
    <x v="0"/>
    <x v="75"/>
    <n v="0.33300000000000002"/>
    <n v="0.33"/>
    <n v="0.33"/>
    <n v="0.02"/>
    <n v="0"/>
    <n v="0.59"/>
    <n v="0"/>
    <n v="0.64"/>
    <n v="97.66"/>
  </r>
  <r>
    <x v="1"/>
    <x v="1"/>
    <x v="1"/>
    <x v="0"/>
    <x v="63"/>
    <n v="0.33300000000000002"/>
    <n v="0.34"/>
    <n v="0.34"/>
    <n v="0.01"/>
    <n v="0"/>
    <n v="0.54"/>
    <n v="0"/>
    <n v="0.51"/>
    <n v="98.44"/>
  </r>
  <r>
    <x v="1"/>
    <x v="1"/>
    <x v="1"/>
    <x v="0"/>
    <x v="64"/>
    <n v="0"/>
    <n v="0"/>
    <n v="0"/>
    <n v="0"/>
    <n v="0"/>
    <s v="NA"/>
    <n v="0"/>
    <s v="NA"/>
    <n v="100"/>
  </r>
  <r>
    <x v="1"/>
    <x v="1"/>
    <x v="1"/>
    <x v="0"/>
    <x v="65"/>
    <n v="0.33300000000000002"/>
    <n v="0.34"/>
    <n v="0.34"/>
    <n v="0.02"/>
    <n v="0"/>
    <n v="0.57999999999999996"/>
    <n v="0"/>
    <n v="0.53"/>
    <n v="96.88"/>
  </r>
  <r>
    <x v="1"/>
    <x v="1"/>
    <x v="1"/>
    <x v="0"/>
    <x v="76"/>
    <n v="0.33300000000000002"/>
    <n v="0.33"/>
    <n v="0.33"/>
    <n v="0.02"/>
    <n v="0"/>
    <n v="1.1200000000000001"/>
    <n v="0"/>
    <n v="1.1599999999999999"/>
    <n v="96.88"/>
  </r>
  <r>
    <x v="1"/>
    <x v="1"/>
    <x v="1"/>
    <x v="0"/>
    <x v="66"/>
    <n v="0.33300000000000002"/>
    <n v="0.33"/>
    <n v="0.33"/>
    <n v="0.01"/>
    <n v="0"/>
    <n v="1.46"/>
    <n v="0"/>
    <n v="1.47"/>
    <n v="98.44"/>
  </r>
  <r>
    <x v="1"/>
    <x v="1"/>
    <x v="1"/>
    <x v="0"/>
    <x v="67"/>
    <n v="0.33300000000000002"/>
    <n v="0.34"/>
    <n v="0.34"/>
    <n v="0.02"/>
    <n v="0"/>
    <n v="0.55000000000000004"/>
    <n v="0"/>
    <n v="0.51"/>
    <n v="96.88"/>
  </r>
  <r>
    <x v="1"/>
    <x v="1"/>
    <x v="1"/>
    <x v="0"/>
    <x v="68"/>
    <n v="0"/>
    <n v="0"/>
    <n v="0"/>
    <n v="0"/>
    <n v="0"/>
    <s v="NA"/>
    <n v="0"/>
    <s v="NA"/>
    <n v="100"/>
  </r>
  <r>
    <x v="1"/>
    <x v="1"/>
    <x v="1"/>
    <x v="0"/>
    <x v="77"/>
    <n v="0.33300000000000002"/>
    <n v="0.34"/>
    <n v="0.34"/>
    <n v="0.02"/>
    <n v="0"/>
    <n v="0.9"/>
    <n v="0"/>
    <n v="0.87"/>
    <n v="96.09"/>
  </r>
  <r>
    <x v="1"/>
    <x v="1"/>
    <x v="1"/>
    <x v="0"/>
    <x v="78"/>
    <n v="0.33300000000000002"/>
    <n v="0.33"/>
    <n v="0.33"/>
    <n v="0.01"/>
    <n v="0"/>
    <n v="0.48"/>
    <n v="0"/>
    <n v="0.51"/>
    <n v="97.66"/>
  </r>
  <r>
    <x v="1"/>
    <x v="1"/>
    <x v="1"/>
    <x v="0"/>
    <x v="79"/>
    <n v="0.33300000000000002"/>
    <n v="0.33"/>
    <n v="0.33"/>
    <n v="0.02"/>
    <n v="0"/>
    <n v="0.8"/>
    <n v="0"/>
    <n v="0.85"/>
    <n v="97.66"/>
  </r>
  <r>
    <x v="1"/>
    <x v="1"/>
    <x v="1"/>
    <x v="0"/>
    <x v="80"/>
    <n v="0.33300000000000002"/>
    <n v="0.34"/>
    <n v="0.34"/>
    <n v="0.02"/>
    <n v="0"/>
    <n v="1.29"/>
    <n v="0"/>
    <n v="1.25"/>
    <n v="98.44"/>
  </r>
  <r>
    <x v="1"/>
    <x v="1"/>
    <x v="1"/>
    <x v="0"/>
    <x v="81"/>
    <n v="0"/>
    <n v="0"/>
    <n v="0"/>
    <n v="0"/>
    <n v="0"/>
    <s v="NA"/>
    <n v="0"/>
    <s v="NA"/>
    <n v="100"/>
  </r>
  <r>
    <x v="1"/>
    <x v="1"/>
    <x v="1"/>
    <x v="0"/>
    <x v="69"/>
    <n v="0.17"/>
    <n v="1.1499999999999999"/>
    <n v="1.1299999999999999"/>
    <n v="0.2"/>
    <n v="0.98"/>
    <n v="577.07000000000005"/>
    <n v="0.96"/>
    <n v="565.13"/>
    <n v="0"/>
  </r>
  <r>
    <x v="1"/>
    <x v="1"/>
    <x v="1"/>
    <x v="0"/>
    <x v="70"/>
    <n v="0.17"/>
    <n v="1.22"/>
    <n v="1.2"/>
    <n v="0.21"/>
    <n v="1.05"/>
    <n v="616.1"/>
    <n v="1.03"/>
    <n v="603"/>
    <n v="0"/>
  </r>
  <r>
    <x v="1"/>
    <x v="1"/>
    <x v="1"/>
    <x v="0"/>
    <x v="82"/>
    <n v="0.17"/>
    <n v="1.2"/>
    <n v="1.18"/>
    <n v="0.21"/>
    <n v="1.03"/>
    <n v="606.85"/>
    <n v="1.01"/>
    <n v="594.16999999999996"/>
    <n v="0"/>
  </r>
  <r>
    <x v="1"/>
    <x v="1"/>
    <x v="1"/>
    <x v="0"/>
    <x v="71"/>
    <n v="0.17"/>
    <n v="1.1399999999999999"/>
    <n v="1.1200000000000001"/>
    <n v="0.2"/>
    <n v="0.97"/>
    <n v="571.39"/>
    <n v="0.95"/>
    <n v="558.91999999999996"/>
    <n v="0"/>
  </r>
  <r>
    <x v="1"/>
    <x v="1"/>
    <x v="1"/>
    <x v="0"/>
    <x v="72"/>
    <n v="0.17"/>
    <n v="0.28000000000000003"/>
    <n v="0.27"/>
    <n v="0.05"/>
    <n v="0.11"/>
    <n v="63.13"/>
    <n v="0.1"/>
    <n v="59.79"/>
    <n v="20.309999999999999"/>
  </r>
  <r>
    <x v="1"/>
    <x v="1"/>
    <x v="1"/>
    <x v="0"/>
    <x v="83"/>
    <n v="0.17"/>
    <n v="0.28000000000000003"/>
    <n v="0.27"/>
    <n v="0.05"/>
    <n v="0.11"/>
    <n v="63.95"/>
    <n v="0.1"/>
    <n v="60.53"/>
    <n v="14.84"/>
  </r>
  <r>
    <x v="1"/>
    <x v="1"/>
    <x v="1"/>
    <x v="0"/>
    <x v="73"/>
    <n v="0.17"/>
    <n v="0.28000000000000003"/>
    <n v="0.27"/>
    <n v="0.06"/>
    <n v="0.11"/>
    <n v="64.73"/>
    <n v="0.1"/>
    <n v="61.27"/>
    <n v="20.309999999999999"/>
  </r>
  <r>
    <x v="1"/>
    <x v="1"/>
    <x v="1"/>
    <x v="0"/>
    <x v="74"/>
    <n v="0.17"/>
    <n v="1.17"/>
    <n v="1.1499999999999999"/>
    <n v="0.21"/>
    <n v="1"/>
    <n v="587.11"/>
    <n v="0.98"/>
    <n v="574.84"/>
    <n v="0"/>
  </r>
  <r>
    <x v="1"/>
    <x v="1"/>
    <x v="1"/>
    <x v="0"/>
    <x v="84"/>
    <n v="0.17"/>
    <n v="0.28000000000000003"/>
    <n v="0.28000000000000003"/>
    <n v="0.06"/>
    <n v="0.11"/>
    <n v="66"/>
    <n v="0.11"/>
    <n v="62.5"/>
    <n v="14.06"/>
  </r>
  <r>
    <x v="1"/>
    <x v="1"/>
    <x v="1"/>
    <x v="0"/>
    <x v="85"/>
    <n v="0.17"/>
    <n v="0.28000000000000003"/>
    <n v="0.27"/>
    <n v="0.05"/>
    <n v="0.11"/>
    <n v="62.39"/>
    <n v="0.1"/>
    <n v="59.07"/>
    <n v="18.75"/>
  </r>
  <r>
    <x v="1"/>
    <x v="1"/>
    <x v="1"/>
    <x v="0"/>
    <x v="86"/>
    <n v="0.17"/>
    <n v="0.28000000000000003"/>
    <n v="0.27"/>
    <n v="0.05"/>
    <n v="0.11"/>
    <n v="63.15"/>
    <n v="0.1"/>
    <n v="59.73"/>
    <n v="17.97"/>
  </r>
  <r>
    <x v="1"/>
    <x v="1"/>
    <x v="1"/>
    <x v="0"/>
    <x v="87"/>
    <n v="0.17"/>
    <n v="1.1399999999999999"/>
    <n v="1.1100000000000001"/>
    <n v="0.2"/>
    <n v="0.97"/>
    <n v="567.95000000000005"/>
    <n v="0.94"/>
    <n v="555.87"/>
    <n v="0"/>
  </r>
  <r>
    <x v="1"/>
    <x v="1"/>
    <x v="1"/>
    <x v="0"/>
    <x v="18"/>
    <n v="1.43"/>
    <n v="0.86"/>
    <n v="0.85"/>
    <n v="0.06"/>
    <n v="-0.59"/>
    <n v="40.56"/>
    <n v="-0.59"/>
    <n v="40.74"/>
    <n v="0"/>
  </r>
  <r>
    <x v="1"/>
    <x v="1"/>
    <x v="1"/>
    <x v="0"/>
    <x v="19"/>
    <n v="1.43"/>
    <n v="0.85"/>
    <n v="0.85"/>
    <n v="0.06"/>
    <n v="-0.59"/>
    <n v="41"/>
    <n v="-0.59"/>
    <n v="41.21"/>
    <n v="0"/>
  </r>
  <r>
    <x v="1"/>
    <x v="1"/>
    <x v="1"/>
    <x v="0"/>
    <x v="20"/>
    <n v="1.43"/>
    <n v="0.85"/>
    <n v="0.85"/>
    <n v="0.06"/>
    <n v="-0.59"/>
    <n v="40.78"/>
    <n v="-0.59"/>
    <n v="40.98"/>
    <n v="0"/>
  </r>
  <r>
    <x v="1"/>
    <x v="1"/>
    <x v="1"/>
    <x v="0"/>
    <x v="45"/>
    <n v="1.43"/>
    <n v="0.86"/>
    <n v="0.85"/>
    <n v="0.06"/>
    <n v="-0.59"/>
    <n v="40.56"/>
    <n v="-0.59"/>
    <n v="40.770000000000003"/>
    <n v="0"/>
  </r>
  <r>
    <x v="1"/>
    <x v="1"/>
    <x v="1"/>
    <x v="1"/>
    <x v="0"/>
    <n v="10"/>
    <n v="9.99"/>
    <n v="9.99"/>
    <n v="0.56999999999999995"/>
    <n v="-0.01"/>
    <n v="0.12"/>
    <n v="-0.01"/>
    <n v="0.13"/>
    <n v="100"/>
  </r>
  <r>
    <x v="1"/>
    <x v="1"/>
    <x v="1"/>
    <x v="1"/>
    <x v="1"/>
    <n v="30"/>
    <n v="30"/>
    <n v="30"/>
    <n v="0.71"/>
    <n v="0"/>
    <n v="0.01"/>
    <n v="0"/>
    <n v="0.01"/>
    <n v="100"/>
  </r>
  <r>
    <x v="1"/>
    <x v="1"/>
    <x v="1"/>
    <x v="1"/>
    <x v="2"/>
    <n v="60"/>
    <n v="59.96"/>
    <n v="59.96"/>
    <n v="0.85"/>
    <n v="-0.04"/>
    <n v="7.0000000000000007E-2"/>
    <n v="-0.04"/>
    <n v="7.0000000000000007E-2"/>
    <n v="100"/>
  </r>
  <r>
    <x v="1"/>
    <x v="1"/>
    <x v="1"/>
    <x v="1"/>
    <x v="39"/>
    <n v="98"/>
    <n v="97.91"/>
    <n v="97.91"/>
    <n v="0.89"/>
    <n v="-0.09"/>
    <n v="0.09"/>
    <n v="-0.09"/>
    <n v="0.09"/>
    <n v="100"/>
  </r>
  <r>
    <x v="1"/>
    <x v="1"/>
    <x v="1"/>
    <x v="1"/>
    <x v="3"/>
    <n v="98"/>
    <n v="97.98"/>
    <n v="97.98"/>
    <n v="0.94"/>
    <n v="-0.02"/>
    <n v="0.02"/>
    <n v="-0.02"/>
    <n v="0.02"/>
    <n v="100"/>
  </r>
  <r>
    <x v="1"/>
    <x v="1"/>
    <x v="1"/>
    <x v="1"/>
    <x v="4"/>
    <n v="60"/>
    <n v="59.99"/>
    <n v="59.99"/>
    <n v="0.89"/>
    <n v="-0.01"/>
    <n v="0.02"/>
    <n v="-0.01"/>
    <n v="0.02"/>
    <n v="100"/>
  </r>
  <r>
    <x v="1"/>
    <x v="1"/>
    <x v="1"/>
    <x v="1"/>
    <x v="5"/>
    <n v="30"/>
    <n v="30"/>
    <n v="30"/>
    <n v="0.75"/>
    <n v="0"/>
    <n v="0.01"/>
    <n v="0"/>
    <n v="0.01"/>
    <n v="100"/>
  </r>
  <r>
    <x v="1"/>
    <x v="1"/>
    <x v="1"/>
    <x v="1"/>
    <x v="40"/>
    <n v="10"/>
    <n v="10.050000000000001"/>
    <n v="10.050000000000001"/>
    <n v="0.59"/>
    <n v="0.05"/>
    <n v="0.48"/>
    <n v="0.05"/>
    <n v="0.49"/>
    <n v="99.22"/>
  </r>
  <r>
    <x v="1"/>
    <x v="1"/>
    <x v="1"/>
    <x v="1"/>
    <x v="6"/>
    <n v="20"/>
    <n v="27.61"/>
    <n v="27.49"/>
    <n v="1.58"/>
    <n v="7.61"/>
    <n v="38.04"/>
    <n v="7.49"/>
    <n v="37.44"/>
    <n v="0"/>
  </r>
  <r>
    <x v="1"/>
    <x v="1"/>
    <x v="1"/>
    <x v="1"/>
    <x v="7"/>
    <n v="60"/>
    <n v="74.22"/>
    <n v="73.95"/>
    <n v="3.44"/>
    <n v="14.22"/>
    <n v="23.7"/>
    <n v="13.95"/>
    <n v="23.25"/>
    <n v="0"/>
  </r>
  <r>
    <x v="1"/>
    <x v="1"/>
    <x v="1"/>
    <x v="1"/>
    <x v="8"/>
    <n v="120"/>
    <n v="141.55000000000001"/>
    <n v="141.03"/>
    <n v="6.03"/>
    <n v="21.55"/>
    <n v="17.96"/>
    <n v="21.03"/>
    <n v="17.53"/>
    <n v="0"/>
  </r>
  <r>
    <x v="1"/>
    <x v="1"/>
    <x v="1"/>
    <x v="1"/>
    <x v="41"/>
    <n v="150"/>
    <n v="174.49"/>
    <n v="173.85"/>
    <n v="7.15"/>
    <n v="24.49"/>
    <n v="16.329999999999998"/>
    <n v="23.85"/>
    <n v="15.9"/>
    <n v="0"/>
  </r>
  <r>
    <x v="1"/>
    <x v="1"/>
    <x v="1"/>
    <x v="1"/>
    <x v="9"/>
    <n v="187.5"/>
    <n v="214.97"/>
    <n v="214.24"/>
    <n v="8.34"/>
    <n v="27.47"/>
    <n v="14.65"/>
    <n v="26.74"/>
    <n v="14.26"/>
    <n v="0"/>
  </r>
  <r>
    <x v="1"/>
    <x v="1"/>
    <x v="1"/>
    <x v="1"/>
    <x v="10"/>
    <n v="150"/>
    <n v="173.29"/>
    <n v="172.72"/>
    <n v="6.92"/>
    <n v="23.29"/>
    <n v="15.52"/>
    <n v="22.72"/>
    <n v="15.14"/>
    <n v="0"/>
  </r>
  <r>
    <x v="1"/>
    <x v="1"/>
    <x v="1"/>
    <x v="1"/>
    <x v="11"/>
    <n v="75"/>
    <n v="90.82"/>
    <n v="90.49"/>
    <n v="4.0199999999999996"/>
    <n v="15.82"/>
    <n v="21.09"/>
    <n v="15.49"/>
    <n v="20.65"/>
    <n v="0"/>
  </r>
  <r>
    <x v="1"/>
    <x v="1"/>
    <x v="1"/>
    <x v="1"/>
    <x v="42"/>
    <n v="25"/>
    <n v="33.72"/>
    <n v="33.57"/>
    <n v="1.86"/>
    <n v="8.7200000000000006"/>
    <n v="34.86"/>
    <n v="8.57"/>
    <n v="34.29"/>
    <n v="0"/>
  </r>
  <r>
    <x v="1"/>
    <x v="1"/>
    <x v="1"/>
    <x v="1"/>
    <x v="12"/>
    <n v="9"/>
    <n v="18.260000000000002"/>
    <n v="17.84"/>
    <n v="3.85"/>
    <n v="9.26"/>
    <n v="102.94"/>
    <n v="8.84"/>
    <n v="98.21"/>
    <n v="1.56"/>
  </r>
  <r>
    <x v="1"/>
    <x v="1"/>
    <x v="1"/>
    <x v="1"/>
    <x v="13"/>
    <n v="9"/>
    <n v="25.91"/>
    <n v="25.2"/>
    <n v="6.12"/>
    <n v="16.91"/>
    <n v="187.92"/>
    <n v="16.2"/>
    <n v="179.96"/>
    <n v="0"/>
  </r>
  <r>
    <x v="1"/>
    <x v="1"/>
    <x v="1"/>
    <x v="1"/>
    <x v="14"/>
    <n v="9"/>
    <n v="34.869999999999997"/>
    <n v="33.72"/>
    <n v="8.98"/>
    <n v="25.87"/>
    <n v="287.47000000000003"/>
    <n v="24.72"/>
    <n v="274.68"/>
    <n v="0"/>
  </r>
  <r>
    <x v="1"/>
    <x v="1"/>
    <x v="1"/>
    <x v="1"/>
    <x v="43"/>
    <n v="9"/>
    <n v="37.39"/>
    <n v="36.130000000000003"/>
    <n v="9.85"/>
    <n v="28.39"/>
    <n v="315.49"/>
    <n v="27.13"/>
    <n v="301.45"/>
    <n v="0"/>
  </r>
  <r>
    <x v="1"/>
    <x v="1"/>
    <x v="1"/>
    <x v="1"/>
    <x v="15"/>
    <n v="9"/>
    <n v="41.2"/>
    <n v="39.729999999999997"/>
    <n v="11.17"/>
    <n v="32.200000000000003"/>
    <n v="357.74"/>
    <n v="30.73"/>
    <n v="341.41"/>
    <n v="0"/>
  </r>
  <r>
    <x v="1"/>
    <x v="1"/>
    <x v="1"/>
    <x v="1"/>
    <x v="16"/>
    <n v="9"/>
    <n v="37.590000000000003"/>
    <n v="36.33"/>
    <n v="9.93"/>
    <n v="28.59"/>
    <n v="317.64999999999998"/>
    <n v="27.33"/>
    <n v="303.64999999999998"/>
    <n v="0"/>
  </r>
  <r>
    <x v="1"/>
    <x v="1"/>
    <x v="1"/>
    <x v="1"/>
    <x v="17"/>
    <n v="9"/>
    <n v="28.15"/>
    <n v="27.34"/>
    <n v="6.81"/>
    <n v="19.149999999999999"/>
    <n v="212.75"/>
    <n v="18.34"/>
    <n v="203.77"/>
    <n v="0"/>
  </r>
  <r>
    <x v="1"/>
    <x v="1"/>
    <x v="1"/>
    <x v="1"/>
    <x v="44"/>
    <n v="9"/>
    <n v="19.37"/>
    <n v="18.899999999999999"/>
    <n v="4.17"/>
    <n v="10.37"/>
    <n v="115.25"/>
    <n v="9.9"/>
    <n v="110.05"/>
    <n v="0"/>
  </r>
  <r>
    <x v="1"/>
    <x v="1"/>
    <x v="1"/>
    <x v="1"/>
    <x v="27"/>
    <n v="0.75"/>
    <n v="0.7"/>
    <n v="0.7"/>
    <n v="0.02"/>
    <n v="-0.05"/>
    <n v="6.59"/>
    <n v="-0.05"/>
    <n v="6.55"/>
    <n v="10.94"/>
  </r>
  <r>
    <x v="1"/>
    <x v="1"/>
    <x v="1"/>
    <x v="1"/>
    <x v="28"/>
    <n v="8.3000000000000004E-2"/>
    <n v="0.1"/>
    <n v="0.1"/>
    <n v="0.01"/>
    <n v="0.02"/>
    <n v="23.74"/>
    <n v="0.02"/>
    <n v="23.49"/>
    <n v="12.5"/>
  </r>
  <r>
    <x v="1"/>
    <x v="1"/>
    <x v="1"/>
    <x v="1"/>
    <x v="29"/>
    <n v="8.3000000000000004E-2"/>
    <n v="0.1"/>
    <n v="0.1"/>
    <n v="0.01"/>
    <n v="0.01"/>
    <n v="17.87"/>
    <n v="0.01"/>
    <n v="17.59"/>
    <n v="46.88"/>
  </r>
  <r>
    <x v="1"/>
    <x v="1"/>
    <x v="1"/>
    <x v="1"/>
    <x v="48"/>
    <n v="8.3000000000000004E-2"/>
    <n v="0.1"/>
    <n v="0.1"/>
    <n v="0.01"/>
    <n v="0.01"/>
    <n v="17.73"/>
    <n v="0.01"/>
    <n v="17.46"/>
    <n v="50"/>
  </r>
  <r>
    <x v="1"/>
    <x v="1"/>
    <x v="1"/>
    <x v="1"/>
    <x v="30"/>
    <n v="8.3000000000000004E-2"/>
    <n v="0.11"/>
    <n v="0.11"/>
    <n v="0.01"/>
    <n v="0.02"/>
    <n v="26.93"/>
    <n v="0.02"/>
    <n v="26.74"/>
    <n v="3.12"/>
  </r>
  <r>
    <x v="1"/>
    <x v="1"/>
    <x v="1"/>
    <x v="1"/>
    <x v="31"/>
    <n v="0.75"/>
    <n v="0.69"/>
    <n v="0.69"/>
    <n v="0.02"/>
    <n v="-0.06"/>
    <n v="7.93"/>
    <n v="-0.06"/>
    <n v="7.89"/>
    <n v="2.34"/>
  </r>
  <r>
    <x v="1"/>
    <x v="1"/>
    <x v="1"/>
    <x v="1"/>
    <x v="32"/>
    <n v="8.3000000000000004E-2"/>
    <n v="0.1"/>
    <n v="0.1"/>
    <n v="0.01"/>
    <n v="0.02"/>
    <n v="25.59"/>
    <n v="0.02"/>
    <n v="25.32"/>
    <n v="15.62"/>
  </r>
  <r>
    <x v="1"/>
    <x v="1"/>
    <x v="1"/>
    <x v="1"/>
    <x v="49"/>
    <n v="8.3000000000000004E-2"/>
    <n v="0.1"/>
    <n v="0.1"/>
    <n v="0.01"/>
    <n v="0.02"/>
    <n v="18.88"/>
    <n v="0.02"/>
    <n v="18.59"/>
    <n v="46.88"/>
  </r>
  <r>
    <x v="1"/>
    <x v="1"/>
    <x v="1"/>
    <x v="1"/>
    <x v="33"/>
    <n v="8.3000000000000004E-2"/>
    <n v="0.1"/>
    <n v="0.1"/>
    <n v="0.01"/>
    <n v="0.02"/>
    <n v="19.52"/>
    <n v="0.02"/>
    <n v="19.34"/>
    <n v="29.69"/>
  </r>
  <r>
    <x v="1"/>
    <x v="1"/>
    <x v="1"/>
    <x v="1"/>
    <x v="34"/>
    <n v="8.3000000000000004E-2"/>
    <n v="0.11"/>
    <n v="0.11"/>
    <n v="0.01"/>
    <n v="0.02"/>
    <n v="26.46"/>
    <n v="0.02"/>
    <n v="26.18"/>
    <n v="14.06"/>
  </r>
  <r>
    <x v="1"/>
    <x v="1"/>
    <x v="1"/>
    <x v="1"/>
    <x v="35"/>
    <n v="0.75"/>
    <n v="0.69"/>
    <n v="0.69"/>
    <n v="0.02"/>
    <n v="-0.06"/>
    <n v="8.01"/>
    <n v="-0.06"/>
    <n v="7.97"/>
    <n v="1.56"/>
  </r>
  <r>
    <x v="1"/>
    <x v="1"/>
    <x v="1"/>
    <x v="1"/>
    <x v="50"/>
    <n v="8.3000000000000004E-2"/>
    <n v="0.11"/>
    <n v="0.1"/>
    <n v="0.01"/>
    <n v="0.02"/>
    <n v="26.07"/>
    <n v="0.02"/>
    <n v="25.79"/>
    <n v="10.94"/>
  </r>
  <r>
    <x v="1"/>
    <x v="1"/>
    <x v="1"/>
    <x v="1"/>
    <x v="51"/>
    <n v="8.3000000000000004E-2"/>
    <n v="0.1"/>
    <n v="0.1"/>
    <n v="0.01"/>
    <n v="0.02"/>
    <n v="19.190000000000001"/>
    <n v="0.02"/>
    <n v="19"/>
    <n v="28.12"/>
  </r>
  <r>
    <x v="1"/>
    <x v="1"/>
    <x v="1"/>
    <x v="1"/>
    <x v="52"/>
    <n v="8.3000000000000004E-2"/>
    <n v="0.1"/>
    <n v="0.1"/>
    <n v="0.01"/>
    <n v="0.02"/>
    <n v="18.63"/>
    <n v="0.02"/>
    <n v="18.37"/>
    <n v="48.44"/>
  </r>
  <r>
    <x v="1"/>
    <x v="1"/>
    <x v="1"/>
    <x v="1"/>
    <x v="53"/>
    <n v="8.3000000000000004E-2"/>
    <n v="0.11"/>
    <n v="0.1"/>
    <n v="0.01"/>
    <n v="0.02"/>
    <n v="26.21"/>
    <n v="0.02"/>
    <n v="25.93"/>
    <n v="16.41"/>
  </r>
  <r>
    <x v="1"/>
    <x v="1"/>
    <x v="1"/>
    <x v="1"/>
    <x v="54"/>
    <n v="0.75"/>
    <n v="0.7"/>
    <n v="0.7"/>
    <n v="0.02"/>
    <n v="-0.05"/>
    <n v="7.11"/>
    <n v="-0.05"/>
    <n v="7.08"/>
    <n v="11.72"/>
  </r>
  <r>
    <x v="1"/>
    <x v="1"/>
    <x v="1"/>
    <x v="1"/>
    <x v="60"/>
    <n v="0"/>
    <n v="0"/>
    <n v="0"/>
    <n v="0"/>
    <n v="0"/>
    <s v="NA"/>
    <n v="0"/>
    <s v="NA"/>
    <n v="100"/>
  </r>
  <r>
    <x v="1"/>
    <x v="1"/>
    <x v="1"/>
    <x v="1"/>
    <x v="61"/>
    <n v="0.33300000000000002"/>
    <n v="0.34"/>
    <n v="0.34"/>
    <n v="0.02"/>
    <n v="0.01"/>
    <n v="3.3"/>
    <n v="0.01"/>
    <n v="3.26"/>
    <n v="96.88"/>
  </r>
  <r>
    <x v="1"/>
    <x v="1"/>
    <x v="1"/>
    <x v="1"/>
    <x v="62"/>
    <n v="0.33300000000000002"/>
    <n v="0.33"/>
    <n v="0.33"/>
    <n v="0.02"/>
    <n v="-0.01"/>
    <n v="1.6"/>
    <n v="-0.01"/>
    <n v="1.64"/>
    <n v="100"/>
  </r>
  <r>
    <x v="1"/>
    <x v="1"/>
    <x v="1"/>
    <x v="1"/>
    <x v="75"/>
    <n v="0.33300000000000002"/>
    <n v="0.33"/>
    <n v="0.33"/>
    <n v="0.02"/>
    <n v="-0.01"/>
    <n v="1.7"/>
    <n v="-0.01"/>
    <n v="1.75"/>
    <n v="100"/>
  </r>
  <r>
    <x v="1"/>
    <x v="1"/>
    <x v="1"/>
    <x v="1"/>
    <x v="63"/>
    <n v="0.33300000000000002"/>
    <n v="0.34"/>
    <n v="0.34"/>
    <n v="0.01"/>
    <n v="0.01"/>
    <n v="2.5499999999999998"/>
    <n v="0.01"/>
    <n v="2.52"/>
    <n v="93.75"/>
  </r>
  <r>
    <x v="1"/>
    <x v="1"/>
    <x v="1"/>
    <x v="1"/>
    <x v="64"/>
    <n v="0"/>
    <n v="0"/>
    <n v="0"/>
    <n v="0"/>
    <n v="0"/>
    <s v="NA"/>
    <n v="0"/>
    <s v="NA"/>
    <n v="100"/>
  </r>
  <r>
    <x v="1"/>
    <x v="1"/>
    <x v="1"/>
    <x v="1"/>
    <x v="65"/>
    <n v="0.33300000000000002"/>
    <n v="0.34"/>
    <n v="0.34"/>
    <n v="0.02"/>
    <n v="0"/>
    <n v="1.43"/>
    <n v="0"/>
    <n v="1.4"/>
    <n v="98.44"/>
  </r>
  <r>
    <x v="1"/>
    <x v="1"/>
    <x v="1"/>
    <x v="1"/>
    <x v="76"/>
    <n v="0.33300000000000002"/>
    <n v="0.32"/>
    <n v="0.32"/>
    <n v="0.02"/>
    <n v="-0.01"/>
    <n v="3.97"/>
    <n v="-0.01"/>
    <n v="4.0199999999999996"/>
    <n v="90.62"/>
  </r>
  <r>
    <x v="1"/>
    <x v="1"/>
    <x v="1"/>
    <x v="1"/>
    <x v="66"/>
    <n v="0.33300000000000002"/>
    <n v="0.32"/>
    <n v="0.32"/>
    <n v="0.01"/>
    <n v="-0.01"/>
    <n v="3.62"/>
    <n v="-0.01"/>
    <n v="3.65"/>
    <n v="88.28"/>
  </r>
  <r>
    <x v="1"/>
    <x v="1"/>
    <x v="1"/>
    <x v="1"/>
    <x v="67"/>
    <n v="0.33300000000000002"/>
    <n v="0.34"/>
    <n v="0.34"/>
    <n v="0.02"/>
    <n v="0.01"/>
    <n v="1.95"/>
    <n v="0.01"/>
    <n v="1.92"/>
    <n v="96.88"/>
  </r>
  <r>
    <x v="1"/>
    <x v="1"/>
    <x v="1"/>
    <x v="1"/>
    <x v="68"/>
    <n v="0"/>
    <n v="0"/>
    <n v="0"/>
    <n v="0"/>
    <n v="0"/>
    <s v="NA"/>
    <n v="0"/>
    <s v="NA"/>
    <n v="100"/>
  </r>
  <r>
    <x v="1"/>
    <x v="1"/>
    <x v="1"/>
    <x v="1"/>
    <x v="77"/>
    <n v="0.33300000000000002"/>
    <n v="0.34"/>
    <n v="0.34"/>
    <n v="0.02"/>
    <n v="0.01"/>
    <n v="1.67"/>
    <n v="0.01"/>
    <n v="1.62"/>
    <n v="96.09"/>
  </r>
  <r>
    <x v="1"/>
    <x v="1"/>
    <x v="1"/>
    <x v="1"/>
    <x v="78"/>
    <n v="0.33300000000000002"/>
    <n v="0.33"/>
    <n v="0.33"/>
    <n v="0.01"/>
    <n v="-0.01"/>
    <n v="1.73"/>
    <n v="-0.01"/>
    <n v="1.75"/>
    <n v="96.88"/>
  </r>
  <r>
    <x v="1"/>
    <x v="1"/>
    <x v="1"/>
    <x v="1"/>
    <x v="79"/>
    <n v="0.33300000000000002"/>
    <n v="0.33"/>
    <n v="0.33"/>
    <n v="0.02"/>
    <n v="-0.01"/>
    <n v="2.2599999999999998"/>
    <n v="-0.01"/>
    <n v="2.2999999999999998"/>
    <n v="96.88"/>
  </r>
  <r>
    <x v="1"/>
    <x v="1"/>
    <x v="1"/>
    <x v="1"/>
    <x v="80"/>
    <n v="0.33300000000000002"/>
    <n v="0.35"/>
    <n v="0.35"/>
    <n v="0.02"/>
    <n v="0.01"/>
    <n v="3.98"/>
    <n v="0.01"/>
    <n v="3.95"/>
    <n v="95.31"/>
  </r>
  <r>
    <x v="1"/>
    <x v="1"/>
    <x v="1"/>
    <x v="1"/>
    <x v="81"/>
    <n v="0"/>
    <n v="0"/>
    <n v="0"/>
    <n v="0"/>
    <n v="0"/>
    <s v="NA"/>
    <n v="0"/>
    <s v="NA"/>
    <n v="100"/>
  </r>
  <r>
    <x v="1"/>
    <x v="1"/>
    <x v="1"/>
    <x v="1"/>
    <x v="69"/>
    <n v="0.17"/>
    <n v="0.57999999999999996"/>
    <n v="0.56999999999999995"/>
    <n v="0.11"/>
    <n v="0.41"/>
    <n v="241.28"/>
    <n v="0.4"/>
    <n v="234.95"/>
    <n v="0"/>
  </r>
  <r>
    <x v="1"/>
    <x v="1"/>
    <x v="1"/>
    <x v="1"/>
    <x v="70"/>
    <n v="0.17"/>
    <n v="0.61"/>
    <n v="0.6"/>
    <n v="0.11"/>
    <n v="0.44"/>
    <n v="261.63"/>
    <n v="0.43"/>
    <n v="254.93"/>
    <n v="0"/>
  </r>
  <r>
    <x v="1"/>
    <x v="1"/>
    <x v="1"/>
    <x v="1"/>
    <x v="82"/>
    <n v="0.17"/>
    <n v="0.62"/>
    <n v="0.6"/>
    <n v="0.11"/>
    <n v="0.45"/>
    <n v="262.54000000000002"/>
    <n v="0.43"/>
    <n v="255.75"/>
    <n v="0"/>
  </r>
  <r>
    <x v="1"/>
    <x v="1"/>
    <x v="1"/>
    <x v="1"/>
    <x v="71"/>
    <n v="0.17"/>
    <n v="0.55000000000000004"/>
    <n v="0.54"/>
    <n v="0.1"/>
    <n v="0.38"/>
    <n v="225.12"/>
    <n v="0.37"/>
    <n v="218.97"/>
    <n v="0"/>
  </r>
  <r>
    <x v="1"/>
    <x v="1"/>
    <x v="1"/>
    <x v="1"/>
    <x v="72"/>
    <n v="0.17"/>
    <n v="0.28999999999999998"/>
    <n v="0.28999999999999998"/>
    <n v="0.06"/>
    <n v="0.12"/>
    <n v="72.3"/>
    <n v="0.12"/>
    <n v="68.040000000000006"/>
    <n v="16.41"/>
  </r>
  <r>
    <x v="1"/>
    <x v="1"/>
    <x v="1"/>
    <x v="1"/>
    <x v="83"/>
    <n v="0.17"/>
    <n v="0.3"/>
    <n v="0.28999999999999998"/>
    <n v="0.06"/>
    <n v="0.13"/>
    <n v="75.73"/>
    <n v="0.12"/>
    <n v="71.36"/>
    <n v="9.3800000000000008"/>
  </r>
  <r>
    <x v="1"/>
    <x v="1"/>
    <x v="1"/>
    <x v="1"/>
    <x v="73"/>
    <n v="0.17"/>
    <n v="0.3"/>
    <n v="0.28999999999999998"/>
    <n v="0.06"/>
    <n v="0.13"/>
    <n v="74.89"/>
    <n v="0.12"/>
    <n v="70.53"/>
    <n v="10.94"/>
  </r>
  <r>
    <x v="1"/>
    <x v="1"/>
    <x v="1"/>
    <x v="1"/>
    <x v="74"/>
    <n v="0.17"/>
    <n v="0.56000000000000005"/>
    <n v="0.55000000000000004"/>
    <n v="0.1"/>
    <n v="0.39"/>
    <n v="230.2"/>
    <n v="0.38"/>
    <n v="224"/>
    <n v="0"/>
  </r>
  <r>
    <x v="1"/>
    <x v="1"/>
    <x v="1"/>
    <x v="1"/>
    <x v="84"/>
    <n v="0.17"/>
    <n v="0.3"/>
    <n v="0.28999999999999998"/>
    <n v="0.06"/>
    <n v="0.13"/>
    <n v="75.180000000000007"/>
    <n v="0.12"/>
    <n v="70.98"/>
    <n v="10.16"/>
  </r>
  <r>
    <x v="1"/>
    <x v="1"/>
    <x v="1"/>
    <x v="1"/>
    <x v="85"/>
    <n v="0.17"/>
    <n v="0.28999999999999998"/>
    <n v="0.28000000000000003"/>
    <n v="0.06"/>
    <n v="0.12"/>
    <n v="71.319999999999993"/>
    <n v="0.11"/>
    <n v="67.17"/>
    <n v="12.5"/>
  </r>
  <r>
    <x v="1"/>
    <x v="1"/>
    <x v="1"/>
    <x v="1"/>
    <x v="86"/>
    <n v="0.17"/>
    <n v="0.28999999999999998"/>
    <n v="0.28000000000000003"/>
    <n v="0.06"/>
    <n v="0.12"/>
    <n v="68.180000000000007"/>
    <n v="0.11"/>
    <n v="64.209999999999994"/>
    <n v="17.190000000000001"/>
  </r>
  <r>
    <x v="1"/>
    <x v="1"/>
    <x v="1"/>
    <x v="1"/>
    <x v="87"/>
    <n v="0.17"/>
    <n v="0.56000000000000005"/>
    <n v="0.55000000000000004"/>
    <n v="0.1"/>
    <n v="0.39"/>
    <n v="230.44"/>
    <n v="0.38"/>
    <n v="224.38"/>
    <n v="0"/>
  </r>
  <r>
    <x v="1"/>
    <x v="1"/>
    <x v="1"/>
    <x v="1"/>
    <x v="18"/>
    <n v="3.476"/>
    <n v="2.83"/>
    <n v="2.82"/>
    <n v="0.19"/>
    <n v="-0.65"/>
    <n v="18.61"/>
    <n v="-0.65"/>
    <n v="18.8"/>
    <n v="10.94"/>
  </r>
  <r>
    <x v="1"/>
    <x v="1"/>
    <x v="1"/>
    <x v="1"/>
    <x v="19"/>
    <n v="3.476"/>
    <n v="2.72"/>
    <n v="2.71"/>
    <n v="0.19"/>
    <n v="-0.76"/>
    <n v="21.8"/>
    <n v="-0.77"/>
    <n v="22.03"/>
    <n v="2.34"/>
  </r>
  <r>
    <x v="1"/>
    <x v="1"/>
    <x v="1"/>
    <x v="1"/>
    <x v="20"/>
    <n v="3.476"/>
    <n v="2.71"/>
    <n v="2.7"/>
    <n v="0.19"/>
    <n v="-0.76"/>
    <n v="21.98"/>
    <n v="-0.77"/>
    <n v="22.21"/>
    <n v="1.56"/>
  </r>
  <r>
    <x v="1"/>
    <x v="1"/>
    <x v="1"/>
    <x v="1"/>
    <x v="45"/>
    <n v="3.476"/>
    <n v="2.79"/>
    <n v="2.78"/>
    <n v="0.2"/>
    <n v="-0.69"/>
    <n v="19.78"/>
    <n v="-0.7"/>
    <n v="20.010000000000002"/>
    <n v="11.72"/>
  </r>
  <r>
    <x v="1"/>
    <x v="1"/>
    <x v="1"/>
    <x v="2"/>
    <x v="0"/>
    <n v="10"/>
    <n v="10"/>
    <n v="10"/>
    <n v="0.56000000000000005"/>
    <n v="0"/>
    <n v="0.03"/>
    <n v="0"/>
    <n v="0.03"/>
    <n v="99.22"/>
  </r>
  <r>
    <x v="1"/>
    <x v="1"/>
    <x v="1"/>
    <x v="2"/>
    <x v="1"/>
    <n v="30"/>
    <n v="30"/>
    <n v="30"/>
    <n v="0.7"/>
    <n v="0"/>
    <n v="0.01"/>
    <n v="0"/>
    <n v="0.01"/>
    <n v="100"/>
  </r>
  <r>
    <x v="1"/>
    <x v="1"/>
    <x v="1"/>
    <x v="2"/>
    <x v="2"/>
    <n v="60"/>
    <n v="60.01"/>
    <n v="60.01"/>
    <n v="0.82"/>
    <n v="0.01"/>
    <n v="0.01"/>
    <n v="0.01"/>
    <n v="0.01"/>
    <n v="100"/>
  </r>
  <r>
    <x v="1"/>
    <x v="1"/>
    <x v="1"/>
    <x v="2"/>
    <x v="39"/>
    <n v="98"/>
    <n v="97.93"/>
    <n v="97.93"/>
    <n v="0.87"/>
    <n v="-7.0000000000000007E-2"/>
    <n v="7.0000000000000007E-2"/>
    <n v="-7.0000000000000007E-2"/>
    <n v="7.0000000000000007E-2"/>
    <n v="100"/>
  </r>
  <r>
    <x v="1"/>
    <x v="1"/>
    <x v="1"/>
    <x v="2"/>
    <x v="3"/>
    <n v="98"/>
    <n v="98.06"/>
    <n v="98.06"/>
    <n v="0.91"/>
    <n v="0.06"/>
    <n v="0.06"/>
    <n v="0.06"/>
    <n v="0.06"/>
    <n v="100"/>
  </r>
  <r>
    <x v="1"/>
    <x v="1"/>
    <x v="1"/>
    <x v="2"/>
    <x v="4"/>
    <n v="60"/>
    <n v="59.96"/>
    <n v="59.96"/>
    <n v="0.87"/>
    <n v="-0.04"/>
    <n v="7.0000000000000007E-2"/>
    <n v="-0.04"/>
    <n v="7.0000000000000007E-2"/>
    <n v="100"/>
  </r>
  <r>
    <x v="1"/>
    <x v="1"/>
    <x v="1"/>
    <x v="2"/>
    <x v="5"/>
    <n v="30"/>
    <n v="29.99"/>
    <n v="29.99"/>
    <n v="0.73"/>
    <n v="-0.01"/>
    <n v="0.04"/>
    <n v="-0.01"/>
    <n v="0.04"/>
    <n v="100"/>
  </r>
  <r>
    <x v="1"/>
    <x v="1"/>
    <x v="1"/>
    <x v="2"/>
    <x v="40"/>
    <n v="10"/>
    <n v="9.99"/>
    <n v="9.99"/>
    <n v="0.59"/>
    <n v="-0.01"/>
    <n v="0.09"/>
    <n v="-0.01"/>
    <n v="7.0000000000000007E-2"/>
    <n v="100"/>
  </r>
  <r>
    <x v="1"/>
    <x v="1"/>
    <x v="1"/>
    <x v="2"/>
    <x v="6"/>
    <n v="20"/>
    <n v="27.51"/>
    <n v="27.38"/>
    <n v="1.63"/>
    <n v="7.51"/>
    <n v="37.54"/>
    <n v="7.38"/>
    <n v="36.880000000000003"/>
    <n v="0"/>
  </r>
  <r>
    <x v="1"/>
    <x v="1"/>
    <x v="1"/>
    <x v="2"/>
    <x v="7"/>
    <n v="60"/>
    <n v="74.290000000000006"/>
    <n v="73.989999999999995"/>
    <n v="3.51"/>
    <n v="14.29"/>
    <n v="23.81"/>
    <n v="13.99"/>
    <n v="23.32"/>
    <n v="0"/>
  </r>
  <r>
    <x v="1"/>
    <x v="1"/>
    <x v="1"/>
    <x v="2"/>
    <x v="8"/>
    <n v="120"/>
    <n v="140.56"/>
    <n v="140.02000000000001"/>
    <n v="5.82"/>
    <n v="20.56"/>
    <n v="17.13"/>
    <n v="20.02"/>
    <n v="16.68"/>
    <n v="0"/>
  </r>
  <r>
    <x v="1"/>
    <x v="1"/>
    <x v="1"/>
    <x v="2"/>
    <x v="41"/>
    <n v="150"/>
    <n v="173.62"/>
    <n v="172.97"/>
    <n v="6.93"/>
    <n v="23.62"/>
    <n v="15.75"/>
    <n v="22.97"/>
    <n v="15.31"/>
    <n v="0"/>
  </r>
  <r>
    <x v="1"/>
    <x v="1"/>
    <x v="1"/>
    <x v="2"/>
    <x v="9"/>
    <n v="187.5"/>
    <n v="214.37"/>
    <n v="213.57"/>
    <n v="8.17"/>
    <n v="26.87"/>
    <n v="14.33"/>
    <n v="26.07"/>
    <n v="13.9"/>
    <n v="0"/>
  </r>
  <r>
    <x v="1"/>
    <x v="1"/>
    <x v="1"/>
    <x v="2"/>
    <x v="10"/>
    <n v="150"/>
    <n v="173.34"/>
    <n v="172.7"/>
    <n v="6.87"/>
    <n v="23.34"/>
    <n v="15.56"/>
    <n v="22.7"/>
    <n v="15.14"/>
    <n v="0"/>
  </r>
  <r>
    <x v="1"/>
    <x v="1"/>
    <x v="1"/>
    <x v="2"/>
    <x v="11"/>
    <n v="75"/>
    <n v="90.99"/>
    <n v="90.63"/>
    <n v="4.1100000000000003"/>
    <n v="15.99"/>
    <n v="21.32"/>
    <n v="15.63"/>
    <n v="20.84"/>
    <n v="0"/>
  </r>
  <r>
    <x v="1"/>
    <x v="1"/>
    <x v="1"/>
    <x v="2"/>
    <x v="42"/>
    <n v="25"/>
    <n v="33.67"/>
    <n v="33.51"/>
    <n v="1.91"/>
    <n v="8.67"/>
    <n v="34.700000000000003"/>
    <n v="8.51"/>
    <n v="34.049999999999997"/>
    <n v="0"/>
  </r>
  <r>
    <x v="1"/>
    <x v="1"/>
    <x v="1"/>
    <x v="2"/>
    <x v="12"/>
    <n v="9"/>
    <n v="18.05"/>
    <n v="17.64"/>
    <n v="3.79"/>
    <n v="9.0500000000000007"/>
    <n v="100.54"/>
    <n v="8.64"/>
    <n v="96.03"/>
    <n v="0"/>
  </r>
  <r>
    <x v="1"/>
    <x v="1"/>
    <x v="1"/>
    <x v="2"/>
    <x v="13"/>
    <n v="9"/>
    <n v="25.19"/>
    <n v="24.51"/>
    <n v="5.91"/>
    <n v="16.190000000000001"/>
    <n v="179.93"/>
    <n v="15.51"/>
    <n v="172.31"/>
    <n v="0"/>
  </r>
  <r>
    <x v="1"/>
    <x v="1"/>
    <x v="1"/>
    <x v="2"/>
    <x v="14"/>
    <n v="9"/>
    <n v="32.700000000000003"/>
    <n v="31.65"/>
    <n v="8.34"/>
    <n v="23.7"/>
    <n v="263.29000000000002"/>
    <n v="22.65"/>
    <n v="251.7"/>
    <n v="0"/>
  </r>
  <r>
    <x v="1"/>
    <x v="1"/>
    <x v="1"/>
    <x v="2"/>
    <x v="43"/>
    <n v="9"/>
    <n v="36.159999999999997"/>
    <n v="34.950000000000003"/>
    <n v="9.4600000000000009"/>
    <n v="27.16"/>
    <n v="301.79000000000002"/>
    <n v="25.95"/>
    <n v="288.35000000000002"/>
    <n v="0"/>
  </r>
  <r>
    <x v="1"/>
    <x v="1"/>
    <x v="1"/>
    <x v="2"/>
    <x v="15"/>
    <n v="9"/>
    <n v="39.299999999999997"/>
    <n v="37.9"/>
    <n v="10.62"/>
    <n v="30.3"/>
    <n v="336.71"/>
    <n v="28.9"/>
    <n v="321.06"/>
    <n v="0"/>
  </r>
  <r>
    <x v="1"/>
    <x v="1"/>
    <x v="1"/>
    <x v="2"/>
    <x v="16"/>
    <n v="9"/>
    <n v="35.99"/>
    <n v="34.79"/>
    <n v="9.41"/>
    <n v="26.99"/>
    <n v="299.83999999999997"/>
    <n v="25.79"/>
    <n v="286.58999999999997"/>
    <n v="0"/>
  </r>
  <r>
    <x v="1"/>
    <x v="1"/>
    <x v="1"/>
    <x v="2"/>
    <x v="17"/>
    <n v="9"/>
    <n v="27.07"/>
    <n v="26.3"/>
    <n v="6.5"/>
    <n v="18.07"/>
    <n v="200.82"/>
    <n v="17.3"/>
    <n v="192.22"/>
    <n v="0"/>
  </r>
  <r>
    <x v="1"/>
    <x v="1"/>
    <x v="1"/>
    <x v="2"/>
    <x v="44"/>
    <n v="9"/>
    <n v="19.25"/>
    <n v="18.79"/>
    <n v="4.1399999999999997"/>
    <n v="10.25"/>
    <n v="113.89"/>
    <n v="9.7899999999999991"/>
    <n v="108.77"/>
    <n v="0"/>
  </r>
  <r>
    <x v="1"/>
    <x v="1"/>
    <x v="1"/>
    <x v="2"/>
    <x v="27"/>
    <n v="0.95"/>
    <n v="0.93"/>
    <n v="0.93"/>
    <n v="0.01"/>
    <n v="-0.02"/>
    <n v="2.33"/>
    <n v="-0.02"/>
    <n v="2.31"/>
    <n v="0"/>
  </r>
  <r>
    <x v="1"/>
    <x v="1"/>
    <x v="1"/>
    <x v="2"/>
    <x v="28"/>
    <n v="1.7000000000000001E-2"/>
    <n v="0.02"/>
    <n v="0.02"/>
    <n v="0"/>
    <n v="0.01"/>
    <n v="45.34"/>
    <n v="0.01"/>
    <n v="44.71"/>
    <n v="0"/>
  </r>
  <r>
    <x v="1"/>
    <x v="1"/>
    <x v="1"/>
    <x v="2"/>
    <x v="29"/>
    <n v="1.7000000000000001E-2"/>
    <n v="0.02"/>
    <n v="0.02"/>
    <n v="0"/>
    <n v="0.01"/>
    <n v="43.77"/>
    <n v="0.01"/>
    <n v="43.08"/>
    <n v="3.12"/>
  </r>
  <r>
    <x v="1"/>
    <x v="1"/>
    <x v="1"/>
    <x v="2"/>
    <x v="48"/>
    <n v="1.7000000000000001E-2"/>
    <n v="0.02"/>
    <n v="0.02"/>
    <n v="0"/>
    <n v="0.01"/>
    <n v="43.93"/>
    <n v="0.01"/>
    <n v="43.29"/>
    <n v="1.56"/>
  </r>
  <r>
    <x v="1"/>
    <x v="1"/>
    <x v="1"/>
    <x v="2"/>
    <x v="30"/>
    <n v="1.7000000000000001E-2"/>
    <n v="0.03"/>
    <n v="0.03"/>
    <n v="0"/>
    <n v="0.01"/>
    <n v="50.79"/>
    <n v="0.01"/>
    <n v="50.19"/>
    <n v="0"/>
  </r>
  <r>
    <x v="1"/>
    <x v="1"/>
    <x v="1"/>
    <x v="2"/>
    <x v="31"/>
    <n v="0.95"/>
    <n v="0.93"/>
    <n v="0.93"/>
    <n v="0.01"/>
    <n v="-0.02"/>
    <n v="2.5"/>
    <n v="-0.02"/>
    <n v="2.48"/>
    <n v="0"/>
  </r>
  <r>
    <x v="1"/>
    <x v="1"/>
    <x v="1"/>
    <x v="2"/>
    <x v="32"/>
    <n v="1.7000000000000001E-2"/>
    <n v="0.02"/>
    <n v="0.02"/>
    <n v="0"/>
    <n v="0.01"/>
    <n v="49.12"/>
    <n v="0.01"/>
    <n v="48.38"/>
    <n v="0.78"/>
  </r>
  <r>
    <x v="1"/>
    <x v="1"/>
    <x v="1"/>
    <x v="2"/>
    <x v="49"/>
    <n v="1.7000000000000001E-2"/>
    <n v="0.02"/>
    <n v="0.02"/>
    <n v="0"/>
    <n v="0.01"/>
    <n v="42.61"/>
    <n v="0.01"/>
    <n v="41.88"/>
    <n v="5.47"/>
  </r>
  <r>
    <x v="1"/>
    <x v="1"/>
    <x v="1"/>
    <x v="2"/>
    <x v="33"/>
    <n v="1.7000000000000001E-2"/>
    <n v="0.02"/>
    <n v="0.02"/>
    <n v="0"/>
    <n v="0.01"/>
    <n v="46.54"/>
    <n v="0.01"/>
    <n v="45.92"/>
    <n v="0"/>
  </r>
  <r>
    <x v="1"/>
    <x v="1"/>
    <x v="1"/>
    <x v="2"/>
    <x v="34"/>
    <n v="1.7000000000000001E-2"/>
    <n v="0.02"/>
    <n v="0.02"/>
    <n v="0"/>
    <n v="0.01"/>
    <n v="48.77"/>
    <n v="0.01"/>
    <n v="48.04"/>
    <n v="1.56"/>
  </r>
  <r>
    <x v="1"/>
    <x v="1"/>
    <x v="1"/>
    <x v="2"/>
    <x v="35"/>
    <n v="0.95"/>
    <n v="0.93"/>
    <n v="0.93"/>
    <n v="0.01"/>
    <n v="-0.02"/>
    <n v="2.5"/>
    <n v="-0.02"/>
    <n v="2.48"/>
    <n v="0"/>
  </r>
  <r>
    <x v="1"/>
    <x v="1"/>
    <x v="1"/>
    <x v="2"/>
    <x v="50"/>
    <n v="1.7000000000000001E-2"/>
    <n v="0.02"/>
    <n v="0.02"/>
    <n v="0"/>
    <n v="0.01"/>
    <n v="47.11"/>
    <n v="0.01"/>
    <n v="46.36"/>
    <n v="0"/>
  </r>
  <r>
    <x v="1"/>
    <x v="1"/>
    <x v="1"/>
    <x v="2"/>
    <x v="51"/>
    <n v="1.7000000000000001E-2"/>
    <n v="0.02"/>
    <n v="0.02"/>
    <n v="0"/>
    <n v="0.01"/>
    <n v="46.6"/>
    <n v="0.01"/>
    <n v="45.99"/>
    <n v="0.78"/>
  </r>
  <r>
    <x v="1"/>
    <x v="1"/>
    <x v="1"/>
    <x v="2"/>
    <x v="52"/>
    <n v="1.7000000000000001E-2"/>
    <n v="0.02"/>
    <n v="0.02"/>
    <n v="0"/>
    <n v="0.01"/>
    <n v="42.12"/>
    <n v="0.01"/>
    <n v="41.42"/>
    <n v="7.03"/>
  </r>
  <r>
    <x v="1"/>
    <x v="1"/>
    <x v="1"/>
    <x v="2"/>
    <x v="53"/>
    <n v="1.7000000000000001E-2"/>
    <n v="0.02"/>
    <n v="0.02"/>
    <n v="0"/>
    <n v="0.01"/>
    <n v="47.65"/>
    <n v="0.01"/>
    <n v="46.9"/>
    <n v="3.91"/>
  </r>
  <r>
    <x v="1"/>
    <x v="1"/>
    <x v="1"/>
    <x v="2"/>
    <x v="54"/>
    <n v="0.95"/>
    <n v="0.93"/>
    <n v="0.93"/>
    <n v="0.01"/>
    <n v="-0.02"/>
    <n v="2.39"/>
    <n v="-0.02"/>
    <n v="2.37"/>
    <n v="0"/>
  </r>
  <r>
    <x v="1"/>
    <x v="1"/>
    <x v="1"/>
    <x v="2"/>
    <x v="60"/>
    <n v="0"/>
    <n v="0"/>
    <n v="0"/>
    <n v="0"/>
    <n v="0"/>
    <s v="NA"/>
    <n v="0"/>
    <s v="NA"/>
    <n v="100"/>
  </r>
  <r>
    <x v="1"/>
    <x v="1"/>
    <x v="1"/>
    <x v="2"/>
    <x v="61"/>
    <n v="0.33300000000000002"/>
    <n v="0.34"/>
    <n v="0.34"/>
    <n v="0.02"/>
    <n v="0"/>
    <n v="0.71"/>
    <n v="0"/>
    <n v="0.62"/>
    <n v="100"/>
  </r>
  <r>
    <x v="1"/>
    <x v="1"/>
    <x v="1"/>
    <x v="2"/>
    <x v="62"/>
    <n v="0.33300000000000002"/>
    <n v="0.33"/>
    <n v="0.33"/>
    <n v="0.02"/>
    <n v="0"/>
    <n v="0.4"/>
    <n v="0"/>
    <n v="0.48"/>
    <n v="99.22"/>
  </r>
  <r>
    <x v="1"/>
    <x v="1"/>
    <x v="1"/>
    <x v="2"/>
    <x v="75"/>
    <n v="0.33300000000000002"/>
    <n v="0.33"/>
    <n v="0.33"/>
    <n v="0.02"/>
    <n v="0"/>
    <n v="0.31"/>
    <n v="0"/>
    <n v="0.41"/>
    <n v="100"/>
  </r>
  <r>
    <x v="1"/>
    <x v="1"/>
    <x v="1"/>
    <x v="2"/>
    <x v="63"/>
    <n v="0.33300000000000002"/>
    <n v="0.34"/>
    <n v="0.34"/>
    <n v="0.02"/>
    <n v="0.01"/>
    <n v="2.29"/>
    <n v="0.01"/>
    <n v="2.23"/>
    <n v="96.88"/>
  </r>
  <r>
    <x v="1"/>
    <x v="1"/>
    <x v="1"/>
    <x v="2"/>
    <x v="64"/>
    <n v="0"/>
    <n v="0"/>
    <n v="0"/>
    <n v="0"/>
    <n v="0"/>
    <s v="NA"/>
    <n v="0"/>
    <s v="NA"/>
    <n v="100"/>
  </r>
  <r>
    <x v="1"/>
    <x v="1"/>
    <x v="1"/>
    <x v="2"/>
    <x v="65"/>
    <n v="0.33300000000000002"/>
    <n v="0.34"/>
    <n v="0.34"/>
    <n v="0.02"/>
    <n v="0"/>
    <n v="1.05"/>
    <n v="0"/>
    <n v="0.96"/>
    <n v="98.44"/>
  </r>
  <r>
    <x v="1"/>
    <x v="1"/>
    <x v="1"/>
    <x v="2"/>
    <x v="76"/>
    <n v="0.33300000000000002"/>
    <n v="0.32"/>
    <n v="0.32"/>
    <n v="0.02"/>
    <n v="-0.01"/>
    <n v="3.34"/>
    <n v="-0.01"/>
    <n v="3.44"/>
    <n v="96.88"/>
  </r>
  <r>
    <x v="1"/>
    <x v="1"/>
    <x v="1"/>
    <x v="2"/>
    <x v="66"/>
    <n v="0.33300000000000002"/>
    <n v="0.33"/>
    <n v="0.33"/>
    <n v="0.02"/>
    <n v="0"/>
    <n v="0.61"/>
    <n v="0"/>
    <n v="0.68"/>
    <n v="100"/>
  </r>
  <r>
    <x v="1"/>
    <x v="1"/>
    <x v="1"/>
    <x v="2"/>
    <x v="67"/>
    <n v="0.33300000000000002"/>
    <n v="0.34"/>
    <n v="0.34"/>
    <n v="0.02"/>
    <n v="0"/>
    <n v="0.85"/>
    <n v="0"/>
    <n v="0.77"/>
    <n v="100"/>
  </r>
  <r>
    <x v="1"/>
    <x v="1"/>
    <x v="1"/>
    <x v="2"/>
    <x v="68"/>
    <n v="0"/>
    <n v="0"/>
    <n v="0"/>
    <n v="0"/>
    <n v="0"/>
    <s v="NA"/>
    <n v="0"/>
    <s v="NA"/>
    <n v="100"/>
  </r>
  <r>
    <x v="1"/>
    <x v="1"/>
    <x v="1"/>
    <x v="2"/>
    <x v="77"/>
    <n v="0.33300000000000002"/>
    <n v="0.33"/>
    <n v="0.33"/>
    <n v="0.02"/>
    <n v="0"/>
    <n v="0.24"/>
    <n v="0"/>
    <n v="0.33"/>
    <n v="100"/>
  </r>
  <r>
    <x v="1"/>
    <x v="1"/>
    <x v="1"/>
    <x v="2"/>
    <x v="78"/>
    <n v="0.33300000000000002"/>
    <n v="0.34"/>
    <n v="0.34"/>
    <n v="0.02"/>
    <n v="0"/>
    <n v="0.83"/>
    <n v="0"/>
    <n v="0.77"/>
    <n v="98.44"/>
  </r>
  <r>
    <x v="1"/>
    <x v="1"/>
    <x v="1"/>
    <x v="2"/>
    <x v="79"/>
    <n v="0.33300000000000002"/>
    <n v="0.33"/>
    <n v="0.33"/>
    <n v="0.02"/>
    <n v="-0.01"/>
    <n v="2.29"/>
    <n v="-0.01"/>
    <n v="2.38"/>
    <n v="100"/>
  </r>
  <r>
    <x v="1"/>
    <x v="1"/>
    <x v="1"/>
    <x v="2"/>
    <x v="80"/>
    <n v="0.33300000000000002"/>
    <n v="0.34"/>
    <n v="0.34"/>
    <n v="0.02"/>
    <n v="0"/>
    <n v="1.46"/>
    <n v="0"/>
    <n v="1.37"/>
    <n v="99.22"/>
  </r>
  <r>
    <x v="1"/>
    <x v="1"/>
    <x v="1"/>
    <x v="2"/>
    <x v="81"/>
    <n v="0"/>
    <n v="0"/>
    <n v="0"/>
    <n v="0"/>
    <n v="0"/>
    <s v="NA"/>
    <n v="0"/>
    <s v="NA"/>
    <n v="100"/>
  </r>
  <r>
    <x v="1"/>
    <x v="1"/>
    <x v="1"/>
    <x v="2"/>
    <x v="69"/>
    <n v="0.17"/>
    <n v="0.6"/>
    <n v="0.57999999999999996"/>
    <n v="0.12"/>
    <n v="0.43"/>
    <n v="251.18"/>
    <n v="0.41"/>
    <n v="243.65"/>
    <n v="0"/>
  </r>
  <r>
    <x v="1"/>
    <x v="1"/>
    <x v="1"/>
    <x v="2"/>
    <x v="70"/>
    <n v="0.17"/>
    <n v="0.6"/>
    <n v="0.57999999999999996"/>
    <n v="0.12"/>
    <n v="0.43"/>
    <n v="250.28"/>
    <n v="0.41"/>
    <n v="242.9"/>
    <n v="0"/>
  </r>
  <r>
    <x v="1"/>
    <x v="1"/>
    <x v="1"/>
    <x v="2"/>
    <x v="82"/>
    <n v="0.17"/>
    <n v="0.6"/>
    <n v="0.59"/>
    <n v="0.12"/>
    <n v="0.43"/>
    <n v="252.58"/>
    <n v="0.42"/>
    <n v="244.68"/>
    <n v="0"/>
  </r>
  <r>
    <x v="1"/>
    <x v="1"/>
    <x v="1"/>
    <x v="2"/>
    <x v="71"/>
    <n v="0.17"/>
    <n v="0.53"/>
    <n v="0.52"/>
    <n v="0.1"/>
    <n v="0.36"/>
    <n v="212.54"/>
    <n v="0.35"/>
    <n v="205.82"/>
    <n v="0"/>
  </r>
  <r>
    <x v="1"/>
    <x v="1"/>
    <x v="1"/>
    <x v="2"/>
    <x v="72"/>
    <n v="0.17"/>
    <n v="0.34"/>
    <n v="0.32"/>
    <n v="0.09"/>
    <n v="0.17"/>
    <n v="98.13"/>
    <n v="0.15"/>
    <n v="91.02"/>
    <n v="0"/>
  </r>
  <r>
    <x v="1"/>
    <x v="1"/>
    <x v="1"/>
    <x v="2"/>
    <x v="83"/>
    <n v="0.17"/>
    <n v="0.34"/>
    <n v="0.33"/>
    <n v="0.09"/>
    <n v="0.17"/>
    <n v="99.7"/>
    <n v="0.16"/>
    <n v="92.42"/>
    <n v="0"/>
  </r>
  <r>
    <x v="1"/>
    <x v="1"/>
    <x v="1"/>
    <x v="2"/>
    <x v="73"/>
    <n v="0.17"/>
    <n v="0.34"/>
    <n v="0.32"/>
    <n v="0.09"/>
    <n v="0.17"/>
    <n v="97.53"/>
    <n v="0.15"/>
    <n v="90.74"/>
    <n v="0"/>
  </r>
  <r>
    <x v="1"/>
    <x v="1"/>
    <x v="1"/>
    <x v="2"/>
    <x v="74"/>
    <n v="0.17"/>
    <n v="0.53"/>
    <n v="0.52"/>
    <n v="0.1"/>
    <n v="0.36"/>
    <n v="213.47"/>
    <n v="0.35"/>
    <n v="206.97"/>
    <n v="0"/>
  </r>
  <r>
    <x v="1"/>
    <x v="1"/>
    <x v="1"/>
    <x v="2"/>
    <x v="84"/>
    <n v="0.17"/>
    <n v="0.34"/>
    <n v="0.33"/>
    <n v="0.09"/>
    <n v="0.17"/>
    <n v="99.13"/>
    <n v="0.16"/>
    <n v="92.07"/>
    <n v="0"/>
  </r>
  <r>
    <x v="1"/>
    <x v="1"/>
    <x v="1"/>
    <x v="2"/>
    <x v="85"/>
    <n v="0.17"/>
    <n v="0.34"/>
    <n v="0.33"/>
    <n v="0.09"/>
    <n v="0.17"/>
    <n v="99.25"/>
    <n v="0.16"/>
    <n v="92.21"/>
    <n v="0"/>
  </r>
  <r>
    <x v="1"/>
    <x v="1"/>
    <x v="1"/>
    <x v="2"/>
    <x v="86"/>
    <n v="0.17"/>
    <n v="0.34"/>
    <n v="0.32"/>
    <n v="0.09"/>
    <n v="0.17"/>
    <n v="98.05"/>
    <n v="0.15"/>
    <n v="91.01"/>
    <n v="0"/>
  </r>
  <r>
    <x v="1"/>
    <x v="1"/>
    <x v="1"/>
    <x v="2"/>
    <x v="87"/>
    <n v="0.17"/>
    <n v="0.53"/>
    <n v="0.52"/>
    <n v="0.1"/>
    <n v="0.36"/>
    <n v="209.96"/>
    <n v="0.35"/>
    <n v="203.67"/>
    <n v="0"/>
  </r>
  <r>
    <x v="1"/>
    <x v="1"/>
    <x v="1"/>
    <x v="2"/>
    <x v="18"/>
    <n v="19.495999999999999"/>
    <n v="13.46"/>
    <n v="13.41"/>
    <n v="1.08"/>
    <n v="-6.03"/>
    <n v="30.95"/>
    <n v="-6.08"/>
    <n v="31.19"/>
    <n v="0"/>
  </r>
  <r>
    <x v="1"/>
    <x v="1"/>
    <x v="1"/>
    <x v="2"/>
    <x v="19"/>
    <n v="19.495999999999999"/>
    <n v="13.17"/>
    <n v="13.12"/>
    <n v="1.1299999999999999"/>
    <n v="-6.32"/>
    <n v="32.44"/>
    <n v="-6.38"/>
    <n v="32.700000000000003"/>
    <n v="0"/>
  </r>
  <r>
    <x v="1"/>
    <x v="1"/>
    <x v="1"/>
    <x v="2"/>
    <x v="20"/>
    <n v="19.495999999999999"/>
    <n v="13.18"/>
    <n v="13.13"/>
    <n v="1.1200000000000001"/>
    <n v="-6.32"/>
    <n v="32.409999999999997"/>
    <n v="-6.37"/>
    <n v="32.67"/>
    <n v="0"/>
  </r>
  <r>
    <x v="1"/>
    <x v="1"/>
    <x v="1"/>
    <x v="2"/>
    <x v="45"/>
    <n v="19.495999999999999"/>
    <n v="13.37"/>
    <n v="13.33"/>
    <n v="1.1399999999999999"/>
    <n v="-6.12"/>
    <n v="31.4"/>
    <n v="-6.17"/>
    <n v="31.65"/>
    <n v="0"/>
  </r>
  <r>
    <x v="1"/>
    <x v="1"/>
    <x v="1"/>
    <x v="3"/>
    <x v="0"/>
    <n v="10"/>
    <n v="10.06"/>
    <n v="10.06"/>
    <n v="0.55000000000000004"/>
    <n v="0.06"/>
    <n v="0.59"/>
    <n v="0.06"/>
    <n v="0.57999999999999996"/>
    <n v="100"/>
  </r>
  <r>
    <x v="1"/>
    <x v="1"/>
    <x v="1"/>
    <x v="3"/>
    <x v="1"/>
    <n v="30"/>
    <n v="30.05"/>
    <n v="30.05"/>
    <n v="0.69"/>
    <n v="0.05"/>
    <n v="0.15"/>
    <n v="0.05"/>
    <n v="0.16"/>
    <n v="100"/>
  </r>
  <r>
    <x v="1"/>
    <x v="1"/>
    <x v="1"/>
    <x v="3"/>
    <x v="2"/>
    <n v="60"/>
    <n v="59.95"/>
    <n v="59.95"/>
    <n v="0.81"/>
    <n v="-0.05"/>
    <n v="0.08"/>
    <n v="-0.05"/>
    <n v="0.08"/>
    <n v="100"/>
  </r>
  <r>
    <x v="1"/>
    <x v="1"/>
    <x v="1"/>
    <x v="3"/>
    <x v="39"/>
    <n v="98"/>
    <n v="97.89"/>
    <n v="97.89"/>
    <n v="0.85"/>
    <n v="-0.11"/>
    <n v="0.12"/>
    <n v="-0.11"/>
    <n v="0.12"/>
    <n v="100"/>
  </r>
  <r>
    <x v="1"/>
    <x v="1"/>
    <x v="1"/>
    <x v="3"/>
    <x v="3"/>
    <n v="98"/>
    <n v="97.9"/>
    <n v="97.9"/>
    <n v="0.91"/>
    <n v="-0.1"/>
    <n v="0.1"/>
    <n v="-0.1"/>
    <n v="0.1"/>
    <n v="100"/>
  </r>
  <r>
    <x v="1"/>
    <x v="1"/>
    <x v="1"/>
    <x v="3"/>
    <x v="4"/>
    <n v="60"/>
    <n v="59.99"/>
    <n v="59.99"/>
    <n v="0.85"/>
    <n v="-0.01"/>
    <n v="0.01"/>
    <n v="-0.01"/>
    <n v="0.01"/>
    <n v="100"/>
  </r>
  <r>
    <x v="1"/>
    <x v="1"/>
    <x v="1"/>
    <x v="3"/>
    <x v="5"/>
    <n v="30"/>
    <n v="29.97"/>
    <n v="29.97"/>
    <n v="0.73"/>
    <n v="-0.03"/>
    <n v="0.1"/>
    <n v="-0.03"/>
    <n v="0.1"/>
    <n v="100"/>
  </r>
  <r>
    <x v="1"/>
    <x v="1"/>
    <x v="1"/>
    <x v="3"/>
    <x v="40"/>
    <n v="10"/>
    <n v="10.01"/>
    <n v="10.01"/>
    <n v="0.56999999999999995"/>
    <n v="0.01"/>
    <n v="0.11"/>
    <n v="0.01"/>
    <n v="0.09"/>
    <n v="99.22"/>
  </r>
  <r>
    <x v="1"/>
    <x v="1"/>
    <x v="1"/>
    <x v="3"/>
    <x v="6"/>
    <n v="20"/>
    <n v="27.14"/>
    <n v="26.98"/>
    <n v="1.7"/>
    <n v="7.14"/>
    <n v="35.68"/>
    <n v="6.98"/>
    <n v="34.9"/>
    <n v="0"/>
  </r>
  <r>
    <x v="1"/>
    <x v="1"/>
    <x v="1"/>
    <x v="3"/>
    <x v="7"/>
    <n v="60"/>
    <n v="73.59"/>
    <n v="73.22"/>
    <n v="3.65"/>
    <n v="13.59"/>
    <n v="22.64"/>
    <n v="13.22"/>
    <n v="22.04"/>
    <n v="0"/>
  </r>
  <r>
    <x v="1"/>
    <x v="1"/>
    <x v="1"/>
    <x v="3"/>
    <x v="8"/>
    <n v="120"/>
    <n v="139.88999999999999"/>
    <n v="139.28"/>
    <n v="6.02"/>
    <n v="19.89"/>
    <n v="16.57"/>
    <n v="19.28"/>
    <n v="16.07"/>
    <n v="0"/>
  </r>
  <r>
    <x v="1"/>
    <x v="1"/>
    <x v="1"/>
    <x v="3"/>
    <x v="41"/>
    <n v="150"/>
    <n v="172.45"/>
    <n v="171.7"/>
    <n v="7.04"/>
    <n v="22.45"/>
    <n v="14.97"/>
    <n v="21.7"/>
    <n v="14.47"/>
    <n v="0"/>
  </r>
  <r>
    <x v="1"/>
    <x v="1"/>
    <x v="1"/>
    <x v="3"/>
    <x v="9"/>
    <n v="187.5"/>
    <n v="213.18"/>
    <n v="212.29"/>
    <n v="8.44"/>
    <n v="25.68"/>
    <n v="13.7"/>
    <n v="24.79"/>
    <n v="13.22"/>
    <n v="0"/>
  </r>
  <r>
    <x v="1"/>
    <x v="1"/>
    <x v="1"/>
    <x v="3"/>
    <x v="10"/>
    <n v="150"/>
    <n v="172.46"/>
    <n v="171.73"/>
    <n v="7.05"/>
    <n v="22.46"/>
    <n v="14.97"/>
    <n v="21.73"/>
    <n v="14.48"/>
    <n v="0"/>
  </r>
  <r>
    <x v="1"/>
    <x v="1"/>
    <x v="1"/>
    <x v="3"/>
    <x v="11"/>
    <n v="75"/>
    <n v="90.55"/>
    <n v="90.13"/>
    <n v="4.3"/>
    <n v="15.55"/>
    <n v="20.74"/>
    <n v="15.13"/>
    <n v="20.170000000000002"/>
    <n v="0"/>
  </r>
  <r>
    <x v="1"/>
    <x v="1"/>
    <x v="1"/>
    <x v="3"/>
    <x v="42"/>
    <n v="25"/>
    <n v="33.28"/>
    <n v="33.1"/>
    <n v="1.99"/>
    <n v="8.2799999999999994"/>
    <n v="33.130000000000003"/>
    <n v="8.1"/>
    <n v="32.380000000000003"/>
    <n v="0"/>
  </r>
  <r>
    <x v="1"/>
    <x v="1"/>
    <x v="1"/>
    <x v="3"/>
    <x v="12"/>
    <n v="9"/>
    <n v="16.27"/>
    <n v="15.88"/>
    <n v="3.49"/>
    <n v="7.27"/>
    <n v="80.78"/>
    <n v="6.88"/>
    <n v="76.45"/>
    <n v="8.59"/>
  </r>
  <r>
    <x v="1"/>
    <x v="1"/>
    <x v="1"/>
    <x v="3"/>
    <x v="13"/>
    <n v="9"/>
    <n v="23.08"/>
    <n v="22.42"/>
    <n v="5.57"/>
    <n v="14.08"/>
    <n v="156.49"/>
    <n v="13.42"/>
    <n v="149.07"/>
    <n v="0"/>
  </r>
  <r>
    <x v="1"/>
    <x v="1"/>
    <x v="1"/>
    <x v="3"/>
    <x v="14"/>
    <n v="9"/>
    <n v="30.34"/>
    <n v="29.31"/>
    <n v="8.0500000000000007"/>
    <n v="21.34"/>
    <n v="237.12"/>
    <n v="20.309999999999999"/>
    <n v="225.67"/>
    <n v="0"/>
  </r>
  <r>
    <x v="1"/>
    <x v="1"/>
    <x v="1"/>
    <x v="3"/>
    <x v="43"/>
    <n v="9"/>
    <n v="32.909999999999997"/>
    <n v="31.7"/>
    <n v="8.9600000000000009"/>
    <n v="23.91"/>
    <n v="265.7"/>
    <n v="22.7"/>
    <n v="252.25"/>
    <n v="0"/>
  </r>
  <r>
    <x v="1"/>
    <x v="1"/>
    <x v="1"/>
    <x v="3"/>
    <x v="15"/>
    <n v="9"/>
    <n v="37.31"/>
    <n v="35.9"/>
    <n v="10.41"/>
    <n v="28.31"/>
    <n v="314.52"/>
    <n v="26.9"/>
    <n v="298.89999999999998"/>
    <n v="0"/>
  </r>
  <r>
    <x v="1"/>
    <x v="1"/>
    <x v="1"/>
    <x v="3"/>
    <x v="16"/>
    <n v="9"/>
    <n v="33.159999999999997"/>
    <n v="31.97"/>
    <n v="9.02"/>
    <n v="24.16"/>
    <n v="268.5"/>
    <n v="22.97"/>
    <n v="255.27"/>
    <n v="0"/>
  </r>
  <r>
    <x v="1"/>
    <x v="1"/>
    <x v="1"/>
    <x v="3"/>
    <x v="17"/>
    <n v="9"/>
    <n v="25.48"/>
    <n v="24.7"/>
    <n v="6.28"/>
    <n v="16.48"/>
    <n v="183.09"/>
    <n v="15.7"/>
    <n v="174.47"/>
    <n v="0"/>
  </r>
  <r>
    <x v="1"/>
    <x v="1"/>
    <x v="1"/>
    <x v="3"/>
    <x v="44"/>
    <n v="9"/>
    <n v="17.399999999999999"/>
    <n v="16.98"/>
    <n v="3.8"/>
    <n v="8.4"/>
    <n v="93.38"/>
    <n v="7.98"/>
    <n v="88.64"/>
    <n v="6.25"/>
  </r>
  <r>
    <x v="1"/>
    <x v="1"/>
    <x v="1"/>
    <x v="3"/>
    <x v="27"/>
    <n v="0.99"/>
    <n v="0.95"/>
    <n v="0.95"/>
    <n v="0.01"/>
    <n v="-0.04"/>
    <n v="4.25"/>
    <n v="-0.04"/>
    <n v="4.17"/>
    <n v="0"/>
  </r>
  <r>
    <x v="1"/>
    <x v="1"/>
    <x v="1"/>
    <x v="3"/>
    <x v="28"/>
    <n v="3.0000000000000001E-3"/>
    <n v="0.02"/>
    <n v="0.02"/>
    <n v="0"/>
    <n v="0.01"/>
    <n v="432.27"/>
    <n v="0.01"/>
    <n v="422.26"/>
    <n v="0"/>
  </r>
  <r>
    <x v="1"/>
    <x v="1"/>
    <x v="1"/>
    <x v="3"/>
    <x v="29"/>
    <n v="3.0000000000000001E-3"/>
    <n v="0.02"/>
    <n v="0.02"/>
    <n v="0"/>
    <n v="0.01"/>
    <n v="412.44"/>
    <n v="0.01"/>
    <n v="403.26"/>
    <n v="0"/>
  </r>
  <r>
    <x v="1"/>
    <x v="1"/>
    <x v="1"/>
    <x v="3"/>
    <x v="48"/>
    <n v="3.0000000000000001E-3"/>
    <n v="0.02"/>
    <n v="0.02"/>
    <n v="0"/>
    <n v="0.01"/>
    <n v="416.55"/>
    <n v="0.01"/>
    <n v="407.3"/>
    <n v="0"/>
  </r>
  <r>
    <x v="1"/>
    <x v="1"/>
    <x v="1"/>
    <x v="3"/>
    <x v="30"/>
    <n v="3.0000000000000001E-3"/>
    <n v="0.02"/>
    <n v="0.02"/>
    <n v="0"/>
    <n v="0.01"/>
    <n v="447.49"/>
    <n v="0.01"/>
    <n v="438.16"/>
    <n v="0"/>
  </r>
  <r>
    <x v="1"/>
    <x v="1"/>
    <x v="1"/>
    <x v="3"/>
    <x v="31"/>
    <n v="0.99"/>
    <n v="0.95"/>
    <n v="0.95"/>
    <n v="0.01"/>
    <n v="-0.04"/>
    <n v="4.37"/>
    <n v="-0.04"/>
    <n v="4.28"/>
    <n v="0"/>
  </r>
  <r>
    <x v="1"/>
    <x v="1"/>
    <x v="1"/>
    <x v="3"/>
    <x v="32"/>
    <n v="3.0000000000000001E-3"/>
    <n v="0.02"/>
    <n v="0.02"/>
    <n v="0"/>
    <n v="0.01"/>
    <n v="433.54"/>
    <n v="0.01"/>
    <n v="423.17"/>
    <n v="0"/>
  </r>
  <r>
    <x v="1"/>
    <x v="1"/>
    <x v="1"/>
    <x v="3"/>
    <x v="49"/>
    <n v="3.0000000000000001E-3"/>
    <n v="0.02"/>
    <n v="0.02"/>
    <n v="0"/>
    <n v="0.01"/>
    <n v="415.5"/>
    <n v="0.01"/>
    <n v="406.15"/>
    <n v="0"/>
  </r>
  <r>
    <x v="1"/>
    <x v="1"/>
    <x v="1"/>
    <x v="3"/>
    <x v="33"/>
    <n v="3.0000000000000001E-3"/>
    <n v="0.02"/>
    <n v="0.02"/>
    <n v="0"/>
    <n v="0.01"/>
    <n v="429.89"/>
    <n v="0.01"/>
    <n v="420.85"/>
    <n v="0"/>
  </r>
  <r>
    <x v="1"/>
    <x v="1"/>
    <x v="1"/>
    <x v="3"/>
    <x v="34"/>
    <n v="3.0000000000000001E-3"/>
    <n v="0.02"/>
    <n v="0.02"/>
    <n v="0"/>
    <n v="0.01"/>
    <n v="436.08"/>
    <n v="0.01"/>
    <n v="425.52"/>
    <n v="0"/>
  </r>
  <r>
    <x v="1"/>
    <x v="1"/>
    <x v="1"/>
    <x v="3"/>
    <x v="35"/>
    <n v="0.99"/>
    <n v="0.95"/>
    <n v="0.95"/>
    <n v="0.01"/>
    <n v="-0.04"/>
    <n v="4.3899999999999997"/>
    <n v="-0.04"/>
    <n v="4.3"/>
    <n v="0"/>
  </r>
  <r>
    <x v="1"/>
    <x v="1"/>
    <x v="1"/>
    <x v="3"/>
    <x v="50"/>
    <n v="3.0000000000000001E-3"/>
    <n v="0.02"/>
    <n v="0.02"/>
    <n v="0"/>
    <n v="0.01"/>
    <n v="437.29"/>
    <n v="0.01"/>
    <n v="426.92"/>
    <n v="0"/>
  </r>
  <r>
    <x v="1"/>
    <x v="1"/>
    <x v="1"/>
    <x v="3"/>
    <x v="51"/>
    <n v="3.0000000000000001E-3"/>
    <n v="0.02"/>
    <n v="0.02"/>
    <n v="0"/>
    <n v="0.01"/>
    <n v="418.26"/>
    <n v="0.01"/>
    <n v="409.54"/>
    <n v="0"/>
  </r>
  <r>
    <x v="1"/>
    <x v="1"/>
    <x v="1"/>
    <x v="3"/>
    <x v="52"/>
    <n v="3.0000000000000001E-3"/>
    <n v="0.02"/>
    <n v="0.02"/>
    <n v="0"/>
    <n v="0.01"/>
    <n v="403.62"/>
    <n v="0.01"/>
    <n v="394.4"/>
    <n v="0"/>
  </r>
  <r>
    <x v="1"/>
    <x v="1"/>
    <x v="1"/>
    <x v="3"/>
    <x v="53"/>
    <n v="3.0000000000000001E-3"/>
    <n v="0.02"/>
    <n v="0.02"/>
    <n v="0"/>
    <n v="0.01"/>
    <n v="418.88"/>
    <n v="0.01"/>
    <n v="409.33"/>
    <n v="0"/>
  </r>
  <r>
    <x v="1"/>
    <x v="1"/>
    <x v="1"/>
    <x v="3"/>
    <x v="54"/>
    <n v="0.99"/>
    <n v="0.95"/>
    <n v="0.95"/>
    <n v="0.01"/>
    <n v="-0.04"/>
    <n v="4.18"/>
    <n v="-0.04"/>
    <n v="4.0999999999999996"/>
    <n v="0"/>
  </r>
  <r>
    <x v="1"/>
    <x v="1"/>
    <x v="1"/>
    <x v="3"/>
    <x v="60"/>
    <n v="0"/>
    <n v="0"/>
    <n v="0"/>
    <n v="0"/>
    <n v="0"/>
    <s v="NA"/>
    <n v="0"/>
    <s v="NA"/>
    <n v="100"/>
  </r>
  <r>
    <x v="1"/>
    <x v="1"/>
    <x v="1"/>
    <x v="3"/>
    <x v="61"/>
    <n v="0.33300000000000002"/>
    <n v="0.34"/>
    <n v="0.34"/>
    <n v="0.03"/>
    <n v="0.01"/>
    <n v="2.08"/>
    <n v="0.01"/>
    <n v="1.91"/>
    <n v="100"/>
  </r>
  <r>
    <x v="1"/>
    <x v="1"/>
    <x v="1"/>
    <x v="3"/>
    <x v="62"/>
    <n v="0.33300000000000002"/>
    <n v="0.33"/>
    <n v="0.33"/>
    <n v="0.03"/>
    <n v="0"/>
    <n v="1.37"/>
    <n v="-0.01"/>
    <n v="1.52"/>
    <n v="100"/>
  </r>
  <r>
    <x v="1"/>
    <x v="1"/>
    <x v="1"/>
    <x v="3"/>
    <x v="75"/>
    <n v="0.33300000000000002"/>
    <n v="0.33"/>
    <n v="0.33"/>
    <n v="0.03"/>
    <n v="0"/>
    <n v="0.71"/>
    <n v="0"/>
    <n v="0.87"/>
    <n v="100"/>
  </r>
  <r>
    <x v="1"/>
    <x v="1"/>
    <x v="1"/>
    <x v="3"/>
    <x v="63"/>
    <n v="0.33300000000000002"/>
    <n v="0.34"/>
    <n v="0.34"/>
    <n v="0.03"/>
    <n v="0.01"/>
    <n v="2.95"/>
    <n v="0.01"/>
    <n v="2.84"/>
    <n v="100"/>
  </r>
  <r>
    <x v="1"/>
    <x v="1"/>
    <x v="1"/>
    <x v="3"/>
    <x v="64"/>
    <n v="0"/>
    <n v="0"/>
    <n v="0"/>
    <n v="0"/>
    <n v="0"/>
    <s v="NA"/>
    <n v="0"/>
    <s v="NA"/>
    <n v="100"/>
  </r>
  <r>
    <x v="1"/>
    <x v="1"/>
    <x v="1"/>
    <x v="3"/>
    <x v="65"/>
    <n v="0.33300000000000002"/>
    <n v="0.33"/>
    <n v="0.33"/>
    <n v="0.03"/>
    <n v="0"/>
    <n v="0.11"/>
    <n v="0"/>
    <n v="0.03"/>
    <n v="100"/>
  </r>
  <r>
    <x v="1"/>
    <x v="1"/>
    <x v="1"/>
    <x v="3"/>
    <x v="76"/>
    <n v="0.33300000000000002"/>
    <n v="0.32"/>
    <n v="0.32"/>
    <n v="0.03"/>
    <n v="-0.01"/>
    <n v="3.06"/>
    <n v="-0.01"/>
    <n v="3.17"/>
    <n v="100"/>
  </r>
  <r>
    <x v="1"/>
    <x v="1"/>
    <x v="1"/>
    <x v="3"/>
    <x v="66"/>
    <n v="0.33300000000000002"/>
    <n v="0.33"/>
    <n v="0.33"/>
    <n v="0.03"/>
    <n v="0"/>
    <n v="0.59"/>
    <n v="0"/>
    <n v="0.72"/>
    <n v="100"/>
  </r>
  <r>
    <x v="1"/>
    <x v="1"/>
    <x v="1"/>
    <x v="3"/>
    <x v="67"/>
    <n v="0.33300000000000002"/>
    <n v="0.33"/>
    <n v="0.33"/>
    <n v="0.03"/>
    <n v="0"/>
    <n v="0.17"/>
    <n v="0"/>
    <n v="0.02"/>
    <n v="100"/>
  </r>
  <r>
    <x v="1"/>
    <x v="1"/>
    <x v="1"/>
    <x v="3"/>
    <x v="68"/>
    <n v="0"/>
    <n v="0"/>
    <n v="0"/>
    <n v="0"/>
    <n v="0"/>
    <s v="NA"/>
    <n v="0"/>
    <s v="NA"/>
    <n v="100"/>
  </r>
  <r>
    <x v="1"/>
    <x v="1"/>
    <x v="1"/>
    <x v="3"/>
    <x v="77"/>
    <n v="0.33300000000000002"/>
    <n v="0.33"/>
    <n v="0.33"/>
    <n v="0.03"/>
    <n v="0"/>
    <n v="0.42"/>
    <n v="0"/>
    <n v="0.3"/>
    <n v="100"/>
  </r>
  <r>
    <x v="1"/>
    <x v="1"/>
    <x v="1"/>
    <x v="3"/>
    <x v="78"/>
    <n v="0.33300000000000002"/>
    <n v="0.34"/>
    <n v="0.34"/>
    <n v="0.03"/>
    <n v="0"/>
    <n v="1.1200000000000001"/>
    <n v="0"/>
    <n v="1.01"/>
    <n v="100"/>
  </r>
  <r>
    <x v="1"/>
    <x v="1"/>
    <x v="1"/>
    <x v="3"/>
    <x v="79"/>
    <n v="0.33300000000000002"/>
    <n v="0.33"/>
    <n v="0.33"/>
    <n v="0.03"/>
    <n v="-0.01"/>
    <n v="2"/>
    <n v="-0.01"/>
    <n v="2.17"/>
    <n v="100"/>
  </r>
  <r>
    <x v="1"/>
    <x v="1"/>
    <x v="1"/>
    <x v="3"/>
    <x v="80"/>
    <n v="0.33300000000000002"/>
    <n v="0.34"/>
    <n v="0.34"/>
    <n v="0.03"/>
    <n v="0"/>
    <n v="0.88"/>
    <n v="0"/>
    <n v="0.74"/>
    <n v="100"/>
  </r>
  <r>
    <x v="1"/>
    <x v="1"/>
    <x v="1"/>
    <x v="3"/>
    <x v="81"/>
    <n v="0"/>
    <n v="0"/>
    <n v="0"/>
    <n v="0"/>
    <n v="0"/>
    <s v="NA"/>
    <n v="0"/>
    <s v="NA"/>
    <n v="100"/>
  </r>
  <r>
    <x v="1"/>
    <x v="1"/>
    <x v="1"/>
    <x v="3"/>
    <x v="69"/>
    <n v="0.17"/>
    <n v="2.19"/>
    <n v="2.14"/>
    <n v="0.51"/>
    <n v="2.02"/>
    <n v="1190.32"/>
    <n v="1.97"/>
    <n v="1156.69"/>
    <n v="0"/>
  </r>
  <r>
    <x v="1"/>
    <x v="1"/>
    <x v="1"/>
    <x v="3"/>
    <x v="70"/>
    <n v="0.17"/>
    <n v="2.13"/>
    <n v="2.08"/>
    <n v="0.49"/>
    <n v="1.96"/>
    <n v="1153.95"/>
    <n v="1.91"/>
    <n v="1121.8399999999999"/>
    <n v="0"/>
  </r>
  <r>
    <x v="1"/>
    <x v="1"/>
    <x v="1"/>
    <x v="3"/>
    <x v="82"/>
    <n v="0.17"/>
    <n v="2.11"/>
    <n v="2.0499999999999998"/>
    <n v="0.49"/>
    <n v="1.94"/>
    <n v="1140.45"/>
    <n v="1.88"/>
    <n v="1108.21"/>
    <n v="0"/>
  </r>
  <r>
    <x v="1"/>
    <x v="1"/>
    <x v="1"/>
    <x v="3"/>
    <x v="71"/>
    <n v="0.17"/>
    <n v="2.04"/>
    <n v="1.99"/>
    <n v="0.47"/>
    <n v="1.87"/>
    <n v="1102.33"/>
    <n v="1.82"/>
    <n v="1071.3699999999999"/>
    <n v="0"/>
  </r>
  <r>
    <x v="1"/>
    <x v="1"/>
    <x v="1"/>
    <x v="3"/>
    <x v="72"/>
    <n v="0.17"/>
    <n v="0.36"/>
    <n v="0.35"/>
    <n v="0.1"/>
    <n v="0.19"/>
    <n v="114.59"/>
    <n v="0.18"/>
    <n v="105.57"/>
    <n v="0"/>
  </r>
  <r>
    <x v="1"/>
    <x v="1"/>
    <x v="1"/>
    <x v="3"/>
    <x v="83"/>
    <n v="0.17"/>
    <n v="0.36"/>
    <n v="0.35"/>
    <n v="0.1"/>
    <n v="0.19"/>
    <n v="112.15"/>
    <n v="0.18"/>
    <n v="103.22"/>
    <n v="0"/>
  </r>
  <r>
    <x v="1"/>
    <x v="1"/>
    <x v="1"/>
    <x v="3"/>
    <x v="73"/>
    <n v="0.17"/>
    <n v="0.37"/>
    <n v="0.35"/>
    <n v="0.1"/>
    <n v="0.2"/>
    <n v="115.3"/>
    <n v="0.18"/>
    <n v="106.4"/>
    <n v="0"/>
  </r>
  <r>
    <x v="1"/>
    <x v="1"/>
    <x v="1"/>
    <x v="3"/>
    <x v="74"/>
    <n v="0.17"/>
    <n v="2.09"/>
    <n v="2.04"/>
    <n v="0.47"/>
    <n v="1.92"/>
    <n v="1129.79"/>
    <n v="1.87"/>
    <n v="1098.43"/>
    <n v="0"/>
  </r>
  <r>
    <x v="1"/>
    <x v="1"/>
    <x v="1"/>
    <x v="3"/>
    <x v="84"/>
    <n v="0.17"/>
    <n v="0.36"/>
    <n v="0.35"/>
    <n v="0.1"/>
    <n v="0.19"/>
    <n v="114.19"/>
    <n v="0.18"/>
    <n v="105.14"/>
    <n v="0"/>
  </r>
  <r>
    <x v="1"/>
    <x v="1"/>
    <x v="1"/>
    <x v="3"/>
    <x v="85"/>
    <n v="0.17"/>
    <n v="0.36"/>
    <n v="0.35"/>
    <n v="0.1"/>
    <n v="0.19"/>
    <n v="112.68"/>
    <n v="0.18"/>
    <n v="103.96"/>
    <n v="0"/>
  </r>
  <r>
    <x v="1"/>
    <x v="1"/>
    <x v="1"/>
    <x v="3"/>
    <x v="86"/>
    <n v="0.17"/>
    <n v="0.37"/>
    <n v="0.35"/>
    <n v="0.1"/>
    <n v="0.2"/>
    <n v="115.42"/>
    <n v="0.18"/>
    <n v="106.48"/>
    <n v="0"/>
  </r>
  <r>
    <x v="1"/>
    <x v="1"/>
    <x v="1"/>
    <x v="3"/>
    <x v="87"/>
    <n v="0.17"/>
    <n v="1.98"/>
    <n v="1.93"/>
    <n v="0.45"/>
    <n v="1.81"/>
    <n v="1064.96"/>
    <n v="1.76"/>
    <n v="1034.33"/>
    <n v="0"/>
  </r>
  <r>
    <x v="1"/>
    <x v="1"/>
    <x v="1"/>
    <x v="3"/>
    <x v="18"/>
    <n v="99.498999999999995"/>
    <n v="19.920000000000002"/>
    <n v="19.690000000000001"/>
    <n v="3.23"/>
    <n v="-79.58"/>
    <n v="79.98"/>
    <n v="-79.8"/>
    <n v="80.209999999999994"/>
    <n v="0"/>
  </r>
  <r>
    <x v="1"/>
    <x v="1"/>
    <x v="1"/>
    <x v="3"/>
    <x v="19"/>
    <n v="99.498999999999995"/>
    <n v="19.47"/>
    <n v="19.23"/>
    <n v="3.26"/>
    <n v="-80.03"/>
    <n v="80.44"/>
    <n v="-80.27"/>
    <n v="80.680000000000007"/>
    <n v="0"/>
  </r>
  <r>
    <x v="1"/>
    <x v="1"/>
    <x v="1"/>
    <x v="3"/>
    <x v="20"/>
    <n v="99.498999999999995"/>
    <n v="19.37"/>
    <n v="19.12"/>
    <n v="3.29"/>
    <n v="-80.13"/>
    <n v="80.53"/>
    <n v="-80.38"/>
    <n v="80.78"/>
    <n v="0"/>
  </r>
  <r>
    <x v="1"/>
    <x v="1"/>
    <x v="1"/>
    <x v="3"/>
    <x v="45"/>
    <n v="99.498999999999995"/>
    <n v="20.14"/>
    <n v="19.89"/>
    <n v="3.33"/>
    <n v="-79.36"/>
    <n v="79.760000000000005"/>
    <n v="-79.61"/>
    <n v="80.010000000000005"/>
    <n v="0"/>
  </r>
  <r>
    <x v="1"/>
    <x v="1"/>
    <x v="2"/>
    <x v="0"/>
    <x v="0"/>
    <n v="10"/>
    <n v="10.039999999999999"/>
    <n v="10.039999999999999"/>
    <n v="0.56999999999999995"/>
    <n v="0.04"/>
    <n v="0.42"/>
    <n v="0.04"/>
    <n v="0.42"/>
    <n v="99.22"/>
  </r>
  <r>
    <x v="1"/>
    <x v="1"/>
    <x v="2"/>
    <x v="0"/>
    <x v="1"/>
    <n v="30"/>
    <n v="30"/>
    <n v="30"/>
    <n v="0.74"/>
    <n v="0"/>
    <n v="0"/>
    <n v="0"/>
    <n v="0"/>
    <n v="100"/>
  </r>
  <r>
    <x v="1"/>
    <x v="1"/>
    <x v="2"/>
    <x v="0"/>
    <x v="2"/>
    <n v="60"/>
    <n v="59.97"/>
    <n v="59.97"/>
    <n v="0.89"/>
    <n v="-0.03"/>
    <n v="0.04"/>
    <n v="-0.03"/>
    <n v="0.04"/>
    <n v="100"/>
  </r>
  <r>
    <x v="1"/>
    <x v="1"/>
    <x v="2"/>
    <x v="0"/>
    <x v="39"/>
    <n v="98"/>
    <n v="97.83"/>
    <n v="97.83"/>
    <n v="0.9"/>
    <n v="-0.17"/>
    <n v="0.18"/>
    <n v="-0.17"/>
    <n v="0.17"/>
    <n v="100"/>
  </r>
  <r>
    <x v="1"/>
    <x v="1"/>
    <x v="2"/>
    <x v="0"/>
    <x v="3"/>
    <n v="98"/>
    <n v="97.98"/>
    <n v="97.98"/>
    <n v="0.94"/>
    <n v="-0.02"/>
    <n v="0.02"/>
    <n v="-0.02"/>
    <n v="0.02"/>
    <n v="100"/>
  </r>
  <r>
    <x v="1"/>
    <x v="1"/>
    <x v="2"/>
    <x v="0"/>
    <x v="4"/>
    <n v="60"/>
    <n v="60.1"/>
    <n v="60.1"/>
    <n v="0.94"/>
    <n v="0.1"/>
    <n v="0.16"/>
    <n v="0.1"/>
    <n v="0.16"/>
    <n v="100"/>
  </r>
  <r>
    <x v="1"/>
    <x v="1"/>
    <x v="2"/>
    <x v="0"/>
    <x v="5"/>
    <n v="30"/>
    <n v="30.09"/>
    <n v="30.09"/>
    <n v="0.77"/>
    <n v="0.09"/>
    <n v="0.28999999999999998"/>
    <n v="0.09"/>
    <n v="0.28999999999999998"/>
    <n v="100"/>
  </r>
  <r>
    <x v="1"/>
    <x v="1"/>
    <x v="2"/>
    <x v="0"/>
    <x v="40"/>
    <n v="10"/>
    <n v="10.11"/>
    <n v="10.11"/>
    <n v="0.59"/>
    <n v="0.11"/>
    <n v="1.1100000000000001"/>
    <n v="0.11"/>
    <n v="1.1100000000000001"/>
    <n v="100"/>
  </r>
  <r>
    <x v="1"/>
    <x v="1"/>
    <x v="2"/>
    <x v="0"/>
    <x v="6"/>
    <n v="20"/>
    <n v="27.91"/>
    <n v="27.79"/>
    <n v="1.54"/>
    <n v="7.91"/>
    <n v="39.56"/>
    <n v="7.79"/>
    <n v="38.96"/>
    <n v="0"/>
  </r>
  <r>
    <x v="1"/>
    <x v="1"/>
    <x v="2"/>
    <x v="0"/>
    <x v="7"/>
    <n v="60"/>
    <n v="77.67"/>
    <n v="77.400000000000006"/>
    <n v="3.59"/>
    <n v="17.670000000000002"/>
    <n v="29.45"/>
    <n v="17.399999999999999"/>
    <n v="29"/>
    <n v="0"/>
  </r>
  <r>
    <x v="1"/>
    <x v="1"/>
    <x v="2"/>
    <x v="0"/>
    <x v="8"/>
    <n v="120"/>
    <n v="148.69"/>
    <n v="148.16"/>
    <n v="6.59"/>
    <n v="28.69"/>
    <n v="23.91"/>
    <n v="28.16"/>
    <n v="23.47"/>
    <n v="0"/>
  </r>
  <r>
    <x v="1"/>
    <x v="1"/>
    <x v="2"/>
    <x v="0"/>
    <x v="41"/>
    <n v="150"/>
    <n v="178.21"/>
    <n v="177.57"/>
    <n v="7.38"/>
    <n v="28.21"/>
    <n v="18.809999999999999"/>
    <n v="27.57"/>
    <n v="18.38"/>
    <n v="0"/>
  </r>
  <r>
    <x v="1"/>
    <x v="1"/>
    <x v="2"/>
    <x v="0"/>
    <x v="9"/>
    <n v="187.5"/>
    <n v="217.17"/>
    <n v="216.41"/>
    <n v="8.39"/>
    <n v="29.67"/>
    <n v="15.83"/>
    <n v="28.91"/>
    <n v="15.42"/>
    <n v="0"/>
  </r>
  <r>
    <x v="1"/>
    <x v="1"/>
    <x v="2"/>
    <x v="0"/>
    <x v="10"/>
    <n v="150"/>
    <n v="179.11"/>
    <n v="178.53"/>
    <n v="7.32"/>
    <n v="29.11"/>
    <n v="19.41"/>
    <n v="28.53"/>
    <n v="19.02"/>
    <n v="0"/>
  </r>
  <r>
    <x v="1"/>
    <x v="1"/>
    <x v="2"/>
    <x v="0"/>
    <x v="11"/>
    <n v="75"/>
    <n v="93.51"/>
    <n v="93.19"/>
    <n v="4.01"/>
    <n v="18.510000000000002"/>
    <n v="24.69"/>
    <n v="18.190000000000001"/>
    <n v="24.25"/>
    <n v="0"/>
  </r>
  <r>
    <x v="1"/>
    <x v="1"/>
    <x v="2"/>
    <x v="0"/>
    <x v="42"/>
    <n v="25"/>
    <n v="33.97"/>
    <n v="33.83"/>
    <n v="1.78"/>
    <n v="8.9700000000000006"/>
    <n v="35.89"/>
    <n v="8.83"/>
    <n v="35.33"/>
    <n v="0"/>
  </r>
  <r>
    <x v="1"/>
    <x v="1"/>
    <x v="2"/>
    <x v="0"/>
    <x v="12"/>
    <n v="9"/>
    <n v="18.170000000000002"/>
    <n v="17.739999999999998"/>
    <n v="3.86"/>
    <n v="9.17"/>
    <n v="101.86"/>
    <n v="8.74"/>
    <n v="97.16"/>
    <n v="0.78"/>
  </r>
  <r>
    <x v="1"/>
    <x v="1"/>
    <x v="2"/>
    <x v="0"/>
    <x v="13"/>
    <n v="9"/>
    <n v="27.66"/>
    <n v="26.85"/>
    <n v="6.67"/>
    <n v="18.66"/>
    <n v="207.35"/>
    <n v="17.850000000000001"/>
    <n v="198.29"/>
    <n v="0"/>
  </r>
  <r>
    <x v="1"/>
    <x v="1"/>
    <x v="2"/>
    <x v="0"/>
    <x v="14"/>
    <n v="9"/>
    <n v="37.729999999999997"/>
    <n v="36.49"/>
    <n v="9.89"/>
    <n v="28.73"/>
    <n v="319.23"/>
    <n v="27.49"/>
    <n v="305.42"/>
    <n v="0"/>
  </r>
  <r>
    <x v="1"/>
    <x v="1"/>
    <x v="2"/>
    <x v="0"/>
    <x v="43"/>
    <n v="9"/>
    <n v="37.86"/>
    <n v="36.590000000000003"/>
    <n v="9.98"/>
    <n v="28.86"/>
    <n v="320.64"/>
    <n v="27.59"/>
    <n v="306.55"/>
    <n v="0"/>
  </r>
  <r>
    <x v="1"/>
    <x v="1"/>
    <x v="2"/>
    <x v="0"/>
    <x v="15"/>
    <n v="9"/>
    <n v="41.36"/>
    <n v="39.85"/>
    <n v="11.31"/>
    <n v="32.36"/>
    <n v="359.58"/>
    <n v="30.85"/>
    <n v="342.83"/>
    <n v="0"/>
  </r>
  <r>
    <x v="1"/>
    <x v="1"/>
    <x v="2"/>
    <x v="0"/>
    <x v="16"/>
    <n v="9"/>
    <n v="41.23"/>
    <n v="39.79"/>
    <n v="11.07"/>
    <n v="32.229999999999997"/>
    <n v="358.07"/>
    <n v="30.79"/>
    <n v="342.11"/>
    <n v="0"/>
  </r>
  <r>
    <x v="1"/>
    <x v="1"/>
    <x v="2"/>
    <x v="0"/>
    <x v="17"/>
    <n v="9"/>
    <n v="29.51"/>
    <n v="28.65"/>
    <n v="7.17"/>
    <n v="20.51"/>
    <n v="227.9"/>
    <n v="19.649999999999999"/>
    <n v="218.34"/>
    <n v="0"/>
  </r>
  <r>
    <x v="1"/>
    <x v="1"/>
    <x v="2"/>
    <x v="0"/>
    <x v="44"/>
    <n v="9"/>
    <n v="19.149999999999999"/>
    <n v="18.7"/>
    <n v="4.1100000000000003"/>
    <n v="10.15"/>
    <n v="112.79"/>
    <n v="9.6999999999999993"/>
    <n v="107.73"/>
    <n v="0"/>
  </r>
  <r>
    <x v="1"/>
    <x v="1"/>
    <x v="2"/>
    <x v="0"/>
    <x v="27"/>
    <n v="0.5"/>
    <n v="0.31"/>
    <n v="0.31"/>
    <n v="0.03"/>
    <n v="-0.19"/>
    <n v="38.03"/>
    <n v="-0.19"/>
    <n v="38.130000000000003"/>
    <n v="0"/>
  </r>
  <r>
    <x v="1"/>
    <x v="1"/>
    <x v="2"/>
    <x v="0"/>
    <x v="28"/>
    <n v="0.16700000000000001"/>
    <n v="0.23"/>
    <n v="0.23"/>
    <n v="0.01"/>
    <n v="0.06"/>
    <n v="38.81"/>
    <n v="0.06"/>
    <n v="38.72"/>
    <n v="0"/>
  </r>
  <r>
    <x v="1"/>
    <x v="1"/>
    <x v="2"/>
    <x v="0"/>
    <x v="29"/>
    <n v="0.16700000000000001"/>
    <n v="0.23"/>
    <n v="0.23"/>
    <n v="0.01"/>
    <n v="0.06"/>
    <n v="37.72"/>
    <n v="0.06"/>
    <n v="37.61"/>
    <n v="0.78"/>
  </r>
  <r>
    <x v="1"/>
    <x v="1"/>
    <x v="2"/>
    <x v="0"/>
    <x v="48"/>
    <n v="0.16700000000000001"/>
    <n v="0.23"/>
    <n v="0.23"/>
    <n v="0.01"/>
    <n v="0.06"/>
    <n v="37.549999999999997"/>
    <n v="0.06"/>
    <n v="37.450000000000003"/>
    <n v="0"/>
  </r>
  <r>
    <x v="1"/>
    <x v="1"/>
    <x v="2"/>
    <x v="0"/>
    <x v="30"/>
    <n v="0.16700000000000001"/>
    <n v="0.23"/>
    <n v="0.23"/>
    <n v="0.01"/>
    <n v="7.0000000000000007E-2"/>
    <n v="39.83"/>
    <n v="7.0000000000000007E-2"/>
    <n v="39.81"/>
    <n v="0"/>
  </r>
  <r>
    <x v="1"/>
    <x v="1"/>
    <x v="2"/>
    <x v="0"/>
    <x v="31"/>
    <n v="0.5"/>
    <n v="0.3"/>
    <n v="0.3"/>
    <n v="0.03"/>
    <n v="-0.2"/>
    <n v="39.43"/>
    <n v="-0.2"/>
    <n v="39.54"/>
    <n v="0"/>
  </r>
  <r>
    <x v="1"/>
    <x v="1"/>
    <x v="2"/>
    <x v="0"/>
    <x v="32"/>
    <n v="0.16700000000000001"/>
    <n v="0.23"/>
    <n v="0.23"/>
    <n v="0.01"/>
    <n v="7.0000000000000007E-2"/>
    <n v="40.53"/>
    <n v="7.0000000000000007E-2"/>
    <n v="40.44"/>
    <n v="0"/>
  </r>
  <r>
    <x v="1"/>
    <x v="1"/>
    <x v="2"/>
    <x v="0"/>
    <x v="49"/>
    <n v="0.16700000000000001"/>
    <n v="0.23"/>
    <n v="0.23"/>
    <n v="0.01"/>
    <n v="0.06"/>
    <n v="37.93"/>
    <n v="0.06"/>
    <n v="37.83"/>
    <n v="0"/>
  </r>
  <r>
    <x v="1"/>
    <x v="1"/>
    <x v="2"/>
    <x v="0"/>
    <x v="33"/>
    <n v="0.16700000000000001"/>
    <n v="0.23"/>
    <n v="0.23"/>
    <n v="0.01"/>
    <n v="0.06"/>
    <n v="37.31"/>
    <n v="0.06"/>
    <n v="37.29"/>
    <n v="0"/>
  </r>
  <r>
    <x v="1"/>
    <x v="1"/>
    <x v="2"/>
    <x v="0"/>
    <x v="34"/>
    <n v="0.16700000000000001"/>
    <n v="0.23"/>
    <n v="0.23"/>
    <n v="0.01"/>
    <n v="0.06"/>
    <n v="38.68"/>
    <n v="0.06"/>
    <n v="38.58"/>
    <n v="0.78"/>
  </r>
  <r>
    <x v="1"/>
    <x v="1"/>
    <x v="2"/>
    <x v="0"/>
    <x v="35"/>
    <n v="0.5"/>
    <n v="0.31"/>
    <n v="0.31"/>
    <n v="0.03"/>
    <n v="-0.19"/>
    <n v="38.69"/>
    <n v="-0.19"/>
    <n v="38.79"/>
    <n v="0"/>
  </r>
  <r>
    <x v="1"/>
    <x v="1"/>
    <x v="2"/>
    <x v="0"/>
    <x v="50"/>
    <n v="0.16700000000000001"/>
    <n v="0.23"/>
    <n v="0.23"/>
    <n v="0.01"/>
    <n v="7.0000000000000007E-2"/>
    <n v="40.08"/>
    <n v="7.0000000000000007E-2"/>
    <n v="39.97"/>
    <n v="0"/>
  </r>
  <r>
    <x v="1"/>
    <x v="1"/>
    <x v="2"/>
    <x v="0"/>
    <x v="51"/>
    <n v="0.16700000000000001"/>
    <n v="0.23"/>
    <n v="0.23"/>
    <n v="0.01"/>
    <n v="0.06"/>
    <n v="37.53"/>
    <n v="0.06"/>
    <n v="37.51"/>
    <n v="0"/>
  </r>
  <r>
    <x v="1"/>
    <x v="1"/>
    <x v="2"/>
    <x v="0"/>
    <x v="52"/>
    <n v="0.16700000000000001"/>
    <n v="0.23"/>
    <n v="0.23"/>
    <n v="0.01"/>
    <n v="0.06"/>
    <n v="38.020000000000003"/>
    <n v="0.06"/>
    <n v="37.93"/>
    <n v="0"/>
  </r>
  <r>
    <x v="1"/>
    <x v="1"/>
    <x v="2"/>
    <x v="0"/>
    <x v="53"/>
    <n v="0.16700000000000001"/>
    <n v="0.23"/>
    <n v="0.23"/>
    <n v="0.01"/>
    <n v="0.06"/>
    <n v="38.54"/>
    <n v="0.06"/>
    <n v="38.42"/>
    <n v="0"/>
  </r>
  <r>
    <x v="1"/>
    <x v="1"/>
    <x v="2"/>
    <x v="0"/>
    <x v="54"/>
    <n v="0.5"/>
    <n v="0.31"/>
    <n v="0.31"/>
    <n v="0.03"/>
    <n v="-0.19"/>
    <n v="38.03"/>
    <n v="-0.19"/>
    <n v="38.130000000000003"/>
    <n v="0"/>
  </r>
  <r>
    <x v="1"/>
    <x v="1"/>
    <x v="2"/>
    <x v="0"/>
    <x v="60"/>
    <n v="0"/>
    <n v="0"/>
    <n v="0"/>
    <n v="0"/>
    <n v="0"/>
    <s v="NA"/>
    <n v="0"/>
    <s v="NA"/>
    <n v="100"/>
  </r>
  <r>
    <x v="1"/>
    <x v="1"/>
    <x v="2"/>
    <x v="0"/>
    <x v="61"/>
    <n v="0.33300000000000002"/>
    <n v="0.34"/>
    <n v="0.34"/>
    <n v="0.01"/>
    <n v="0"/>
    <n v="0.56999999999999995"/>
    <n v="0"/>
    <n v="0.55000000000000004"/>
    <n v="100"/>
  </r>
  <r>
    <x v="1"/>
    <x v="1"/>
    <x v="2"/>
    <x v="0"/>
    <x v="62"/>
    <n v="0.33300000000000002"/>
    <n v="0.33"/>
    <n v="0.33"/>
    <n v="0.02"/>
    <n v="0"/>
    <n v="0.24"/>
    <n v="0"/>
    <n v="0.28000000000000003"/>
    <n v="99.22"/>
  </r>
  <r>
    <x v="1"/>
    <x v="1"/>
    <x v="2"/>
    <x v="0"/>
    <x v="75"/>
    <n v="0.33300000000000002"/>
    <n v="0.33"/>
    <n v="0.33"/>
    <n v="0.02"/>
    <n v="0"/>
    <n v="0.34"/>
    <n v="0"/>
    <n v="0.38"/>
    <n v="98.44"/>
  </r>
  <r>
    <x v="1"/>
    <x v="1"/>
    <x v="2"/>
    <x v="0"/>
    <x v="63"/>
    <n v="0.33300000000000002"/>
    <n v="0.33"/>
    <n v="0.33"/>
    <n v="0.01"/>
    <n v="0"/>
    <n v="0.3"/>
    <n v="0"/>
    <n v="0.28999999999999998"/>
    <n v="100"/>
  </r>
  <r>
    <x v="1"/>
    <x v="1"/>
    <x v="2"/>
    <x v="0"/>
    <x v="64"/>
    <n v="0"/>
    <n v="0"/>
    <n v="0"/>
    <n v="0"/>
    <n v="0"/>
    <s v="NA"/>
    <n v="0"/>
    <s v="NA"/>
    <n v="100"/>
  </r>
  <r>
    <x v="1"/>
    <x v="1"/>
    <x v="2"/>
    <x v="0"/>
    <x v="65"/>
    <n v="0.33300000000000002"/>
    <n v="0.34"/>
    <n v="0.34"/>
    <n v="0.01"/>
    <n v="0"/>
    <n v="0.77"/>
    <n v="0"/>
    <n v="0.75"/>
    <n v="100"/>
  </r>
  <r>
    <x v="1"/>
    <x v="1"/>
    <x v="2"/>
    <x v="0"/>
    <x v="76"/>
    <n v="0.33300000000000002"/>
    <n v="0.33"/>
    <n v="0.33"/>
    <n v="0.01"/>
    <n v="0"/>
    <n v="1.07"/>
    <n v="0"/>
    <n v="1.1200000000000001"/>
    <n v="98.44"/>
  </r>
  <r>
    <x v="1"/>
    <x v="1"/>
    <x v="2"/>
    <x v="0"/>
    <x v="66"/>
    <n v="0.33300000000000002"/>
    <n v="0.33"/>
    <n v="0.33"/>
    <n v="0.01"/>
    <n v="0"/>
    <n v="1"/>
    <n v="0"/>
    <n v="1.01"/>
    <n v="97.66"/>
  </r>
  <r>
    <x v="1"/>
    <x v="1"/>
    <x v="2"/>
    <x v="0"/>
    <x v="67"/>
    <n v="0.33300000000000002"/>
    <n v="0.33"/>
    <n v="0.33"/>
    <n v="0.02"/>
    <n v="0"/>
    <n v="0.02"/>
    <n v="0"/>
    <n v="0.06"/>
    <n v="98.44"/>
  </r>
  <r>
    <x v="1"/>
    <x v="1"/>
    <x v="2"/>
    <x v="0"/>
    <x v="68"/>
    <n v="0"/>
    <n v="0"/>
    <n v="0"/>
    <n v="0"/>
    <n v="0"/>
    <s v="NA"/>
    <n v="0"/>
    <s v="NA"/>
    <n v="100"/>
  </r>
  <r>
    <x v="1"/>
    <x v="1"/>
    <x v="2"/>
    <x v="0"/>
    <x v="77"/>
    <n v="0.33300000000000002"/>
    <n v="0.34"/>
    <n v="0.34"/>
    <n v="0.01"/>
    <n v="0"/>
    <n v="1.02"/>
    <n v="0"/>
    <n v="0.98"/>
    <n v="98.44"/>
  </r>
  <r>
    <x v="1"/>
    <x v="1"/>
    <x v="2"/>
    <x v="0"/>
    <x v="78"/>
    <n v="0.33300000000000002"/>
    <n v="0.33"/>
    <n v="0.33"/>
    <n v="0.01"/>
    <n v="0"/>
    <n v="0.36"/>
    <n v="0"/>
    <n v="0.37"/>
    <n v="96.88"/>
  </r>
  <r>
    <x v="1"/>
    <x v="1"/>
    <x v="2"/>
    <x v="0"/>
    <x v="79"/>
    <n v="0.33300000000000002"/>
    <n v="0.33"/>
    <n v="0.33"/>
    <n v="0.01"/>
    <n v="0"/>
    <n v="0"/>
    <n v="0"/>
    <n v="0.05"/>
    <n v="97.66"/>
  </r>
  <r>
    <x v="1"/>
    <x v="1"/>
    <x v="2"/>
    <x v="0"/>
    <x v="80"/>
    <n v="0.33300000000000002"/>
    <n v="0.33"/>
    <n v="0.33"/>
    <n v="0.01"/>
    <n v="0"/>
    <n v="0.36"/>
    <n v="0"/>
    <n v="0.33"/>
    <n v="97.66"/>
  </r>
  <r>
    <x v="1"/>
    <x v="1"/>
    <x v="2"/>
    <x v="0"/>
    <x v="81"/>
    <n v="0"/>
    <n v="0"/>
    <n v="0"/>
    <n v="0"/>
    <n v="0"/>
    <s v="NA"/>
    <n v="0"/>
    <s v="NA"/>
    <n v="100"/>
  </r>
  <r>
    <x v="1"/>
    <x v="1"/>
    <x v="2"/>
    <x v="0"/>
    <x v="69"/>
    <n v="0.17"/>
    <n v="1.19"/>
    <n v="1.17"/>
    <n v="0.2"/>
    <n v="1.02"/>
    <n v="601"/>
    <n v="1"/>
    <n v="588.91999999999996"/>
    <n v="0"/>
  </r>
  <r>
    <x v="1"/>
    <x v="1"/>
    <x v="2"/>
    <x v="0"/>
    <x v="70"/>
    <n v="0.17"/>
    <n v="1.26"/>
    <n v="1.24"/>
    <n v="0.21"/>
    <n v="1.0900000000000001"/>
    <n v="640.67999999999995"/>
    <n v="1.07"/>
    <n v="628.07000000000005"/>
    <n v="0"/>
  </r>
  <r>
    <x v="1"/>
    <x v="1"/>
    <x v="2"/>
    <x v="0"/>
    <x v="82"/>
    <n v="0.17"/>
    <n v="1.27"/>
    <n v="1.25"/>
    <n v="0.21"/>
    <n v="1.1000000000000001"/>
    <n v="648.64"/>
    <n v="1.08"/>
    <n v="635.79"/>
    <n v="0"/>
  </r>
  <r>
    <x v="1"/>
    <x v="1"/>
    <x v="2"/>
    <x v="0"/>
    <x v="71"/>
    <n v="0.17"/>
    <n v="1.2"/>
    <n v="1.18"/>
    <n v="0.2"/>
    <n v="1.03"/>
    <n v="605.80999999999995"/>
    <n v="1.01"/>
    <n v="593.65"/>
    <n v="0"/>
  </r>
  <r>
    <x v="1"/>
    <x v="1"/>
    <x v="2"/>
    <x v="0"/>
    <x v="72"/>
    <n v="0.17"/>
    <n v="0.26"/>
    <n v="0.26"/>
    <n v="0.05"/>
    <n v="0.09"/>
    <n v="54.62"/>
    <n v="0.09"/>
    <n v="51.69"/>
    <n v="28.91"/>
  </r>
  <r>
    <x v="1"/>
    <x v="1"/>
    <x v="2"/>
    <x v="0"/>
    <x v="83"/>
    <n v="0.17"/>
    <n v="0.27"/>
    <n v="0.26"/>
    <n v="0.05"/>
    <n v="0.1"/>
    <n v="55.93"/>
    <n v="0.09"/>
    <n v="53.02"/>
    <n v="22.66"/>
  </r>
  <r>
    <x v="1"/>
    <x v="1"/>
    <x v="2"/>
    <x v="0"/>
    <x v="73"/>
    <n v="0.17"/>
    <n v="0.27"/>
    <n v="0.27"/>
    <n v="0.05"/>
    <n v="0.1"/>
    <n v="59.16"/>
    <n v="0.1"/>
    <n v="56.1"/>
    <n v="21.09"/>
  </r>
  <r>
    <x v="1"/>
    <x v="1"/>
    <x v="2"/>
    <x v="0"/>
    <x v="74"/>
    <n v="0.17"/>
    <n v="1.2"/>
    <n v="1.18"/>
    <n v="0.2"/>
    <n v="1.03"/>
    <n v="604.92999999999995"/>
    <n v="1.01"/>
    <n v="593.01"/>
    <n v="0"/>
  </r>
  <r>
    <x v="1"/>
    <x v="1"/>
    <x v="2"/>
    <x v="0"/>
    <x v="84"/>
    <n v="0.17"/>
    <n v="0.27"/>
    <n v="0.26"/>
    <n v="0.05"/>
    <n v="0.1"/>
    <n v="56.71"/>
    <n v="0.09"/>
    <n v="53.71"/>
    <n v="22.66"/>
  </r>
  <r>
    <x v="1"/>
    <x v="1"/>
    <x v="2"/>
    <x v="0"/>
    <x v="85"/>
    <n v="0.17"/>
    <n v="0.27"/>
    <n v="0.26"/>
    <n v="0.05"/>
    <n v="0.1"/>
    <n v="58.54"/>
    <n v="0.09"/>
    <n v="55.51"/>
    <n v="21.88"/>
  </r>
  <r>
    <x v="1"/>
    <x v="1"/>
    <x v="2"/>
    <x v="0"/>
    <x v="86"/>
    <n v="0.17"/>
    <n v="0.26"/>
    <n v="0.26"/>
    <n v="0.05"/>
    <n v="0.09"/>
    <n v="55.51"/>
    <n v="0.09"/>
    <n v="52.61"/>
    <n v="20.309999999999999"/>
  </r>
  <r>
    <x v="1"/>
    <x v="1"/>
    <x v="2"/>
    <x v="0"/>
    <x v="87"/>
    <n v="0.17"/>
    <n v="1.21"/>
    <n v="1.19"/>
    <n v="0.2"/>
    <n v="1.04"/>
    <n v="611.19000000000005"/>
    <n v="1.02"/>
    <n v="598.94000000000005"/>
    <n v="0"/>
  </r>
  <r>
    <x v="1"/>
    <x v="1"/>
    <x v="2"/>
    <x v="0"/>
    <x v="18"/>
    <n v="1.43"/>
    <n v="0.86"/>
    <n v="0.85"/>
    <n v="0.06"/>
    <n v="-0.59"/>
    <n v="40.590000000000003"/>
    <n v="-0.59"/>
    <n v="40.79"/>
    <n v="0"/>
  </r>
  <r>
    <x v="1"/>
    <x v="1"/>
    <x v="2"/>
    <x v="0"/>
    <x v="19"/>
    <n v="1.43"/>
    <n v="0.84"/>
    <n v="0.84"/>
    <n v="0.06"/>
    <n v="-0.6"/>
    <n v="41.76"/>
    <n v="-0.61"/>
    <n v="41.97"/>
    <n v="0"/>
  </r>
  <r>
    <x v="1"/>
    <x v="1"/>
    <x v="2"/>
    <x v="0"/>
    <x v="20"/>
    <n v="1.43"/>
    <n v="0.85"/>
    <n v="0.85"/>
    <n v="0.06"/>
    <n v="-0.59"/>
    <n v="41.14"/>
    <n v="-0.6"/>
    <n v="41.35"/>
    <n v="0"/>
  </r>
  <r>
    <x v="1"/>
    <x v="1"/>
    <x v="2"/>
    <x v="0"/>
    <x v="45"/>
    <n v="1.43"/>
    <n v="0.86"/>
    <n v="0.85"/>
    <n v="0.06"/>
    <n v="-0.59"/>
    <n v="40.590000000000003"/>
    <n v="-0.59"/>
    <n v="40.81"/>
    <n v="0"/>
  </r>
  <r>
    <x v="1"/>
    <x v="1"/>
    <x v="2"/>
    <x v="1"/>
    <x v="0"/>
    <n v="10"/>
    <n v="10.029999999999999"/>
    <n v="10.029999999999999"/>
    <n v="0.56000000000000005"/>
    <n v="0.03"/>
    <n v="0.28000000000000003"/>
    <n v="0.03"/>
    <n v="0.28000000000000003"/>
    <n v="100"/>
  </r>
  <r>
    <x v="1"/>
    <x v="1"/>
    <x v="2"/>
    <x v="1"/>
    <x v="1"/>
    <n v="30"/>
    <n v="29.96"/>
    <n v="29.96"/>
    <n v="0.72"/>
    <n v="-0.04"/>
    <n v="0.12"/>
    <n v="-0.04"/>
    <n v="0.12"/>
    <n v="100"/>
  </r>
  <r>
    <x v="1"/>
    <x v="1"/>
    <x v="2"/>
    <x v="1"/>
    <x v="2"/>
    <n v="60"/>
    <n v="59.96"/>
    <n v="59.97"/>
    <n v="0.84"/>
    <n v="-0.04"/>
    <n v="0.06"/>
    <n v="-0.03"/>
    <n v="0.06"/>
    <n v="100"/>
  </r>
  <r>
    <x v="1"/>
    <x v="1"/>
    <x v="2"/>
    <x v="1"/>
    <x v="39"/>
    <n v="98"/>
    <n v="97.97"/>
    <n v="97.97"/>
    <n v="0.87"/>
    <n v="-0.03"/>
    <n v="0.03"/>
    <n v="-0.03"/>
    <n v="0.03"/>
    <n v="100"/>
  </r>
  <r>
    <x v="1"/>
    <x v="1"/>
    <x v="2"/>
    <x v="1"/>
    <x v="3"/>
    <n v="98"/>
    <n v="97.96"/>
    <n v="97.96"/>
    <n v="0.93"/>
    <n v="-0.04"/>
    <n v="0.04"/>
    <n v="-0.04"/>
    <n v="0.04"/>
    <n v="100"/>
  </r>
  <r>
    <x v="1"/>
    <x v="1"/>
    <x v="2"/>
    <x v="1"/>
    <x v="4"/>
    <n v="60"/>
    <n v="60"/>
    <n v="60"/>
    <n v="0.88"/>
    <n v="0"/>
    <n v="0"/>
    <n v="0"/>
    <n v="0"/>
    <n v="100"/>
  </r>
  <r>
    <x v="1"/>
    <x v="1"/>
    <x v="2"/>
    <x v="1"/>
    <x v="5"/>
    <n v="30"/>
    <n v="29.99"/>
    <n v="29.99"/>
    <n v="0.75"/>
    <n v="-0.01"/>
    <n v="0.04"/>
    <n v="-0.01"/>
    <n v="0.04"/>
    <n v="100"/>
  </r>
  <r>
    <x v="1"/>
    <x v="1"/>
    <x v="2"/>
    <x v="1"/>
    <x v="40"/>
    <n v="10"/>
    <n v="10"/>
    <n v="10"/>
    <n v="0.59"/>
    <n v="0"/>
    <n v="0.04"/>
    <n v="0"/>
    <n v="0.04"/>
    <n v="100"/>
  </r>
  <r>
    <x v="1"/>
    <x v="1"/>
    <x v="2"/>
    <x v="1"/>
    <x v="6"/>
    <n v="20"/>
    <n v="27.67"/>
    <n v="27.54"/>
    <n v="1.55"/>
    <n v="7.67"/>
    <n v="38.35"/>
    <n v="7.54"/>
    <n v="37.72"/>
    <n v="0"/>
  </r>
  <r>
    <x v="1"/>
    <x v="1"/>
    <x v="2"/>
    <x v="1"/>
    <x v="7"/>
    <n v="60"/>
    <n v="74.75"/>
    <n v="74.47"/>
    <n v="3.36"/>
    <n v="14.75"/>
    <n v="24.58"/>
    <n v="14.47"/>
    <n v="24.11"/>
    <n v="0"/>
  </r>
  <r>
    <x v="1"/>
    <x v="1"/>
    <x v="2"/>
    <x v="1"/>
    <x v="8"/>
    <n v="120"/>
    <n v="141.80000000000001"/>
    <n v="141.29"/>
    <n v="5.73"/>
    <n v="21.8"/>
    <n v="18.170000000000002"/>
    <n v="21.29"/>
    <n v="17.739999999999998"/>
    <n v="0"/>
  </r>
  <r>
    <x v="1"/>
    <x v="1"/>
    <x v="2"/>
    <x v="1"/>
    <x v="41"/>
    <n v="150"/>
    <n v="174.66"/>
    <n v="174"/>
    <n v="6.77"/>
    <n v="24.66"/>
    <n v="16.440000000000001"/>
    <n v="24"/>
    <n v="16"/>
    <n v="0"/>
  </r>
  <r>
    <x v="1"/>
    <x v="1"/>
    <x v="2"/>
    <x v="1"/>
    <x v="9"/>
    <n v="187.5"/>
    <n v="215.03"/>
    <n v="214.27"/>
    <n v="7.92"/>
    <n v="27.53"/>
    <n v="14.68"/>
    <n v="26.77"/>
    <n v="14.28"/>
    <n v="0"/>
  </r>
  <r>
    <x v="1"/>
    <x v="1"/>
    <x v="2"/>
    <x v="1"/>
    <x v="10"/>
    <n v="150"/>
    <n v="173.6"/>
    <n v="172.99"/>
    <n v="6.63"/>
    <n v="23.6"/>
    <n v="15.73"/>
    <n v="22.99"/>
    <n v="15.33"/>
    <n v="0"/>
  </r>
  <r>
    <x v="1"/>
    <x v="1"/>
    <x v="2"/>
    <x v="1"/>
    <x v="11"/>
    <n v="75"/>
    <n v="91.33"/>
    <n v="90.99"/>
    <n v="3.87"/>
    <n v="16.329999999999998"/>
    <n v="21.77"/>
    <n v="15.99"/>
    <n v="21.32"/>
    <n v="0"/>
  </r>
  <r>
    <x v="1"/>
    <x v="1"/>
    <x v="2"/>
    <x v="1"/>
    <x v="42"/>
    <n v="25"/>
    <n v="33.700000000000003"/>
    <n v="33.549999999999997"/>
    <n v="1.8"/>
    <n v="8.6999999999999993"/>
    <n v="34.81"/>
    <n v="8.5500000000000007"/>
    <n v="34.21"/>
    <n v="0"/>
  </r>
  <r>
    <x v="1"/>
    <x v="1"/>
    <x v="2"/>
    <x v="1"/>
    <x v="12"/>
    <n v="9"/>
    <n v="18.12"/>
    <n v="17.71"/>
    <n v="3.83"/>
    <n v="9.1199999999999992"/>
    <n v="101.39"/>
    <n v="8.7100000000000009"/>
    <n v="96.74"/>
    <n v="1.56"/>
  </r>
  <r>
    <x v="1"/>
    <x v="1"/>
    <x v="2"/>
    <x v="1"/>
    <x v="13"/>
    <n v="9"/>
    <n v="26.42"/>
    <n v="25.68"/>
    <n v="6.21"/>
    <n v="17.420000000000002"/>
    <n v="193.58"/>
    <n v="16.68"/>
    <n v="185.35"/>
    <n v="0"/>
  </r>
  <r>
    <x v="1"/>
    <x v="1"/>
    <x v="2"/>
    <x v="1"/>
    <x v="14"/>
    <n v="9"/>
    <n v="34.22"/>
    <n v="33.14"/>
    <n v="8.75"/>
    <n v="25.22"/>
    <n v="280.27"/>
    <n v="24.14"/>
    <n v="268.17"/>
    <n v="0"/>
  </r>
  <r>
    <x v="1"/>
    <x v="1"/>
    <x v="2"/>
    <x v="1"/>
    <x v="43"/>
    <n v="9"/>
    <n v="36.07"/>
    <n v="34.85"/>
    <n v="9.4700000000000006"/>
    <n v="27.07"/>
    <n v="300.74"/>
    <n v="25.85"/>
    <n v="287.18"/>
    <n v="0"/>
  </r>
  <r>
    <x v="1"/>
    <x v="1"/>
    <x v="2"/>
    <x v="1"/>
    <x v="15"/>
    <n v="9"/>
    <n v="40.32"/>
    <n v="38.880000000000003"/>
    <n v="10.93"/>
    <n v="31.32"/>
    <n v="348.04"/>
    <n v="29.88"/>
    <n v="332.02"/>
    <n v="0"/>
  </r>
  <r>
    <x v="1"/>
    <x v="1"/>
    <x v="2"/>
    <x v="1"/>
    <x v="16"/>
    <n v="9"/>
    <n v="37.049999999999997"/>
    <n v="35.78"/>
    <n v="9.85"/>
    <n v="28.05"/>
    <n v="311.64"/>
    <n v="26.78"/>
    <n v="297.57"/>
    <n v="0"/>
  </r>
  <r>
    <x v="1"/>
    <x v="1"/>
    <x v="2"/>
    <x v="1"/>
    <x v="17"/>
    <n v="9"/>
    <n v="28.02"/>
    <n v="27.21"/>
    <n v="6.74"/>
    <n v="19.02"/>
    <n v="211.32"/>
    <n v="18.21"/>
    <n v="202.35"/>
    <n v="0"/>
  </r>
  <r>
    <x v="1"/>
    <x v="1"/>
    <x v="2"/>
    <x v="1"/>
    <x v="44"/>
    <n v="9"/>
    <n v="19.11"/>
    <n v="18.66"/>
    <n v="4.0999999999999996"/>
    <n v="10.11"/>
    <n v="112.38"/>
    <n v="9.66"/>
    <n v="107.38"/>
    <n v="0"/>
  </r>
  <r>
    <x v="1"/>
    <x v="1"/>
    <x v="2"/>
    <x v="1"/>
    <x v="27"/>
    <n v="0.75"/>
    <n v="0.7"/>
    <n v="0.7"/>
    <n v="0.02"/>
    <n v="-0.05"/>
    <n v="6.39"/>
    <n v="-0.05"/>
    <n v="6.35"/>
    <n v="11.72"/>
  </r>
  <r>
    <x v="1"/>
    <x v="1"/>
    <x v="2"/>
    <x v="1"/>
    <x v="28"/>
    <n v="8.3000000000000004E-2"/>
    <n v="0.1"/>
    <n v="0.1"/>
    <n v="0.01"/>
    <n v="0.02"/>
    <n v="23.73"/>
    <n v="0.02"/>
    <n v="23.5"/>
    <n v="13.28"/>
  </r>
  <r>
    <x v="1"/>
    <x v="1"/>
    <x v="2"/>
    <x v="1"/>
    <x v="29"/>
    <n v="8.3000000000000004E-2"/>
    <n v="0.1"/>
    <n v="0.1"/>
    <n v="0.01"/>
    <n v="0.01"/>
    <n v="16.600000000000001"/>
    <n v="0.01"/>
    <n v="16.34"/>
    <n v="50.78"/>
  </r>
  <r>
    <x v="1"/>
    <x v="1"/>
    <x v="2"/>
    <x v="1"/>
    <x v="48"/>
    <n v="8.3000000000000004E-2"/>
    <n v="0.1"/>
    <n v="0.1"/>
    <n v="0.01"/>
    <n v="0.01"/>
    <n v="17.22"/>
    <n v="0.01"/>
    <n v="16.98"/>
    <n v="45.31"/>
  </r>
  <r>
    <x v="1"/>
    <x v="1"/>
    <x v="2"/>
    <x v="1"/>
    <x v="30"/>
    <n v="8.3000000000000004E-2"/>
    <n v="0.1"/>
    <n v="0.1"/>
    <n v="0.01"/>
    <n v="0.02"/>
    <n v="24.11"/>
    <n v="0.02"/>
    <n v="23.93"/>
    <n v="10.16"/>
  </r>
  <r>
    <x v="1"/>
    <x v="1"/>
    <x v="2"/>
    <x v="1"/>
    <x v="31"/>
    <n v="0.75"/>
    <n v="0.7"/>
    <n v="0.7"/>
    <n v="0.02"/>
    <n v="-0.05"/>
    <n v="7.24"/>
    <n v="-0.05"/>
    <n v="7.2"/>
    <n v="9.3800000000000008"/>
  </r>
  <r>
    <x v="1"/>
    <x v="1"/>
    <x v="2"/>
    <x v="1"/>
    <x v="32"/>
    <n v="8.3000000000000004E-2"/>
    <n v="0.1"/>
    <n v="0.1"/>
    <n v="0.01"/>
    <n v="0.02"/>
    <n v="24.85"/>
    <n v="0.02"/>
    <n v="24.57"/>
    <n v="18.75"/>
  </r>
  <r>
    <x v="1"/>
    <x v="1"/>
    <x v="2"/>
    <x v="1"/>
    <x v="49"/>
    <n v="8.3000000000000004E-2"/>
    <n v="0.1"/>
    <n v="0.1"/>
    <n v="0.01"/>
    <n v="0.01"/>
    <n v="16.25"/>
    <n v="0.01"/>
    <n v="16"/>
    <n v="55.47"/>
  </r>
  <r>
    <x v="1"/>
    <x v="1"/>
    <x v="2"/>
    <x v="1"/>
    <x v="33"/>
    <n v="8.3000000000000004E-2"/>
    <n v="0.1"/>
    <n v="0.1"/>
    <n v="0.01"/>
    <n v="0.01"/>
    <n v="17.09"/>
    <n v="0.01"/>
    <n v="16.89"/>
    <n v="34.380000000000003"/>
  </r>
  <r>
    <x v="1"/>
    <x v="1"/>
    <x v="2"/>
    <x v="1"/>
    <x v="34"/>
    <n v="8.3000000000000004E-2"/>
    <n v="0.1"/>
    <n v="0.1"/>
    <n v="0.01"/>
    <n v="0.02"/>
    <n v="22.95"/>
    <n v="0.02"/>
    <n v="22.69"/>
    <n v="25.78"/>
  </r>
  <r>
    <x v="1"/>
    <x v="1"/>
    <x v="2"/>
    <x v="1"/>
    <x v="35"/>
    <n v="0.75"/>
    <n v="0.7"/>
    <n v="0.7"/>
    <n v="0.02"/>
    <n v="-0.05"/>
    <n v="7.03"/>
    <n v="-0.05"/>
    <n v="6.99"/>
    <n v="10.16"/>
  </r>
  <r>
    <x v="1"/>
    <x v="1"/>
    <x v="2"/>
    <x v="1"/>
    <x v="50"/>
    <n v="8.3000000000000004E-2"/>
    <n v="0.1"/>
    <n v="0.1"/>
    <n v="0.01"/>
    <n v="0.02"/>
    <n v="23.21"/>
    <n v="0.02"/>
    <n v="22.94"/>
    <n v="21.09"/>
  </r>
  <r>
    <x v="1"/>
    <x v="1"/>
    <x v="2"/>
    <x v="1"/>
    <x v="51"/>
    <n v="8.3000000000000004E-2"/>
    <n v="0.1"/>
    <n v="0.1"/>
    <n v="0.01"/>
    <n v="0.01"/>
    <n v="17.739999999999998"/>
    <n v="0.01"/>
    <n v="17.559999999999999"/>
    <n v="31.25"/>
  </r>
  <r>
    <x v="1"/>
    <x v="1"/>
    <x v="2"/>
    <x v="1"/>
    <x v="52"/>
    <n v="8.3000000000000004E-2"/>
    <n v="0.1"/>
    <n v="0.1"/>
    <n v="0.01"/>
    <n v="0.01"/>
    <n v="17.059999999999999"/>
    <n v="0.01"/>
    <n v="16.78"/>
    <n v="50"/>
  </r>
  <r>
    <x v="1"/>
    <x v="1"/>
    <x v="2"/>
    <x v="1"/>
    <x v="53"/>
    <n v="8.3000000000000004E-2"/>
    <n v="0.1"/>
    <n v="0.1"/>
    <n v="0.01"/>
    <n v="0.02"/>
    <n v="22.04"/>
    <n v="0.02"/>
    <n v="21.78"/>
    <n v="29.69"/>
  </r>
  <r>
    <x v="1"/>
    <x v="1"/>
    <x v="2"/>
    <x v="1"/>
    <x v="54"/>
    <n v="0.75"/>
    <n v="0.7"/>
    <n v="0.7"/>
    <n v="0.02"/>
    <n v="-0.05"/>
    <n v="6.32"/>
    <n v="-0.05"/>
    <n v="6.27"/>
    <n v="15.62"/>
  </r>
  <r>
    <x v="1"/>
    <x v="1"/>
    <x v="2"/>
    <x v="1"/>
    <x v="60"/>
    <n v="0"/>
    <n v="0"/>
    <n v="0"/>
    <n v="0"/>
    <n v="0"/>
    <s v="NA"/>
    <n v="0"/>
    <s v="NA"/>
    <n v="100"/>
  </r>
  <r>
    <x v="1"/>
    <x v="1"/>
    <x v="2"/>
    <x v="1"/>
    <x v="61"/>
    <n v="0.33300000000000002"/>
    <n v="0.35"/>
    <n v="0.35"/>
    <n v="0.01"/>
    <n v="0.01"/>
    <n v="3.82"/>
    <n v="0.01"/>
    <n v="3.77"/>
    <n v="94.53"/>
  </r>
  <r>
    <x v="1"/>
    <x v="1"/>
    <x v="2"/>
    <x v="1"/>
    <x v="62"/>
    <n v="0.33300000000000002"/>
    <n v="0.33"/>
    <n v="0.33"/>
    <n v="0.02"/>
    <n v="-0.01"/>
    <n v="2.1800000000000002"/>
    <n v="-0.01"/>
    <n v="2.2200000000000002"/>
    <n v="99.22"/>
  </r>
  <r>
    <x v="1"/>
    <x v="1"/>
    <x v="2"/>
    <x v="1"/>
    <x v="75"/>
    <n v="0.33300000000000002"/>
    <n v="0.33"/>
    <n v="0.33"/>
    <n v="0.02"/>
    <n v="-0.01"/>
    <n v="1.64"/>
    <n v="-0.01"/>
    <n v="1.68"/>
    <n v="97.66"/>
  </r>
  <r>
    <x v="1"/>
    <x v="1"/>
    <x v="2"/>
    <x v="1"/>
    <x v="63"/>
    <n v="0.33300000000000002"/>
    <n v="0.34"/>
    <n v="0.34"/>
    <n v="0.01"/>
    <n v="0.01"/>
    <n v="1.98"/>
    <n v="0.01"/>
    <n v="1.97"/>
    <n v="95.31"/>
  </r>
  <r>
    <x v="1"/>
    <x v="1"/>
    <x v="2"/>
    <x v="1"/>
    <x v="64"/>
    <n v="0"/>
    <n v="0"/>
    <n v="0"/>
    <n v="0"/>
    <n v="0"/>
    <s v="NA"/>
    <n v="0"/>
    <s v="NA"/>
    <n v="100"/>
  </r>
  <r>
    <x v="1"/>
    <x v="1"/>
    <x v="2"/>
    <x v="1"/>
    <x v="65"/>
    <n v="0.33300000000000002"/>
    <n v="0.34"/>
    <n v="0.34"/>
    <n v="0.02"/>
    <n v="0.01"/>
    <n v="2.5"/>
    <n v="0.01"/>
    <n v="2.4500000000000002"/>
    <n v="94.53"/>
  </r>
  <r>
    <x v="1"/>
    <x v="1"/>
    <x v="2"/>
    <x v="1"/>
    <x v="76"/>
    <n v="0.33300000000000002"/>
    <n v="0.32"/>
    <n v="0.32"/>
    <n v="0.02"/>
    <n v="-0.01"/>
    <n v="4.49"/>
    <n v="-0.02"/>
    <n v="4.53"/>
    <n v="89.84"/>
  </r>
  <r>
    <x v="1"/>
    <x v="1"/>
    <x v="2"/>
    <x v="1"/>
    <x v="66"/>
    <n v="0.33300000000000002"/>
    <n v="0.32"/>
    <n v="0.32"/>
    <n v="0.01"/>
    <n v="-0.01"/>
    <n v="3.28"/>
    <n v="-0.01"/>
    <n v="3.29"/>
    <n v="89.06"/>
  </r>
  <r>
    <x v="1"/>
    <x v="1"/>
    <x v="2"/>
    <x v="1"/>
    <x v="67"/>
    <n v="0.33300000000000002"/>
    <n v="0.34"/>
    <n v="0.34"/>
    <n v="0.02"/>
    <n v="0.01"/>
    <n v="1.52"/>
    <n v="0"/>
    <n v="1.48"/>
    <n v="97.66"/>
  </r>
  <r>
    <x v="1"/>
    <x v="1"/>
    <x v="2"/>
    <x v="1"/>
    <x v="68"/>
    <n v="0"/>
    <n v="0"/>
    <n v="0"/>
    <n v="0"/>
    <n v="0"/>
    <s v="NA"/>
    <n v="0"/>
    <s v="NA"/>
    <n v="100"/>
  </r>
  <r>
    <x v="1"/>
    <x v="1"/>
    <x v="2"/>
    <x v="1"/>
    <x v="77"/>
    <n v="0.33300000000000002"/>
    <n v="0.34"/>
    <n v="0.34"/>
    <n v="0.02"/>
    <n v="0.01"/>
    <n v="1.76"/>
    <n v="0.01"/>
    <n v="1.71"/>
    <n v="95.31"/>
  </r>
  <r>
    <x v="1"/>
    <x v="1"/>
    <x v="2"/>
    <x v="1"/>
    <x v="78"/>
    <n v="0.33300000000000002"/>
    <n v="0.33"/>
    <n v="0.33"/>
    <n v="0.01"/>
    <n v="0"/>
    <n v="0.99"/>
    <n v="0"/>
    <n v="1.01"/>
    <n v="96.09"/>
  </r>
  <r>
    <x v="1"/>
    <x v="1"/>
    <x v="2"/>
    <x v="1"/>
    <x v="79"/>
    <n v="0.33300000000000002"/>
    <n v="0.33"/>
    <n v="0.33"/>
    <n v="0.02"/>
    <n v="-0.01"/>
    <n v="1.61"/>
    <n v="-0.01"/>
    <n v="1.65"/>
    <n v="92.97"/>
  </r>
  <r>
    <x v="1"/>
    <x v="1"/>
    <x v="2"/>
    <x v="1"/>
    <x v="80"/>
    <n v="0.33300000000000002"/>
    <n v="0.34"/>
    <n v="0.34"/>
    <n v="0.02"/>
    <n v="0.01"/>
    <n v="2.6"/>
    <n v="0.01"/>
    <n v="2.56"/>
    <n v="93.75"/>
  </r>
  <r>
    <x v="1"/>
    <x v="1"/>
    <x v="2"/>
    <x v="1"/>
    <x v="81"/>
    <n v="0"/>
    <n v="0"/>
    <n v="0"/>
    <n v="0"/>
    <n v="0"/>
    <s v="NA"/>
    <n v="0"/>
    <s v="NA"/>
    <n v="100"/>
  </r>
  <r>
    <x v="1"/>
    <x v="1"/>
    <x v="2"/>
    <x v="1"/>
    <x v="69"/>
    <n v="0.17"/>
    <n v="0.59"/>
    <n v="0.57999999999999996"/>
    <n v="0.1"/>
    <n v="0.42"/>
    <n v="250"/>
    <n v="0.41"/>
    <n v="243.78"/>
    <n v="0"/>
  </r>
  <r>
    <x v="1"/>
    <x v="1"/>
    <x v="2"/>
    <x v="1"/>
    <x v="70"/>
    <n v="0.17"/>
    <n v="0.65"/>
    <n v="0.64"/>
    <n v="0.11"/>
    <n v="0.48"/>
    <n v="284.77"/>
    <n v="0.47"/>
    <n v="277.92"/>
    <n v="0"/>
  </r>
  <r>
    <x v="1"/>
    <x v="1"/>
    <x v="2"/>
    <x v="1"/>
    <x v="82"/>
    <n v="0.17"/>
    <n v="0.64"/>
    <n v="0.63"/>
    <n v="0.11"/>
    <n v="0.47"/>
    <n v="276.60000000000002"/>
    <n v="0.46"/>
    <n v="269.92"/>
    <n v="0"/>
  </r>
  <r>
    <x v="1"/>
    <x v="1"/>
    <x v="2"/>
    <x v="1"/>
    <x v="71"/>
    <n v="0.17"/>
    <n v="0.56999999999999995"/>
    <n v="0.56000000000000005"/>
    <n v="0.1"/>
    <n v="0.4"/>
    <n v="234.67"/>
    <n v="0.39"/>
    <n v="228.84"/>
    <n v="0"/>
  </r>
  <r>
    <x v="1"/>
    <x v="1"/>
    <x v="2"/>
    <x v="1"/>
    <x v="72"/>
    <n v="0.17"/>
    <n v="0.27"/>
    <n v="0.26"/>
    <n v="0.05"/>
    <n v="0.1"/>
    <n v="58.94"/>
    <n v="0.09"/>
    <n v="55.68"/>
    <n v="23.44"/>
  </r>
  <r>
    <x v="1"/>
    <x v="1"/>
    <x v="2"/>
    <x v="1"/>
    <x v="83"/>
    <n v="0.17"/>
    <n v="0.28000000000000003"/>
    <n v="0.27"/>
    <n v="0.05"/>
    <n v="0.11"/>
    <n v="63.66"/>
    <n v="0.1"/>
    <n v="60.27"/>
    <n v="20.309999999999999"/>
  </r>
  <r>
    <x v="1"/>
    <x v="1"/>
    <x v="2"/>
    <x v="1"/>
    <x v="73"/>
    <n v="0.17"/>
    <n v="0.27"/>
    <n v="0.27"/>
    <n v="0.05"/>
    <n v="0.1"/>
    <n v="60"/>
    <n v="0.1"/>
    <n v="56.72"/>
    <n v="21.88"/>
  </r>
  <r>
    <x v="1"/>
    <x v="1"/>
    <x v="2"/>
    <x v="1"/>
    <x v="74"/>
    <n v="0.17"/>
    <n v="0.6"/>
    <n v="0.59"/>
    <n v="0.1"/>
    <n v="0.43"/>
    <n v="251.28"/>
    <n v="0.42"/>
    <n v="245.09"/>
    <n v="0"/>
  </r>
  <r>
    <x v="1"/>
    <x v="1"/>
    <x v="2"/>
    <x v="1"/>
    <x v="84"/>
    <n v="0.17"/>
    <n v="0.27"/>
    <n v="0.26"/>
    <n v="0.05"/>
    <n v="0.1"/>
    <n v="57.53"/>
    <n v="0.09"/>
    <n v="54.23"/>
    <n v="25"/>
  </r>
  <r>
    <x v="1"/>
    <x v="1"/>
    <x v="2"/>
    <x v="1"/>
    <x v="85"/>
    <n v="0.17"/>
    <n v="0.28000000000000003"/>
    <n v="0.27"/>
    <n v="0.05"/>
    <n v="0.11"/>
    <n v="62.4"/>
    <n v="0.1"/>
    <n v="59.11"/>
    <n v="25"/>
  </r>
  <r>
    <x v="1"/>
    <x v="1"/>
    <x v="2"/>
    <x v="1"/>
    <x v="86"/>
    <n v="0.17"/>
    <n v="0.27"/>
    <n v="0.27"/>
    <n v="0.05"/>
    <n v="0.1"/>
    <n v="61.06"/>
    <n v="0.1"/>
    <n v="57.76"/>
    <n v="25"/>
  </r>
  <r>
    <x v="1"/>
    <x v="1"/>
    <x v="2"/>
    <x v="1"/>
    <x v="87"/>
    <n v="0.17"/>
    <n v="0.59"/>
    <n v="0.57999999999999996"/>
    <n v="0.1"/>
    <n v="0.42"/>
    <n v="245.07"/>
    <n v="0.41"/>
    <n v="239.27"/>
    <n v="0"/>
  </r>
  <r>
    <x v="1"/>
    <x v="1"/>
    <x v="2"/>
    <x v="1"/>
    <x v="18"/>
    <n v="3.476"/>
    <n v="2.85"/>
    <n v="2.84"/>
    <n v="0.19"/>
    <n v="-0.63"/>
    <n v="18.100000000000001"/>
    <n v="-0.64"/>
    <n v="18.3"/>
    <n v="11.72"/>
  </r>
  <r>
    <x v="1"/>
    <x v="1"/>
    <x v="2"/>
    <x v="1"/>
    <x v="19"/>
    <n v="3.476"/>
    <n v="2.78"/>
    <n v="2.77"/>
    <n v="0.2"/>
    <n v="-0.7"/>
    <n v="20.11"/>
    <n v="-0.71"/>
    <n v="20.329999999999998"/>
    <n v="9.3800000000000008"/>
  </r>
  <r>
    <x v="1"/>
    <x v="1"/>
    <x v="2"/>
    <x v="1"/>
    <x v="20"/>
    <n v="3.476"/>
    <n v="2.79"/>
    <n v="2.79"/>
    <n v="0.2"/>
    <n v="-0.68"/>
    <n v="19.61"/>
    <n v="-0.69"/>
    <n v="19.850000000000001"/>
    <n v="10.16"/>
  </r>
  <r>
    <x v="1"/>
    <x v="1"/>
    <x v="2"/>
    <x v="1"/>
    <x v="45"/>
    <n v="3.476"/>
    <n v="2.85"/>
    <n v="2.85"/>
    <n v="0.2"/>
    <n v="-0.62"/>
    <n v="17.88"/>
    <n v="-0.63"/>
    <n v="18.11"/>
    <n v="15.62"/>
  </r>
  <r>
    <x v="1"/>
    <x v="1"/>
    <x v="2"/>
    <x v="2"/>
    <x v="0"/>
    <n v="10"/>
    <n v="9.98"/>
    <n v="9.98"/>
    <n v="0.56000000000000005"/>
    <n v="-0.02"/>
    <n v="0.18"/>
    <n v="-0.02"/>
    <n v="0.17"/>
    <n v="100"/>
  </r>
  <r>
    <x v="1"/>
    <x v="1"/>
    <x v="2"/>
    <x v="2"/>
    <x v="1"/>
    <n v="30"/>
    <n v="30"/>
    <n v="30"/>
    <n v="0.71"/>
    <n v="0"/>
    <n v="0.02"/>
    <n v="0"/>
    <n v="0.01"/>
    <n v="100"/>
  </r>
  <r>
    <x v="1"/>
    <x v="1"/>
    <x v="2"/>
    <x v="2"/>
    <x v="2"/>
    <n v="60"/>
    <n v="59.99"/>
    <n v="59.99"/>
    <n v="0.82"/>
    <n v="-0.01"/>
    <n v="0.02"/>
    <n v="-0.01"/>
    <n v="0.02"/>
    <n v="100"/>
  </r>
  <r>
    <x v="1"/>
    <x v="1"/>
    <x v="2"/>
    <x v="2"/>
    <x v="39"/>
    <n v="98"/>
    <n v="97.98"/>
    <n v="97.97"/>
    <n v="0.86"/>
    <n v="-0.02"/>
    <n v="0.03"/>
    <n v="-0.03"/>
    <n v="0.03"/>
    <n v="100"/>
  </r>
  <r>
    <x v="1"/>
    <x v="1"/>
    <x v="2"/>
    <x v="2"/>
    <x v="3"/>
    <n v="98"/>
    <n v="98.01"/>
    <n v="98.01"/>
    <n v="0.91"/>
    <n v="0.01"/>
    <n v="0.01"/>
    <n v="0.01"/>
    <n v="0.01"/>
    <n v="100"/>
  </r>
  <r>
    <x v="1"/>
    <x v="1"/>
    <x v="2"/>
    <x v="2"/>
    <x v="4"/>
    <n v="60"/>
    <n v="60.02"/>
    <n v="60.02"/>
    <n v="0.86"/>
    <n v="0.02"/>
    <n v="0.03"/>
    <n v="0.02"/>
    <n v="0.03"/>
    <n v="100"/>
  </r>
  <r>
    <x v="1"/>
    <x v="1"/>
    <x v="2"/>
    <x v="2"/>
    <x v="5"/>
    <n v="30"/>
    <n v="29.98"/>
    <n v="29.98"/>
    <n v="0.73"/>
    <n v="-0.02"/>
    <n v="7.0000000000000007E-2"/>
    <n v="-0.02"/>
    <n v="7.0000000000000007E-2"/>
    <n v="100"/>
  </r>
  <r>
    <x v="1"/>
    <x v="1"/>
    <x v="2"/>
    <x v="2"/>
    <x v="40"/>
    <n v="10"/>
    <n v="10.01"/>
    <n v="10.01"/>
    <n v="0.59"/>
    <n v="0.01"/>
    <n v="0.13"/>
    <n v="0.01"/>
    <n v="0.13"/>
    <n v="100"/>
  </r>
  <r>
    <x v="1"/>
    <x v="1"/>
    <x v="2"/>
    <x v="2"/>
    <x v="6"/>
    <n v="20"/>
    <n v="27.66"/>
    <n v="27.53"/>
    <n v="1.58"/>
    <n v="7.66"/>
    <n v="38.31"/>
    <n v="7.53"/>
    <n v="37.659999999999997"/>
    <n v="0"/>
  </r>
  <r>
    <x v="1"/>
    <x v="1"/>
    <x v="2"/>
    <x v="2"/>
    <x v="7"/>
    <n v="60"/>
    <n v="74.400000000000006"/>
    <n v="74.09"/>
    <n v="3.41"/>
    <n v="14.4"/>
    <n v="24"/>
    <n v="14.09"/>
    <n v="23.49"/>
    <n v="0"/>
  </r>
  <r>
    <x v="1"/>
    <x v="1"/>
    <x v="2"/>
    <x v="2"/>
    <x v="8"/>
    <n v="120"/>
    <n v="141.12"/>
    <n v="140.56"/>
    <n v="5.59"/>
    <n v="21.12"/>
    <n v="17.600000000000001"/>
    <n v="20.56"/>
    <n v="17.13"/>
    <n v="0"/>
  </r>
  <r>
    <x v="1"/>
    <x v="1"/>
    <x v="2"/>
    <x v="2"/>
    <x v="41"/>
    <n v="150"/>
    <n v="174.15"/>
    <n v="173.49"/>
    <n v="6.6"/>
    <n v="24.15"/>
    <n v="16.100000000000001"/>
    <n v="23.49"/>
    <n v="15.66"/>
    <n v="0"/>
  </r>
  <r>
    <x v="1"/>
    <x v="1"/>
    <x v="2"/>
    <x v="2"/>
    <x v="9"/>
    <n v="187.5"/>
    <n v="214.68"/>
    <n v="213.87"/>
    <n v="7.73"/>
    <n v="27.18"/>
    <n v="14.5"/>
    <n v="26.37"/>
    <n v="14.07"/>
    <n v="0"/>
  </r>
  <r>
    <x v="1"/>
    <x v="1"/>
    <x v="2"/>
    <x v="2"/>
    <x v="10"/>
    <n v="150"/>
    <n v="173.98"/>
    <n v="173.31"/>
    <n v="6.6"/>
    <n v="23.98"/>
    <n v="15.99"/>
    <n v="23.31"/>
    <n v="15.54"/>
    <n v="0"/>
  </r>
  <r>
    <x v="1"/>
    <x v="1"/>
    <x v="2"/>
    <x v="2"/>
    <x v="11"/>
    <n v="75"/>
    <n v="91.14"/>
    <n v="90.77"/>
    <n v="3.96"/>
    <n v="16.14"/>
    <n v="21.52"/>
    <n v="15.77"/>
    <n v="21.03"/>
    <n v="0"/>
  </r>
  <r>
    <x v="1"/>
    <x v="1"/>
    <x v="2"/>
    <x v="2"/>
    <x v="42"/>
    <n v="25"/>
    <n v="33.79"/>
    <n v="33.630000000000003"/>
    <n v="1.86"/>
    <n v="8.7899999999999991"/>
    <n v="35.17"/>
    <n v="8.6300000000000008"/>
    <n v="34.53"/>
    <n v="0"/>
  </r>
  <r>
    <x v="1"/>
    <x v="1"/>
    <x v="2"/>
    <x v="2"/>
    <x v="12"/>
    <n v="9"/>
    <n v="18.059999999999999"/>
    <n v="17.64"/>
    <n v="3.8"/>
    <n v="9.06"/>
    <n v="100.63"/>
    <n v="8.64"/>
    <n v="95.99"/>
    <n v="0.78"/>
  </r>
  <r>
    <x v="1"/>
    <x v="1"/>
    <x v="2"/>
    <x v="2"/>
    <x v="13"/>
    <n v="9"/>
    <n v="25.47"/>
    <n v="24.78"/>
    <n v="5.94"/>
    <n v="16.47"/>
    <n v="183.05"/>
    <n v="15.78"/>
    <n v="175.35"/>
    <n v="0"/>
  </r>
  <r>
    <x v="1"/>
    <x v="1"/>
    <x v="2"/>
    <x v="2"/>
    <x v="14"/>
    <n v="9"/>
    <n v="32.69"/>
    <n v="31.65"/>
    <n v="8.2799999999999994"/>
    <n v="23.69"/>
    <n v="263.23"/>
    <n v="22.65"/>
    <n v="251.71"/>
    <n v="0"/>
  </r>
  <r>
    <x v="1"/>
    <x v="1"/>
    <x v="2"/>
    <x v="2"/>
    <x v="43"/>
    <n v="9"/>
    <n v="35.64"/>
    <n v="34.47"/>
    <n v="9.25"/>
    <n v="26.64"/>
    <n v="296.05"/>
    <n v="25.47"/>
    <n v="283.02"/>
    <n v="0"/>
  </r>
  <r>
    <x v="1"/>
    <x v="1"/>
    <x v="2"/>
    <x v="2"/>
    <x v="15"/>
    <n v="9"/>
    <n v="38.880000000000003"/>
    <n v="37.53"/>
    <n v="10.4"/>
    <n v="29.88"/>
    <n v="332"/>
    <n v="28.53"/>
    <n v="316.95"/>
    <n v="0"/>
  </r>
  <r>
    <x v="1"/>
    <x v="1"/>
    <x v="2"/>
    <x v="2"/>
    <x v="16"/>
    <n v="9"/>
    <n v="35.79"/>
    <n v="34.58"/>
    <n v="9.34"/>
    <n v="26.79"/>
    <n v="297.67"/>
    <n v="25.58"/>
    <n v="284.23"/>
    <n v="0"/>
  </r>
  <r>
    <x v="1"/>
    <x v="1"/>
    <x v="2"/>
    <x v="2"/>
    <x v="17"/>
    <n v="9"/>
    <n v="26.83"/>
    <n v="26.07"/>
    <n v="6.43"/>
    <n v="17.829999999999998"/>
    <n v="198.16"/>
    <n v="17.07"/>
    <n v="189.67"/>
    <n v="0"/>
  </r>
  <r>
    <x v="1"/>
    <x v="1"/>
    <x v="2"/>
    <x v="2"/>
    <x v="44"/>
    <n v="9"/>
    <n v="19.170000000000002"/>
    <n v="18.72"/>
    <n v="4.1100000000000003"/>
    <n v="10.17"/>
    <n v="112.99"/>
    <n v="9.7200000000000006"/>
    <n v="107.97"/>
    <n v="0"/>
  </r>
  <r>
    <x v="1"/>
    <x v="1"/>
    <x v="2"/>
    <x v="2"/>
    <x v="27"/>
    <n v="0.95"/>
    <n v="0.94"/>
    <n v="0.94"/>
    <n v="0"/>
    <n v="-0.01"/>
    <n v="1.17"/>
    <n v="-0.01"/>
    <n v="1.1499999999999999"/>
    <n v="14.84"/>
  </r>
  <r>
    <x v="1"/>
    <x v="1"/>
    <x v="2"/>
    <x v="2"/>
    <x v="28"/>
    <n v="1.7000000000000001E-2"/>
    <n v="0.02"/>
    <n v="0.02"/>
    <n v="0"/>
    <n v="0"/>
    <n v="24.41"/>
    <n v="0"/>
    <n v="23.95"/>
    <n v="32.81"/>
  </r>
  <r>
    <x v="1"/>
    <x v="1"/>
    <x v="2"/>
    <x v="2"/>
    <x v="29"/>
    <n v="1.7000000000000001E-2"/>
    <n v="0.02"/>
    <n v="0.02"/>
    <n v="0"/>
    <n v="0"/>
    <n v="20.38"/>
    <n v="0"/>
    <n v="19.93"/>
    <n v="52.34"/>
  </r>
  <r>
    <x v="1"/>
    <x v="1"/>
    <x v="2"/>
    <x v="2"/>
    <x v="48"/>
    <n v="1.7000000000000001E-2"/>
    <n v="0.02"/>
    <n v="0.02"/>
    <n v="0"/>
    <n v="0"/>
    <n v="21.75"/>
    <n v="0"/>
    <n v="21.3"/>
    <n v="47.66"/>
  </r>
  <r>
    <x v="1"/>
    <x v="1"/>
    <x v="2"/>
    <x v="2"/>
    <x v="30"/>
    <n v="1.7000000000000001E-2"/>
    <n v="0.02"/>
    <n v="0.02"/>
    <n v="0"/>
    <n v="0"/>
    <n v="27.42"/>
    <n v="0"/>
    <n v="26.98"/>
    <n v="21.09"/>
  </r>
  <r>
    <x v="1"/>
    <x v="1"/>
    <x v="2"/>
    <x v="2"/>
    <x v="31"/>
    <n v="0.95"/>
    <n v="0.94"/>
    <n v="0.94"/>
    <n v="0"/>
    <n v="-0.01"/>
    <n v="1.29"/>
    <n v="-0.01"/>
    <n v="1.27"/>
    <n v="13.28"/>
  </r>
  <r>
    <x v="1"/>
    <x v="1"/>
    <x v="2"/>
    <x v="2"/>
    <x v="32"/>
    <n v="1.7000000000000001E-2"/>
    <n v="0.02"/>
    <n v="0.02"/>
    <n v="0"/>
    <n v="0"/>
    <n v="24.87"/>
    <n v="0"/>
    <n v="24.35"/>
    <n v="38.28"/>
  </r>
  <r>
    <x v="1"/>
    <x v="1"/>
    <x v="2"/>
    <x v="2"/>
    <x v="49"/>
    <n v="1.7000000000000001E-2"/>
    <n v="0.02"/>
    <n v="0.02"/>
    <n v="0"/>
    <n v="0"/>
    <n v="21.27"/>
    <n v="0"/>
    <n v="20.74"/>
    <n v="58.59"/>
  </r>
  <r>
    <x v="1"/>
    <x v="1"/>
    <x v="2"/>
    <x v="2"/>
    <x v="33"/>
    <n v="1.7000000000000001E-2"/>
    <n v="0.02"/>
    <n v="0.02"/>
    <n v="0"/>
    <n v="0"/>
    <n v="21.71"/>
    <n v="0"/>
    <n v="21.32"/>
    <n v="47.66"/>
  </r>
  <r>
    <x v="1"/>
    <x v="1"/>
    <x v="2"/>
    <x v="2"/>
    <x v="34"/>
    <n v="1.7000000000000001E-2"/>
    <n v="0.02"/>
    <n v="0.02"/>
    <n v="0"/>
    <n v="0"/>
    <n v="26.08"/>
    <n v="0"/>
    <n v="25.53"/>
    <n v="33.590000000000003"/>
  </r>
  <r>
    <x v="1"/>
    <x v="1"/>
    <x v="2"/>
    <x v="2"/>
    <x v="35"/>
    <n v="0.95"/>
    <n v="0.94"/>
    <n v="0.94"/>
    <n v="0"/>
    <n v="-0.01"/>
    <n v="1.29"/>
    <n v="-0.01"/>
    <n v="1.28"/>
    <n v="10.94"/>
  </r>
  <r>
    <x v="1"/>
    <x v="1"/>
    <x v="2"/>
    <x v="2"/>
    <x v="50"/>
    <n v="1.7000000000000001E-2"/>
    <n v="0.02"/>
    <n v="0.02"/>
    <n v="0"/>
    <n v="0"/>
    <n v="26"/>
    <n v="0"/>
    <n v="25.46"/>
    <n v="35.94"/>
  </r>
  <r>
    <x v="1"/>
    <x v="1"/>
    <x v="2"/>
    <x v="2"/>
    <x v="51"/>
    <n v="1.7000000000000001E-2"/>
    <n v="0.02"/>
    <n v="0.02"/>
    <n v="0"/>
    <n v="0"/>
    <n v="23.01"/>
    <n v="0"/>
    <n v="22.57"/>
    <n v="40.619999999999997"/>
  </r>
  <r>
    <x v="1"/>
    <x v="1"/>
    <x v="2"/>
    <x v="2"/>
    <x v="52"/>
    <n v="1.7000000000000001E-2"/>
    <n v="0.02"/>
    <n v="0.02"/>
    <n v="0"/>
    <n v="0"/>
    <n v="21.61"/>
    <n v="0"/>
    <n v="21.06"/>
    <n v="57.03"/>
  </r>
  <r>
    <x v="1"/>
    <x v="1"/>
    <x v="2"/>
    <x v="2"/>
    <x v="53"/>
    <n v="1.7000000000000001E-2"/>
    <n v="0.02"/>
    <n v="0.02"/>
    <n v="0"/>
    <n v="0"/>
    <n v="24.91"/>
    <n v="0"/>
    <n v="24.33"/>
    <n v="42.97"/>
  </r>
  <r>
    <x v="1"/>
    <x v="1"/>
    <x v="2"/>
    <x v="2"/>
    <x v="54"/>
    <n v="0.95"/>
    <n v="0.94"/>
    <n v="0.94"/>
    <n v="0"/>
    <n v="-0.01"/>
    <n v="1.22"/>
    <n v="-0.01"/>
    <n v="1.2"/>
    <n v="20.309999999999999"/>
  </r>
  <r>
    <x v="1"/>
    <x v="1"/>
    <x v="2"/>
    <x v="2"/>
    <x v="60"/>
    <n v="0"/>
    <n v="0"/>
    <n v="0"/>
    <n v="0"/>
    <n v="0"/>
    <s v="NA"/>
    <n v="0"/>
    <s v="NA"/>
    <n v="100"/>
  </r>
  <r>
    <x v="1"/>
    <x v="1"/>
    <x v="2"/>
    <x v="2"/>
    <x v="61"/>
    <n v="0.33300000000000002"/>
    <n v="0.34"/>
    <n v="0.34"/>
    <n v="0.02"/>
    <n v="0.01"/>
    <n v="1.83"/>
    <n v="0.01"/>
    <n v="1.75"/>
    <n v="100"/>
  </r>
  <r>
    <x v="1"/>
    <x v="1"/>
    <x v="2"/>
    <x v="2"/>
    <x v="62"/>
    <n v="0.33300000000000002"/>
    <n v="0.33"/>
    <n v="0.33"/>
    <n v="0.02"/>
    <n v="-0.01"/>
    <n v="1.5"/>
    <n v="-0.01"/>
    <n v="1.58"/>
    <n v="98.44"/>
  </r>
  <r>
    <x v="1"/>
    <x v="1"/>
    <x v="2"/>
    <x v="2"/>
    <x v="75"/>
    <n v="0.33300000000000002"/>
    <n v="0.33"/>
    <n v="0.33"/>
    <n v="0.02"/>
    <n v="0"/>
    <n v="0.33"/>
    <n v="0"/>
    <n v="0.41"/>
    <n v="99.22"/>
  </r>
  <r>
    <x v="1"/>
    <x v="1"/>
    <x v="2"/>
    <x v="2"/>
    <x v="63"/>
    <n v="0.33300000000000002"/>
    <n v="0.34"/>
    <n v="0.34"/>
    <n v="0.02"/>
    <n v="0.01"/>
    <n v="2.36"/>
    <n v="0.01"/>
    <n v="2.33"/>
    <n v="95.31"/>
  </r>
  <r>
    <x v="1"/>
    <x v="1"/>
    <x v="2"/>
    <x v="2"/>
    <x v="64"/>
    <n v="0"/>
    <n v="0"/>
    <n v="0"/>
    <n v="0"/>
    <n v="0"/>
    <s v="NA"/>
    <n v="0"/>
    <s v="NA"/>
    <n v="100"/>
  </r>
  <r>
    <x v="1"/>
    <x v="1"/>
    <x v="2"/>
    <x v="2"/>
    <x v="65"/>
    <n v="0.33300000000000002"/>
    <n v="0.33"/>
    <n v="0.33"/>
    <n v="0.02"/>
    <n v="0"/>
    <n v="0.27"/>
    <n v="0"/>
    <n v="0.21"/>
    <n v="97.66"/>
  </r>
  <r>
    <x v="1"/>
    <x v="1"/>
    <x v="2"/>
    <x v="2"/>
    <x v="76"/>
    <n v="0.33300000000000002"/>
    <n v="0.32"/>
    <n v="0.32"/>
    <n v="0.02"/>
    <n v="-0.01"/>
    <n v="2.63"/>
    <n v="-0.01"/>
    <n v="2.7"/>
    <n v="95.31"/>
  </r>
  <r>
    <x v="1"/>
    <x v="1"/>
    <x v="2"/>
    <x v="2"/>
    <x v="66"/>
    <n v="0.33300000000000002"/>
    <n v="0.33"/>
    <n v="0.33"/>
    <n v="0.02"/>
    <n v="-0.01"/>
    <n v="2.2799999999999998"/>
    <n v="-0.01"/>
    <n v="2.34"/>
    <n v="96.09"/>
  </r>
  <r>
    <x v="1"/>
    <x v="1"/>
    <x v="2"/>
    <x v="2"/>
    <x v="67"/>
    <n v="0.33300000000000002"/>
    <n v="0.34"/>
    <n v="0.34"/>
    <n v="0.02"/>
    <n v="0"/>
    <n v="1.17"/>
    <n v="0"/>
    <n v="1.1200000000000001"/>
    <n v="98.44"/>
  </r>
  <r>
    <x v="1"/>
    <x v="1"/>
    <x v="2"/>
    <x v="2"/>
    <x v="68"/>
    <n v="0"/>
    <n v="0"/>
    <n v="0"/>
    <n v="0"/>
    <n v="0"/>
    <s v="NA"/>
    <n v="0"/>
    <s v="NA"/>
    <n v="100"/>
  </r>
  <r>
    <x v="1"/>
    <x v="1"/>
    <x v="2"/>
    <x v="2"/>
    <x v="77"/>
    <n v="0.33300000000000002"/>
    <n v="0.34"/>
    <n v="0.34"/>
    <n v="0.02"/>
    <n v="0"/>
    <n v="1.1200000000000001"/>
    <n v="0"/>
    <n v="1.06"/>
    <n v="100"/>
  </r>
  <r>
    <x v="1"/>
    <x v="1"/>
    <x v="2"/>
    <x v="2"/>
    <x v="78"/>
    <n v="0.33300000000000002"/>
    <n v="0.33"/>
    <n v="0.33"/>
    <n v="0.02"/>
    <n v="0"/>
    <n v="0.11"/>
    <n v="0"/>
    <n v="0.14000000000000001"/>
    <n v="98.44"/>
  </r>
  <r>
    <x v="1"/>
    <x v="1"/>
    <x v="2"/>
    <x v="2"/>
    <x v="79"/>
    <n v="0.33300000000000002"/>
    <n v="0.33"/>
    <n v="0.33"/>
    <n v="0.02"/>
    <n v="0"/>
    <n v="1.31"/>
    <n v="0"/>
    <n v="1.37"/>
    <n v="100"/>
  </r>
  <r>
    <x v="1"/>
    <x v="1"/>
    <x v="2"/>
    <x v="2"/>
    <x v="80"/>
    <n v="0.33300000000000002"/>
    <n v="0.34"/>
    <n v="0.34"/>
    <n v="0.02"/>
    <n v="0"/>
    <n v="1.41"/>
    <n v="0"/>
    <n v="1.33"/>
    <n v="100"/>
  </r>
  <r>
    <x v="1"/>
    <x v="1"/>
    <x v="2"/>
    <x v="2"/>
    <x v="81"/>
    <n v="0"/>
    <n v="0"/>
    <n v="0"/>
    <n v="0"/>
    <n v="0"/>
    <s v="NA"/>
    <n v="0"/>
    <s v="NA"/>
    <n v="100"/>
  </r>
  <r>
    <x v="1"/>
    <x v="1"/>
    <x v="2"/>
    <x v="2"/>
    <x v="69"/>
    <n v="0.17"/>
    <n v="0.57999999999999996"/>
    <n v="0.56999999999999995"/>
    <n v="0.11"/>
    <n v="0.41"/>
    <n v="240.79"/>
    <n v="0.4"/>
    <n v="234.24"/>
    <n v="0"/>
  </r>
  <r>
    <x v="1"/>
    <x v="1"/>
    <x v="2"/>
    <x v="2"/>
    <x v="70"/>
    <n v="0.17"/>
    <n v="0.59"/>
    <n v="0.57999999999999996"/>
    <n v="0.11"/>
    <n v="0.42"/>
    <n v="248.69"/>
    <n v="0.41"/>
    <n v="241.9"/>
    <n v="0"/>
  </r>
  <r>
    <x v="1"/>
    <x v="1"/>
    <x v="2"/>
    <x v="2"/>
    <x v="82"/>
    <n v="0.17"/>
    <n v="0.59"/>
    <n v="0.57999999999999996"/>
    <n v="0.11"/>
    <n v="0.42"/>
    <n v="247.1"/>
    <n v="0.41"/>
    <n v="240.36"/>
    <n v="0"/>
  </r>
  <r>
    <x v="1"/>
    <x v="1"/>
    <x v="2"/>
    <x v="2"/>
    <x v="71"/>
    <n v="0.17"/>
    <n v="0.53"/>
    <n v="0.52"/>
    <n v="0.09"/>
    <n v="0.36"/>
    <n v="209.84"/>
    <n v="0.35"/>
    <n v="203.96"/>
    <n v="0"/>
  </r>
  <r>
    <x v="1"/>
    <x v="1"/>
    <x v="2"/>
    <x v="2"/>
    <x v="72"/>
    <n v="0.17"/>
    <n v="0.32"/>
    <n v="0.31"/>
    <n v="0.08"/>
    <n v="0.15"/>
    <n v="87.72"/>
    <n v="0.14000000000000001"/>
    <n v="81.98"/>
    <n v="2.34"/>
  </r>
  <r>
    <x v="1"/>
    <x v="1"/>
    <x v="2"/>
    <x v="2"/>
    <x v="83"/>
    <n v="0.17"/>
    <n v="0.32"/>
    <n v="0.31"/>
    <n v="0.08"/>
    <n v="0.15"/>
    <n v="87.68"/>
    <n v="0.14000000000000001"/>
    <n v="81.8"/>
    <n v="0.78"/>
  </r>
  <r>
    <x v="1"/>
    <x v="1"/>
    <x v="2"/>
    <x v="2"/>
    <x v="73"/>
    <n v="0.17"/>
    <n v="0.32"/>
    <n v="0.31"/>
    <n v="0.08"/>
    <n v="0.15"/>
    <n v="91.05"/>
    <n v="0.14000000000000001"/>
    <n v="84.89"/>
    <n v="1.56"/>
  </r>
  <r>
    <x v="1"/>
    <x v="1"/>
    <x v="2"/>
    <x v="2"/>
    <x v="74"/>
    <n v="0.17"/>
    <n v="0.53"/>
    <n v="0.52"/>
    <n v="0.1"/>
    <n v="0.36"/>
    <n v="214.18"/>
    <n v="0.35"/>
    <n v="208.24"/>
    <n v="0"/>
  </r>
  <r>
    <x v="1"/>
    <x v="1"/>
    <x v="2"/>
    <x v="2"/>
    <x v="84"/>
    <n v="0.17"/>
    <n v="0.32"/>
    <n v="0.31"/>
    <n v="0.08"/>
    <n v="0.15"/>
    <n v="87.3"/>
    <n v="0.14000000000000001"/>
    <n v="81.34"/>
    <n v="0.78"/>
  </r>
  <r>
    <x v="1"/>
    <x v="1"/>
    <x v="2"/>
    <x v="2"/>
    <x v="85"/>
    <n v="0.17"/>
    <n v="0.32"/>
    <n v="0.31"/>
    <n v="0.08"/>
    <n v="0.15"/>
    <n v="88.85"/>
    <n v="0.14000000000000001"/>
    <n v="82.84"/>
    <n v="0"/>
  </r>
  <r>
    <x v="1"/>
    <x v="1"/>
    <x v="2"/>
    <x v="2"/>
    <x v="86"/>
    <n v="0.17"/>
    <n v="0.33"/>
    <n v="0.32"/>
    <n v="0.08"/>
    <n v="0.16"/>
    <n v="91.43"/>
    <n v="0.15"/>
    <n v="85.52"/>
    <n v="2.34"/>
  </r>
  <r>
    <x v="1"/>
    <x v="1"/>
    <x v="2"/>
    <x v="2"/>
    <x v="87"/>
    <n v="0.17"/>
    <n v="0.53"/>
    <n v="0.52"/>
    <n v="0.1"/>
    <n v="0.36"/>
    <n v="212.49"/>
    <n v="0.35"/>
    <n v="206.59"/>
    <n v="0"/>
  </r>
  <r>
    <x v="1"/>
    <x v="1"/>
    <x v="2"/>
    <x v="2"/>
    <x v="18"/>
    <n v="19.495999999999999"/>
    <n v="16"/>
    <n v="15.94"/>
    <n v="1.22"/>
    <n v="-3.5"/>
    <n v="17.95"/>
    <n v="-3.55"/>
    <n v="18.22"/>
    <n v="14.84"/>
  </r>
  <r>
    <x v="1"/>
    <x v="1"/>
    <x v="2"/>
    <x v="2"/>
    <x v="19"/>
    <n v="19.495999999999999"/>
    <n v="15.69"/>
    <n v="15.64"/>
    <n v="1.29"/>
    <n v="-3.8"/>
    <n v="19.5"/>
    <n v="-3.86"/>
    <n v="19.79"/>
    <n v="13.28"/>
  </r>
  <r>
    <x v="1"/>
    <x v="1"/>
    <x v="2"/>
    <x v="2"/>
    <x v="20"/>
    <n v="19.495999999999999"/>
    <n v="15.69"/>
    <n v="15.63"/>
    <n v="1.29"/>
    <n v="-3.81"/>
    <n v="19.54"/>
    <n v="-3.87"/>
    <n v="19.84"/>
    <n v="10.94"/>
  </r>
  <r>
    <x v="1"/>
    <x v="1"/>
    <x v="2"/>
    <x v="2"/>
    <x v="45"/>
    <n v="19.495999999999999"/>
    <n v="15.88"/>
    <n v="15.82"/>
    <n v="1.3"/>
    <n v="-3.62"/>
    <n v="18.55"/>
    <n v="-3.67"/>
    <n v="18.84"/>
    <n v="20.309999999999999"/>
  </r>
  <r>
    <x v="1"/>
    <x v="1"/>
    <x v="2"/>
    <x v="3"/>
    <x v="0"/>
    <n v="10"/>
    <n v="10.050000000000001"/>
    <n v="10.050000000000001"/>
    <n v="0.55000000000000004"/>
    <n v="0.05"/>
    <n v="0.51"/>
    <n v="0.05"/>
    <n v="0.5"/>
    <n v="100"/>
  </r>
  <r>
    <x v="1"/>
    <x v="1"/>
    <x v="2"/>
    <x v="3"/>
    <x v="1"/>
    <n v="30"/>
    <n v="30.06"/>
    <n v="30.06"/>
    <n v="0.7"/>
    <n v="0.06"/>
    <n v="0.19"/>
    <n v="0.06"/>
    <n v="0.19"/>
    <n v="100"/>
  </r>
  <r>
    <x v="1"/>
    <x v="1"/>
    <x v="2"/>
    <x v="3"/>
    <x v="2"/>
    <n v="60"/>
    <n v="59.98"/>
    <n v="59.98"/>
    <n v="0.82"/>
    <n v="-0.02"/>
    <n v="0.03"/>
    <n v="-0.02"/>
    <n v="0.03"/>
    <n v="100"/>
  </r>
  <r>
    <x v="1"/>
    <x v="1"/>
    <x v="2"/>
    <x v="3"/>
    <x v="39"/>
    <n v="98"/>
    <n v="98.01"/>
    <n v="98.01"/>
    <n v="0.86"/>
    <n v="0.01"/>
    <n v="0.01"/>
    <n v="0.01"/>
    <n v="0.01"/>
    <n v="100"/>
  </r>
  <r>
    <x v="1"/>
    <x v="1"/>
    <x v="2"/>
    <x v="3"/>
    <x v="3"/>
    <n v="98"/>
    <n v="97.98"/>
    <n v="97.98"/>
    <n v="0.91"/>
    <n v="-0.02"/>
    <n v="0.02"/>
    <n v="-0.02"/>
    <n v="0.02"/>
    <n v="100"/>
  </r>
  <r>
    <x v="1"/>
    <x v="1"/>
    <x v="2"/>
    <x v="3"/>
    <x v="4"/>
    <n v="60"/>
    <n v="60.03"/>
    <n v="60.03"/>
    <n v="0.86"/>
    <n v="0.03"/>
    <n v="0.05"/>
    <n v="0.03"/>
    <n v="0.05"/>
    <n v="100"/>
  </r>
  <r>
    <x v="1"/>
    <x v="1"/>
    <x v="2"/>
    <x v="3"/>
    <x v="5"/>
    <n v="30"/>
    <n v="30"/>
    <n v="30.01"/>
    <n v="0.73"/>
    <n v="0"/>
    <n v="0.01"/>
    <n v="0.01"/>
    <n v="0.02"/>
    <n v="100"/>
  </r>
  <r>
    <x v="1"/>
    <x v="1"/>
    <x v="2"/>
    <x v="3"/>
    <x v="40"/>
    <n v="10"/>
    <n v="10.02"/>
    <n v="10.02"/>
    <n v="0.57999999999999996"/>
    <n v="0.02"/>
    <n v="0.23"/>
    <n v="0.02"/>
    <n v="0.24"/>
    <n v="100"/>
  </r>
  <r>
    <x v="1"/>
    <x v="1"/>
    <x v="2"/>
    <x v="3"/>
    <x v="6"/>
    <n v="20"/>
    <n v="27.5"/>
    <n v="27.35"/>
    <n v="1.64"/>
    <n v="7.5"/>
    <n v="37.5"/>
    <n v="7.35"/>
    <n v="36.770000000000003"/>
    <n v="0"/>
  </r>
  <r>
    <x v="1"/>
    <x v="1"/>
    <x v="2"/>
    <x v="3"/>
    <x v="7"/>
    <n v="60"/>
    <n v="74.33"/>
    <n v="73.989999999999995"/>
    <n v="3.55"/>
    <n v="14.33"/>
    <n v="23.89"/>
    <n v="13.99"/>
    <n v="23.31"/>
    <n v="0"/>
  </r>
  <r>
    <x v="1"/>
    <x v="1"/>
    <x v="2"/>
    <x v="3"/>
    <x v="8"/>
    <n v="120"/>
    <n v="141.56"/>
    <n v="140.97"/>
    <n v="5.79"/>
    <n v="21.56"/>
    <n v="17.96"/>
    <n v="20.97"/>
    <n v="17.48"/>
    <n v="0"/>
  </r>
  <r>
    <x v="1"/>
    <x v="1"/>
    <x v="2"/>
    <x v="3"/>
    <x v="41"/>
    <n v="150"/>
    <n v="173.98"/>
    <n v="173.28"/>
    <n v="6.74"/>
    <n v="23.98"/>
    <n v="15.99"/>
    <n v="23.28"/>
    <n v="15.52"/>
    <n v="0"/>
  </r>
  <r>
    <x v="1"/>
    <x v="1"/>
    <x v="2"/>
    <x v="3"/>
    <x v="9"/>
    <n v="187.5"/>
    <n v="215.03"/>
    <n v="214.17"/>
    <n v="8.0299999999999994"/>
    <n v="27.53"/>
    <n v="14.68"/>
    <n v="26.67"/>
    <n v="14.22"/>
    <n v="0"/>
  </r>
  <r>
    <x v="1"/>
    <x v="1"/>
    <x v="2"/>
    <x v="3"/>
    <x v="10"/>
    <n v="150"/>
    <n v="173.67"/>
    <n v="172.96"/>
    <n v="6.76"/>
    <n v="23.67"/>
    <n v="15.78"/>
    <n v="22.96"/>
    <n v="15.3"/>
    <n v="0"/>
  </r>
  <r>
    <x v="1"/>
    <x v="1"/>
    <x v="2"/>
    <x v="3"/>
    <x v="11"/>
    <n v="75"/>
    <n v="91.5"/>
    <n v="91.09"/>
    <n v="4.17"/>
    <n v="16.5"/>
    <n v="22"/>
    <n v="16.09"/>
    <n v="21.45"/>
    <n v="0"/>
  </r>
  <r>
    <x v="1"/>
    <x v="1"/>
    <x v="2"/>
    <x v="3"/>
    <x v="42"/>
    <n v="25"/>
    <n v="33.61"/>
    <n v="33.44"/>
    <n v="1.91"/>
    <n v="8.61"/>
    <n v="34.44"/>
    <n v="8.44"/>
    <n v="33.78"/>
    <n v="0"/>
  </r>
  <r>
    <x v="1"/>
    <x v="1"/>
    <x v="2"/>
    <x v="3"/>
    <x v="12"/>
    <n v="9"/>
    <n v="17.399999999999999"/>
    <n v="16.989999999999998"/>
    <n v="3.69"/>
    <n v="8.4"/>
    <n v="93.39"/>
    <n v="7.99"/>
    <n v="88.81"/>
    <n v="0"/>
  </r>
  <r>
    <x v="1"/>
    <x v="1"/>
    <x v="2"/>
    <x v="3"/>
    <x v="13"/>
    <n v="9"/>
    <n v="24.61"/>
    <n v="23.92"/>
    <n v="5.8"/>
    <n v="15.61"/>
    <n v="173.43"/>
    <n v="14.92"/>
    <n v="165.82"/>
    <n v="0"/>
  </r>
  <r>
    <x v="1"/>
    <x v="1"/>
    <x v="2"/>
    <x v="3"/>
    <x v="14"/>
    <n v="9"/>
    <n v="32.51"/>
    <n v="31.47"/>
    <n v="8.2799999999999994"/>
    <n v="23.51"/>
    <n v="261.20999999999998"/>
    <n v="22.47"/>
    <n v="249.66"/>
    <n v="0"/>
  </r>
  <r>
    <x v="1"/>
    <x v="1"/>
    <x v="2"/>
    <x v="3"/>
    <x v="43"/>
    <n v="9"/>
    <n v="34.82"/>
    <n v="33.659999999999997"/>
    <n v="9.14"/>
    <n v="25.82"/>
    <n v="286.85000000000002"/>
    <n v="24.66"/>
    <n v="274.02999999999997"/>
    <n v="0"/>
  </r>
  <r>
    <x v="1"/>
    <x v="1"/>
    <x v="2"/>
    <x v="3"/>
    <x v="15"/>
    <n v="9"/>
    <n v="38.93"/>
    <n v="37.520000000000003"/>
    <n v="10.56"/>
    <n v="29.93"/>
    <n v="332.54"/>
    <n v="28.52"/>
    <n v="316.83999999999997"/>
    <n v="0"/>
  </r>
  <r>
    <x v="1"/>
    <x v="1"/>
    <x v="2"/>
    <x v="3"/>
    <x v="16"/>
    <n v="9"/>
    <n v="34.840000000000003"/>
    <n v="33.65"/>
    <n v="9.18"/>
    <n v="25.84"/>
    <n v="287.08999999999997"/>
    <n v="24.65"/>
    <n v="273.91000000000003"/>
    <n v="0"/>
  </r>
  <r>
    <x v="1"/>
    <x v="1"/>
    <x v="2"/>
    <x v="3"/>
    <x v="17"/>
    <n v="9"/>
    <n v="26.94"/>
    <n v="26.17"/>
    <n v="6.48"/>
    <n v="17.940000000000001"/>
    <n v="199.36"/>
    <n v="17.170000000000002"/>
    <n v="190.73"/>
    <n v="0"/>
  </r>
  <r>
    <x v="1"/>
    <x v="1"/>
    <x v="2"/>
    <x v="3"/>
    <x v="44"/>
    <n v="9"/>
    <n v="18.559999999999999"/>
    <n v="18.12"/>
    <n v="4"/>
    <n v="9.56"/>
    <n v="106.24"/>
    <n v="9.1199999999999992"/>
    <n v="101.33"/>
    <n v="0.78"/>
  </r>
  <r>
    <x v="1"/>
    <x v="1"/>
    <x v="2"/>
    <x v="3"/>
    <x v="27"/>
    <n v="0.99"/>
    <n v="0.98"/>
    <n v="0.98"/>
    <n v="0"/>
    <n v="-0.01"/>
    <n v="1.41"/>
    <n v="-0.01"/>
    <n v="1.4"/>
    <n v="0"/>
  </r>
  <r>
    <x v="1"/>
    <x v="1"/>
    <x v="2"/>
    <x v="3"/>
    <x v="28"/>
    <n v="3.0000000000000001E-3"/>
    <n v="0.01"/>
    <n v="0.01"/>
    <n v="0"/>
    <n v="0"/>
    <n v="141.6"/>
    <n v="0"/>
    <n v="139.43"/>
    <n v="0"/>
  </r>
  <r>
    <x v="1"/>
    <x v="1"/>
    <x v="2"/>
    <x v="3"/>
    <x v="29"/>
    <n v="3.0000000000000001E-3"/>
    <n v="0.01"/>
    <n v="0.01"/>
    <n v="0"/>
    <n v="0"/>
    <n v="139.03"/>
    <n v="0"/>
    <n v="136.86000000000001"/>
    <n v="0"/>
  </r>
  <r>
    <x v="1"/>
    <x v="1"/>
    <x v="2"/>
    <x v="3"/>
    <x v="48"/>
    <n v="3.0000000000000001E-3"/>
    <n v="0.01"/>
    <n v="0.01"/>
    <n v="0"/>
    <n v="0"/>
    <n v="139.38999999999999"/>
    <n v="0"/>
    <n v="137.27000000000001"/>
    <n v="0"/>
  </r>
  <r>
    <x v="1"/>
    <x v="1"/>
    <x v="2"/>
    <x v="3"/>
    <x v="30"/>
    <n v="3.0000000000000001E-3"/>
    <n v="0.01"/>
    <n v="0.01"/>
    <n v="0"/>
    <n v="0.01"/>
    <n v="153.5"/>
    <n v="0.01"/>
    <n v="151.34"/>
    <n v="0"/>
  </r>
  <r>
    <x v="1"/>
    <x v="1"/>
    <x v="2"/>
    <x v="3"/>
    <x v="31"/>
    <n v="0.99"/>
    <n v="0.98"/>
    <n v="0.98"/>
    <n v="0"/>
    <n v="-0.01"/>
    <n v="1.47"/>
    <n v="-0.01"/>
    <n v="1.45"/>
    <n v="0"/>
  </r>
  <r>
    <x v="1"/>
    <x v="1"/>
    <x v="2"/>
    <x v="3"/>
    <x v="32"/>
    <n v="3.0000000000000001E-3"/>
    <n v="0.01"/>
    <n v="0.01"/>
    <n v="0"/>
    <n v="0"/>
    <n v="142.5"/>
    <n v="0"/>
    <n v="140.12"/>
    <n v="0"/>
  </r>
  <r>
    <x v="1"/>
    <x v="1"/>
    <x v="2"/>
    <x v="3"/>
    <x v="49"/>
    <n v="3.0000000000000001E-3"/>
    <n v="0.01"/>
    <n v="0.01"/>
    <n v="0"/>
    <n v="0"/>
    <n v="139.54"/>
    <n v="0"/>
    <n v="137.25"/>
    <n v="0"/>
  </r>
  <r>
    <x v="1"/>
    <x v="1"/>
    <x v="2"/>
    <x v="3"/>
    <x v="33"/>
    <n v="3.0000000000000001E-3"/>
    <n v="0.01"/>
    <n v="0.01"/>
    <n v="0"/>
    <n v="0"/>
    <n v="146.96"/>
    <n v="0"/>
    <n v="144.94"/>
    <n v="0"/>
  </r>
  <r>
    <x v="1"/>
    <x v="1"/>
    <x v="2"/>
    <x v="3"/>
    <x v="34"/>
    <n v="3.0000000000000001E-3"/>
    <n v="0.01"/>
    <n v="0.01"/>
    <n v="0"/>
    <n v="0"/>
    <n v="146.07"/>
    <n v="0"/>
    <n v="143.65"/>
    <n v="0"/>
  </r>
  <r>
    <x v="1"/>
    <x v="1"/>
    <x v="2"/>
    <x v="3"/>
    <x v="35"/>
    <n v="0.99"/>
    <n v="0.98"/>
    <n v="0.98"/>
    <n v="0"/>
    <n v="-0.01"/>
    <n v="1.46"/>
    <n v="-0.01"/>
    <n v="1.45"/>
    <n v="0"/>
  </r>
  <r>
    <x v="1"/>
    <x v="1"/>
    <x v="2"/>
    <x v="3"/>
    <x v="50"/>
    <n v="3.0000000000000001E-3"/>
    <n v="0.01"/>
    <n v="0.01"/>
    <n v="0"/>
    <n v="0"/>
    <n v="141.53"/>
    <n v="0"/>
    <n v="139.27000000000001"/>
    <n v="0"/>
  </r>
  <r>
    <x v="1"/>
    <x v="1"/>
    <x v="2"/>
    <x v="3"/>
    <x v="51"/>
    <n v="3.0000000000000001E-3"/>
    <n v="0.01"/>
    <n v="0.01"/>
    <n v="0"/>
    <n v="0"/>
    <n v="147.04"/>
    <n v="0"/>
    <n v="144.88999999999999"/>
    <n v="0"/>
  </r>
  <r>
    <x v="1"/>
    <x v="1"/>
    <x v="2"/>
    <x v="3"/>
    <x v="52"/>
    <n v="3.0000000000000001E-3"/>
    <n v="0.01"/>
    <n v="0.01"/>
    <n v="0"/>
    <n v="0"/>
    <n v="139.59"/>
    <n v="0"/>
    <n v="137.32"/>
    <n v="0"/>
  </r>
  <r>
    <x v="1"/>
    <x v="1"/>
    <x v="2"/>
    <x v="3"/>
    <x v="53"/>
    <n v="3.0000000000000001E-3"/>
    <n v="0.01"/>
    <n v="0.01"/>
    <n v="0"/>
    <n v="0"/>
    <n v="143.76"/>
    <n v="0"/>
    <n v="141.33000000000001"/>
    <n v="0"/>
  </r>
  <r>
    <x v="1"/>
    <x v="1"/>
    <x v="2"/>
    <x v="3"/>
    <x v="54"/>
    <n v="0.99"/>
    <n v="0.98"/>
    <n v="0.98"/>
    <n v="0"/>
    <n v="-0.01"/>
    <n v="1.45"/>
    <n v="-0.01"/>
    <n v="1.43"/>
    <n v="0"/>
  </r>
  <r>
    <x v="1"/>
    <x v="1"/>
    <x v="2"/>
    <x v="3"/>
    <x v="60"/>
    <n v="0"/>
    <n v="0"/>
    <n v="0"/>
    <n v="0"/>
    <n v="0"/>
    <s v="NA"/>
    <n v="0"/>
    <s v="NA"/>
    <n v="100"/>
  </r>
  <r>
    <x v="1"/>
    <x v="1"/>
    <x v="2"/>
    <x v="3"/>
    <x v="61"/>
    <n v="0.33300000000000002"/>
    <n v="0.34"/>
    <n v="0.34"/>
    <n v="0.03"/>
    <n v="0"/>
    <n v="0.68"/>
    <n v="0"/>
    <n v="0.59"/>
    <n v="100"/>
  </r>
  <r>
    <x v="1"/>
    <x v="1"/>
    <x v="2"/>
    <x v="3"/>
    <x v="62"/>
    <n v="0.33300000000000002"/>
    <n v="0.33"/>
    <n v="0.33"/>
    <n v="0.03"/>
    <n v="0"/>
    <n v="0.4"/>
    <n v="0"/>
    <n v="0.54"/>
    <n v="100"/>
  </r>
  <r>
    <x v="1"/>
    <x v="1"/>
    <x v="2"/>
    <x v="3"/>
    <x v="75"/>
    <n v="0.33300000000000002"/>
    <n v="0.33"/>
    <n v="0.33"/>
    <n v="0.03"/>
    <n v="0"/>
    <n v="0.28000000000000003"/>
    <n v="0"/>
    <n v="0.42"/>
    <n v="100"/>
  </r>
  <r>
    <x v="1"/>
    <x v="1"/>
    <x v="2"/>
    <x v="3"/>
    <x v="63"/>
    <n v="0.33300000000000002"/>
    <n v="0.34"/>
    <n v="0.34"/>
    <n v="0.03"/>
    <n v="0.01"/>
    <n v="3.5"/>
    <n v="0.01"/>
    <n v="3.37"/>
    <n v="100"/>
  </r>
  <r>
    <x v="1"/>
    <x v="1"/>
    <x v="2"/>
    <x v="3"/>
    <x v="64"/>
    <n v="0"/>
    <n v="0"/>
    <n v="0"/>
    <n v="0"/>
    <n v="0"/>
    <s v="NA"/>
    <n v="0"/>
    <s v="NA"/>
    <n v="100"/>
  </r>
  <r>
    <x v="1"/>
    <x v="1"/>
    <x v="2"/>
    <x v="3"/>
    <x v="65"/>
    <n v="0.33300000000000002"/>
    <n v="0.33"/>
    <n v="0.33"/>
    <n v="0.03"/>
    <n v="0"/>
    <n v="1.1200000000000001"/>
    <n v="0"/>
    <n v="1.24"/>
    <n v="100"/>
  </r>
  <r>
    <x v="1"/>
    <x v="1"/>
    <x v="2"/>
    <x v="3"/>
    <x v="76"/>
    <n v="0.33300000000000002"/>
    <n v="0.33"/>
    <n v="0.32"/>
    <n v="0.03"/>
    <n v="-0.01"/>
    <n v="2.36"/>
    <n v="-0.01"/>
    <n v="2.5"/>
    <n v="100"/>
  </r>
  <r>
    <x v="1"/>
    <x v="1"/>
    <x v="2"/>
    <x v="3"/>
    <x v="66"/>
    <n v="0.33300000000000002"/>
    <n v="0.34"/>
    <n v="0.34"/>
    <n v="0.03"/>
    <n v="0"/>
    <n v="0.94"/>
    <n v="0"/>
    <n v="0.83"/>
    <n v="100"/>
  </r>
  <r>
    <x v="1"/>
    <x v="1"/>
    <x v="2"/>
    <x v="3"/>
    <x v="67"/>
    <n v="0.33300000000000002"/>
    <n v="0.33"/>
    <n v="0.33"/>
    <n v="0.03"/>
    <n v="0"/>
    <n v="0.47"/>
    <n v="0"/>
    <n v="0.31"/>
    <n v="100"/>
  </r>
  <r>
    <x v="1"/>
    <x v="1"/>
    <x v="2"/>
    <x v="3"/>
    <x v="68"/>
    <n v="0"/>
    <n v="0"/>
    <n v="0"/>
    <n v="0"/>
    <n v="0"/>
    <s v="NA"/>
    <n v="0"/>
    <s v="NA"/>
    <n v="100"/>
  </r>
  <r>
    <x v="1"/>
    <x v="1"/>
    <x v="2"/>
    <x v="3"/>
    <x v="77"/>
    <n v="0.33300000000000002"/>
    <n v="0.33"/>
    <n v="0.33"/>
    <n v="0.03"/>
    <n v="0"/>
    <n v="1.41"/>
    <n v="-0.01"/>
    <n v="1.55"/>
    <n v="100"/>
  </r>
  <r>
    <x v="1"/>
    <x v="1"/>
    <x v="2"/>
    <x v="3"/>
    <x v="78"/>
    <n v="0.33300000000000002"/>
    <n v="0.34"/>
    <n v="0.34"/>
    <n v="0.03"/>
    <n v="0.01"/>
    <n v="1.53"/>
    <n v="0"/>
    <n v="1.46"/>
    <n v="99.22"/>
  </r>
  <r>
    <x v="1"/>
    <x v="1"/>
    <x v="2"/>
    <x v="3"/>
    <x v="79"/>
    <n v="0.33300000000000002"/>
    <n v="0.33"/>
    <n v="0.33"/>
    <n v="0.03"/>
    <n v="-0.01"/>
    <n v="1.62"/>
    <n v="-0.01"/>
    <n v="1.75"/>
    <n v="100"/>
  </r>
  <r>
    <x v="1"/>
    <x v="1"/>
    <x v="2"/>
    <x v="3"/>
    <x v="80"/>
    <n v="0.33300000000000002"/>
    <n v="0.33"/>
    <n v="0.33"/>
    <n v="0.03"/>
    <n v="0"/>
    <n v="0.09"/>
    <n v="0"/>
    <n v="0.04"/>
    <n v="99.22"/>
  </r>
  <r>
    <x v="1"/>
    <x v="1"/>
    <x v="2"/>
    <x v="3"/>
    <x v="81"/>
    <n v="0"/>
    <n v="0"/>
    <n v="0"/>
    <n v="0"/>
    <n v="0"/>
    <s v="NA"/>
    <n v="0"/>
    <s v="NA"/>
    <n v="100"/>
  </r>
  <r>
    <x v="1"/>
    <x v="1"/>
    <x v="2"/>
    <x v="3"/>
    <x v="69"/>
    <n v="0.17"/>
    <n v="0.99"/>
    <n v="0.97"/>
    <n v="0.21"/>
    <n v="0.82"/>
    <n v="483.84"/>
    <n v="0.8"/>
    <n v="468.91"/>
    <n v="0"/>
  </r>
  <r>
    <x v="1"/>
    <x v="1"/>
    <x v="2"/>
    <x v="3"/>
    <x v="70"/>
    <n v="0.17"/>
    <n v="0.98"/>
    <n v="0.96"/>
    <n v="0.21"/>
    <n v="0.81"/>
    <n v="477.22"/>
    <n v="0.79"/>
    <n v="462.64"/>
    <n v="0"/>
  </r>
  <r>
    <x v="1"/>
    <x v="1"/>
    <x v="2"/>
    <x v="3"/>
    <x v="82"/>
    <n v="0.17"/>
    <n v="0.98"/>
    <n v="0.96"/>
    <n v="0.21"/>
    <n v="0.81"/>
    <n v="477.8"/>
    <n v="0.79"/>
    <n v="463.28"/>
    <n v="0"/>
  </r>
  <r>
    <x v="1"/>
    <x v="1"/>
    <x v="2"/>
    <x v="3"/>
    <x v="71"/>
    <n v="0.17"/>
    <n v="0.9"/>
    <n v="0.88"/>
    <n v="0.19"/>
    <n v="0.73"/>
    <n v="431.92"/>
    <n v="0.71"/>
    <n v="419.38"/>
    <n v="0"/>
  </r>
  <r>
    <x v="1"/>
    <x v="1"/>
    <x v="2"/>
    <x v="3"/>
    <x v="72"/>
    <n v="0.17"/>
    <n v="0.35"/>
    <n v="0.34"/>
    <n v="0.1"/>
    <n v="0.18"/>
    <n v="106.29"/>
    <n v="0.17"/>
    <n v="98.11"/>
    <n v="0"/>
  </r>
  <r>
    <x v="1"/>
    <x v="1"/>
    <x v="2"/>
    <x v="3"/>
    <x v="83"/>
    <n v="0.17"/>
    <n v="0.35"/>
    <n v="0.34"/>
    <n v="0.1"/>
    <n v="0.18"/>
    <n v="106.24"/>
    <n v="0.17"/>
    <n v="98.25"/>
    <n v="0"/>
  </r>
  <r>
    <x v="1"/>
    <x v="1"/>
    <x v="2"/>
    <x v="3"/>
    <x v="73"/>
    <n v="0.17"/>
    <n v="0.35"/>
    <n v="0.34"/>
    <n v="0.1"/>
    <n v="0.18"/>
    <n v="106.33"/>
    <n v="0.17"/>
    <n v="98.07"/>
    <n v="0"/>
  </r>
  <r>
    <x v="1"/>
    <x v="1"/>
    <x v="2"/>
    <x v="3"/>
    <x v="74"/>
    <n v="0.17"/>
    <n v="0.91"/>
    <n v="0.89"/>
    <n v="0.19"/>
    <n v="0.74"/>
    <n v="437.73"/>
    <n v="0.72"/>
    <n v="424.84"/>
    <n v="0"/>
  </r>
  <r>
    <x v="1"/>
    <x v="1"/>
    <x v="2"/>
    <x v="3"/>
    <x v="84"/>
    <n v="0.17"/>
    <n v="0.35"/>
    <n v="0.34"/>
    <n v="0.1"/>
    <n v="0.18"/>
    <n v="106.08"/>
    <n v="0.17"/>
    <n v="97.68"/>
    <n v="0"/>
  </r>
  <r>
    <x v="1"/>
    <x v="1"/>
    <x v="2"/>
    <x v="3"/>
    <x v="85"/>
    <n v="0.17"/>
    <n v="0.35"/>
    <n v="0.33"/>
    <n v="0.09"/>
    <n v="0.18"/>
    <n v="104.77"/>
    <n v="0.16"/>
    <n v="96.7"/>
    <n v="0"/>
  </r>
  <r>
    <x v="1"/>
    <x v="1"/>
    <x v="2"/>
    <x v="3"/>
    <x v="86"/>
    <n v="0.17"/>
    <n v="0.35"/>
    <n v="0.34"/>
    <n v="0.1"/>
    <n v="0.18"/>
    <n v="106.88"/>
    <n v="0.17"/>
    <n v="98.43"/>
    <n v="0"/>
  </r>
  <r>
    <x v="1"/>
    <x v="1"/>
    <x v="2"/>
    <x v="3"/>
    <x v="87"/>
    <n v="0.17"/>
    <n v="0.93"/>
    <n v="0.9"/>
    <n v="0.19"/>
    <n v="0.76"/>
    <n v="444.9"/>
    <n v="0.73"/>
    <n v="431.66"/>
    <n v="0"/>
  </r>
  <r>
    <x v="1"/>
    <x v="1"/>
    <x v="2"/>
    <x v="3"/>
    <x v="18"/>
    <n v="99.498999999999995"/>
    <n v="41.99"/>
    <n v="41.73"/>
    <n v="4.67"/>
    <n v="-57.51"/>
    <n v="57.8"/>
    <n v="-57.77"/>
    <n v="58.06"/>
    <n v="0"/>
  </r>
  <r>
    <x v="1"/>
    <x v="1"/>
    <x v="2"/>
    <x v="3"/>
    <x v="19"/>
    <n v="99.498999999999995"/>
    <n v="41.09"/>
    <n v="40.83"/>
    <n v="4.75"/>
    <n v="-58.41"/>
    <n v="58.7"/>
    <n v="-58.67"/>
    <n v="58.97"/>
    <n v="0"/>
  </r>
  <r>
    <x v="1"/>
    <x v="1"/>
    <x v="2"/>
    <x v="3"/>
    <x v="20"/>
    <n v="99.498999999999995"/>
    <n v="41.16"/>
    <n v="40.89"/>
    <n v="4.78"/>
    <n v="-58.34"/>
    <n v="58.64"/>
    <n v="-58.61"/>
    <n v="58.91"/>
    <n v="0"/>
  </r>
  <r>
    <x v="1"/>
    <x v="1"/>
    <x v="2"/>
    <x v="3"/>
    <x v="45"/>
    <n v="99.498999999999995"/>
    <n v="41.49"/>
    <n v="41.24"/>
    <n v="4.8499999999999996"/>
    <n v="-58"/>
    <n v="58.3"/>
    <n v="-58.26"/>
    <n v="58.56"/>
    <n v="0"/>
  </r>
  <r>
    <x v="1"/>
    <x v="0"/>
    <x v="1"/>
    <x v="4"/>
    <x v="0"/>
    <n v="10"/>
    <n v="10.119999999999999"/>
    <n v="10.119999999999999"/>
    <n v="0.56000000000000005"/>
    <n v="0.12"/>
    <n v="1.22"/>
    <n v="0.12"/>
    <n v="1.22"/>
    <n v="100"/>
  </r>
  <r>
    <x v="1"/>
    <x v="0"/>
    <x v="1"/>
    <x v="4"/>
    <x v="1"/>
    <n v="30"/>
    <n v="30.02"/>
    <n v="30.02"/>
    <n v="0.7"/>
    <n v="0.02"/>
    <n v="0.06"/>
    <n v="0.02"/>
    <n v="0.06"/>
    <n v="100"/>
  </r>
  <r>
    <x v="1"/>
    <x v="0"/>
    <x v="1"/>
    <x v="4"/>
    <x v="2"/>
    <n v="60"/>
    <n v="59.96"/>
    <n v="59.96"/>
    <n v="0.81"/>
    <n v="-0.04"/>
    <n v="7.0000000000000007E-2"/>
    <n v="-0.04"/>
    <n v="7.0000000000000007E-2"/>
    <n v="100"/>
  </r>
  <r>
    <x v="1"/>
    <x v="0"/>
    <x v="1"/>
    <x v="4"/>
    <x v="3"/>
    <n v="60"/>
    <n v="59.75"/>
    <n v="59.75"/>
    <n v="0.97"/>
    <n v="-0.25"/>
    <n v="0.42"/>
    <n v="-0.25"/>
    <n v="0.42"/>
    <n v="100"/>
  </r>
  <r>
    <x v="1"/>
    <x v="0"/>
    <x v="1"/>
    <x v="4"/>
    <x v="4"/>
    <n v="30"/>
    <n v="29.97"/>
    <n v="29.97"/>
    <n v="0.74"/>
    <n v="-0.03"/>
    <n v="0.09"/>
    <n v="-0.03"/>
    <n v="0.09"/>
    <n v="100"/>
  </r>
  <r>
    <x v="1"/>
    <x v="0"/>
    <x v="1"/>
    <x v="4"/>
    <x v="5"/>
    <n v="10"/>
    <n v="10.039999999999999"/>
    <n v="10.039999999999999"/>
    <n v="0.59"/>
    <n v="0.04"/>
    <n v="0.39"/>
    <n v="0.04"/>
    <n v="0.39"/>
    <n v="100"/>
  </r>
  <r>
    <x v="1"/>
    <x v="0"/>
    <x v="1"/>
    <x v="4"/>
    <x v="6"/>
    <n v="20"/>
    <n v="26.46"/>
    <n v="26.3"/>
    <n v="1.97"/>
    <n v="6.46"/>
    <n v="32.28"/>
    <n v="6.3"/>
    <n v="31.48"/>
    <n v="0"/>
  </r>
  <r>
    <x v="1"/>
    <x v="0"/>
    <x v="1"/>
    <x v="4"/>
    <x v="7"/>
    <n v="60"/>
    <n v="73.7"/>
    <n v="73.37"/>
    <n v="3.66"/>
    <n v="13.7"/>
    <n v="22.83"/>
    <n v="13.37"/>
    <n v="22.28"/>
    <n v="0"/>
  </r>
  <r>
    <x v="1"/>
    <x v="0"/>
    <x v="1"/>
    <x v="4"/>
    <x v="8"/>
    <n v="120"/>
    <n v="141.4"/>
    <n v="140.91"/>
    <n v="5.35"/>
    <n v="21.4"/>
    <n v="17.829999999999998"/>
    <n v="20.91"/>
    <n v="17.420000000000002"/>
    <n v="0"/>
  </r>
  <r>
    <x v="1"/>
    <x v="0"/>
    <x v="1"/>
    <x v="4"/>
    <x v="9"/>
    <n v="150"/>
    <n v="169.94"/>
    <n v="169.24"/>
    <n v="10.36"/>
    <n v="19.940000000000001"/>
    <n v="13.29"/>
    <n v="19.239999999999998"/>
    <n v="12.83"/>
    <n v="42.19"/>
  </r>
  <r>
    <x v="1"/>
    <x v="0"/>
    <x v="1"/>
    <x v="4"/>
    <x v="10"/>
    <n v="75"/>
    <n v="90.48"/>
    <n v="90.09"/>
    <n v="4.32"/>
    <n v="15.48"/>
    <n v="20.63"/>
    <n v="15.09"/>
    <n v="20.12"/>
    <n v="0"/>
  </r>
  <r>
    <x v="1"/>
    <x v="0"/>
    <x v="1"/>
    <x v="4"/>
    <x v="11"/>
    <n v="25"/>
    <n v="33.729999999999997"/>
    <n v="33.6"/>
    <n v="1.76"/>
    <n v="8.73"/>
    <n v="34.94"/>
    <n v="8.6"/>
    <n v="34.4"/>
    <n v="0"/>
  </r>
  <r>
    <x v="1"/>
    <x v="0"/>
    <x v="1"/>
    <x v="4"/>
    <x v="12"/>
    <n v="9"/>
    <n v="17.18"/>
    <n v="16.739999999999998"/>
    <n v="3.79"/>
    <n v="8.18"/>
    <n v="90.84"/>
    <n v="7.74"/>
    <n v="86.04"/>
    <n v="4.6900000000000004"/>
  </r>
  <r>
    <x v="1"/>
    <x v="0"/>
    <x v="1"/>
    <x v="4"/>
    <x v="13"/>
    <n v="9"/>
    <n v="25.01"/>
    <n v="24.3"/>
    <n v="5.94"/>
    <n v="16.010000000000002"/>
    <n v="177.91"/>
    <n v="15.3"/>
    <n v="169.98"/>
    <n v="0"/>
  </r>
  <r>
    <x v="1"/>
    <x v="0"/>
    <x v="1"/>
    <x v="4"/>
    <x v="14"/>
    <n v="9"/>
    <n v="32.19"/>
    <n v="31.18"/>
    <n v="8.1"/>
    <n v="23.19"/>
    <n v="257.61"/>
    <n v="22.18"/>
    <n v="246.41"/>
    <n v="0"/>
  </r>
  <r>
    <x v="1"/>
    <x v="0"/>
    <x v="1"/>
    <x v="4"/>
    <x v="15"/>
    <n v="9"/>
    <n v="41.12"/>
    <n v="39.549999999999997"/>
    <n v="12.04"/>
    <n v="32.119999999999997"/>
    <n v="356.85"/>
    <n v="30.55"/>
    <n v="339.44"/>
    <n v="0"/>
  </r>
  <r>
    <x v="1"/>
    <x v="0"/>
    <x v="1"/>
    <x v="4"/>
    <x v="16"/>
    <n v="9"/>
    <n v="27.21"/>
    <n v="26.42"/>
    <n v="6.62"/>
    <n v="18.21"/>
    <n v="202.28"/>
    <n v="17.420000000000002"/>
    <n v="193.54"/>
    <n v="0"/>
  </r>
  <r>
    <x v="1"/>
    <x v="0"/>
    <x v="1"/>
    <x v="4"/>
    <x v="17"/>
    <n v="9"/>
    <n v="19.13"/>
    <n v="18.68"/>
    <n v="4.0999999999999996"/>
    <n v="10.130000000000001"/>
    <n v="112.54"/>
    <n v="9.68"/>
    <n v="107.51"/>
    <n v="0"/>
  </r>
  <r>
    <x v="1"/>
    <x v="0"/>
    <x v="1"/>
    <x v="4"/>
    <x v="27"/>
    <n v="0.75"/>
    <n v="0.65"/>
    <n v="0.65"/>
    <n v="0.02"/>
    <n v="-0.1"/>
    <n v="12.85"/>
    <n v="-0.1"/>
    <n v="12.8"/>
    <n v="0"/>
  </r>
  <r>
    <x v="1"/>
    <x v="0"/>
    <x v="1"/>
    <x v="4"/>
    <x v="28"/>
    <n v="0.125"/>
    <n v="0.18"/>
    <n v="0.18"/>
    <n v="0.01"/>
    <n v="0.05"/>
    <n v="41.5"/>
    <n v="0.05"/>
    <n v="41.18"/>
    <n v="0.78"/>
  </r>
  <r>
    <x v="1"/>
    <x v="0"/>
    <x v="1"/>
    <x v="4"/>
    <x v="29"/>
    <n v="0.125"/>
    <n v="0.17"/>
    <n v="0.17"/>
    <n v="0.01"/>
    <n v="0.04"/>
    <n v="35.619999999999997"/>
    <n v="0.04"/>
    <n v="35.299999999999997"/>
    <n v="2.34"/>
  </r>
  <r>
    <x v="1"/>
    <x v="0"/>
    <x v="1"/>
    <x v="4"/>
    <x v="30"/>
    <n v="2.5000000000000001E-2"/>
    <n v="0.04"/>
    <n v="0.04"/>
    <n v="0"/>
    <n v="0.01"/>
    <n v="55.94"/>
    <n v="0.01"/>
    <n v="55.36"/>
    <n v="0"/>
  </r>
  <r>
    <x v="1"/>
    <x v="0"/>
    <x v="1"/>
    <x v="4"/>
    <x v="31"/>
    <n v="0.95"/>
    <n v="0.92"/>
    <n v="0.92"/>
    <n v="0.01"/>
    <n v="-0.03"/>
    <n v="2.77"/>
    <n v="-0.03"/>
    <n v="2.75"/>
    <n v="0"/>
  </r>
  <r>
    <x v="1"/>
    <x v="0"/>
    <x v="1"/>
    <x v="4"/>
    <x v="32"/>
    <n v="2.5000000000000001E-2"/>
    <n v="0.04"/>
    <n v="0.04"/>
    <n v="0"/>
    <n v="0.01"/>
    <n v="49.4"/>
    <n v="0.01"/>
    <n v="48.63"/>
    <n v="1.56"/>
  </r>
  <r>
    <x v="1"/>
    <x v="0"/>
    <x v="1"/>
    <x v="4"/>
    <x v="33"/>
    <n v="5.0000000000000001E-3"/>
    <n v="0.01"/>
    <n v="0.01"/>
    <n v="0"/>
    <n v="0"/>
    <n v="44.2"/>
    <n v="0"/>
    <n v="43.49"/>
    <n v="0.78"/>
  </r>
  <r>
    <x v="1"/>
    <x v="0"/>
    <x v="1"/>
    <x v="4"/>
    <x v="34"/>
    <n v="5.0000000000000001E-3"/>
    <n v="0.01"/>
    <n v="0.01"/>
    <n v="0"/>
    <n v="0"/>
    <n v="43.99"/>
    <n v="0"/>
    <n v="43.18"/>
    <n v="2.34"/>
  </r>
  <r>
    <x v="1"/>
    <x v="0"/>
    <x v="1"/>
    <x v="4"/>
    <x v="35"/>
    <n v="0.99"/>
    <n v="0.99"/>
    <n v="0.99"/>
    <n v="0"/>
    <n v="0"/>
    <n v="0.45"/>
    <n v="0"/>
    <n v="0.44"/>
    <n v="0"/>
  </r>
  <r>
    <x v="1"/>
    <x v="0"/>
    <x v="1"/>
    <x v="4"/>
    <x v="60"/>
    <n v="0"/>
    <n v="0"/>
    <n v="0"/>
    <n v="0"/>
    <n v="0"/>
    <s v="NA"/>
    <n v="0"/>
    <s v="NA"/>
    <n v="100"/>
  </r>
  <r>
    <x v="1"/>
    <x v="0"/>
    <x v="1"/>
    <x v="4"/>
    <x v="61"/>
    <n v="0.5"/>
    <n v="0.51"/>
    <n v="0.51"/>
    <n v="0.03"/>
    <n v="0.01"/>
    <n v="2.13"/>
    <n v="0.01"/>
    <n v="2.15"/>
    <n v="99.22"/>
  </r>
  <r>
    <x v="1"/>
    <x v="0"/>
    <x v="1"/>
    <x v="4"/>
    <x v="62"/>
    <n v="0.5"/>
    <n v="0.49"/>
    <n v="0.49"/>
    <n v="0.03"/>
    <n v="-0.01"/>
    <n v="2.13"/>
    <n v="-0.01"/>
    <n v="2.15"/>
    <n v="99.22"/>
  </r>
  <r>
    <x v="1"/>
    <x v="0"/>
    <x v="1"/>
    <x v="4"/>
    <x v="63"/>
    <n v="0.5"/>
    <n v="0.51"/>
    <n v="0.51"/>
    <n v="0.03"/>
    <n v="0.01"/>
    <n v="2.23"/>
    <n v="0.01"/>
    <n v="2.27"/>
    <n v="97.66"/>
  </r>
  <r>
    <x v="1"/>
    <x v="0"/>
    <x v="1"/>
    <x v="4"/>
    <x v="64"/>
    <n v="0"/>
    <n v="0"/>
    <n v="0"/>
    <n v="0"/>
    <n v="0"/>
    <s v="NA"/>
    <n v="0"/>
    <s v="NA"/>
    <n v="100"/>
  </r>
  <r>
    <x v="1"/>
    <x v="0"/>
    <x v="1"/>
    <x v="4"/>
    <x v="65"/>
    <n v="0.5"/>
    <n v="0.49"/>
    <n v="0.49"/>
    <n v="0.03"/>
    <n v="-0.01"/>
    <n v="2.23"/>
    <n v="-0.01"/>
    <n v="2.27"/>
    <n v="97.66"/>
  </r>
  <r>
    <x v="1"/>
    <x v="0"/>
    <x v="1"/>
    <x v="4"/>
    <x v="66"/>
    <n v="0.5"/>
    <n v="0.5"/>
    <n v="0.5"/>
    <n v="0.03"/>
    <n v="0"/>
    <n v="0.12"/>
    <n v="0"/>
    <n v="0.1"/>
    <n v="99.22"/>
  </r>
  <r>
    <x v="1"/>
    <x v="0"/>
    <x v="1"/>
    <x v="4"/>
    <x v="67"/>
    <n v="0.5"/>
    <n v="0.5"/>
    <n v="0.5"/>
    <n v="0.03"/>
    <n v="0"/>
    <n v="0.12"/>
    <n v="0"/>
    <n v="0.1"/>
    <n v="99.22"/>
  </r>
  <r>
    <x v="1"/>
    <x v="0"/>
    <x v="1"/>
    <x v="4"/>
    <x v="68"/>
    <n v="0"/>
    <n v="0"/>
    <n v="0"/>
    <n v="0"/>
    <n v="0"/>
    <s v="NA"/>
    <n v="0"/>
    <s v="NA"/>
    <n v="100"/>
  </r>
  <r>
    <x v="1"/>
    <x v="0"/>
    <x v="1"/>
    <x v="4"/>
    <x v="69"/>
    <n v="0.17"/>
    <n v="0.42"/>
    <n v="0.41"/>
    <n v="0.1"/>
    <n v="0.25"/>
    <n v="145.46"/>
    <n v="0.24"/>
    <n v="138.34"/>
    <n v="0"/>
  </r>
  <r>
    <x v="1"/>
    <x v="0"/>
    <x v="1"/>
    <x v="4"/>
    <x v="70"/>
    <n v="0.17"/>
    <n v="0.42"/>
    <n v="0.41"/>
    <n v="0.1"/>
    <n v="0.25"/>
    <n v="147.09"/>
    <n v="0.24"/>
    <n v="139.94"/>
    <n v="0"/>
  </r>
  <r>
    <x v="1"/>
    <x v="0"/>
    <x v="1"/>
    <x v="4"/>
    <x v="71"/>
    <n v="0.17"/>
    <n v="0.49"/>
    <n v="0.48"/>
    <n v="0.1"/>
    <n v="0.32"/>
    <n v="187.18"/>
    <n v="0.31"/>
    <n v="180.56"/>
    <n v="0"/>
  </r>
  <r>
    <x v="1"/>
    <x v="0"/>
    <x v="1"/>
    <x v="4"/>
    <x v="72"/>
    <n v="0.17"/>
    <n v="0.32"/>
    <n v="0.3"/>
    <n v="0.09"/>
    <n v="0.15"/>
    <n v="86.17"/>
    <n v="0.13"/>
    <n v="78.760000000000005"/>
    <n v="6.25"/>
  </r>
  <r>
    <x v="1"/>
    <x v="0"/>
    <x v="1"/>
    <x v="4"/>
    <x v="73"/>
    <n v="0.17"/>
    <n v="0.31"/>
    <n v="0.3"/>
    <n v="0.09"/>
    <n v="0.14000000000000001"/>
    <n v="84.24"/>
    <n v="0.13"/>
    <n v="76.89"/>
    <n v="14.06"/>
  </r>
  <r>
    <x v="1"/>
    <x v="0"/>
    <x v="1"/>
    <x v="4"/>
    <x v="74"/>
    <n v="0.17"/>
    <n v="0.63"/>
    <n v="0.61"/>
    <n v="0.11"/>
    <n v="0.46"/>
    <n v="268.05"/>
    <n v="0.44"/>
    <n v="260.97000000000003"/>
    <n v="0"/>
  </r>
  <r>
    <x v="1"/>
    <x v="0"/>
    <x v="1"/>
    <x v="4"/>
    <x v="18"/>
    <n v="1.246"/>
    <n v="2.37"/>
    <n v="2.36"/>
    <n v="0.16"/>
    <n v="1.1200000000000001"/>
    <n v="89.98"/>
    <n v="1.1200000000000001"/>
    <n v="89.51"/>
    <n v="0"/>
  </r>
  <r>
    <x v="1"/>
    <x v="0"/>
    <x v="1"/>
    <x v="4"/>
    <x v="19"/>
    <n v="2.97"/>
    <n v="12.73"/>
    <n v="12.67"/>
    <n v="1.1399999999999999"/>
    <n v="9.76"/>
    <n v="328.54"/>
    <n v="9.6999999999999993"/>
    <n v="326.73"/>
    <n v="0"/>
  </r>
  <r>
    <x v="1"/>
    <x v="0"/>
    <x v="1"/>
    <x v="4"/>
    <x v="20"/>
    <n v="4.5999999999999996"/>
    <n v="69.69"/>
    <n v="69.3"/>
    <n v="6.89"/>
    <n v="65.09"/>
    <n v="1415.03"/>
    <n v="64.7"/>
    <n v="1406.5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9951B8-4DD1-434B-BEBA-95FD77CA838F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showHeaders="0" outline="1" outlineData="1" multipleFieldFilters="0">
  <location ref="A4:AW129" firstHeaderRow="0" firstDataRow="3" firstDataCol="1" rowPageCount="1" colPageCount="1"/>
  <pivotFields count="14">
    <pivotField axis="axisCol" showAll="0" defaultSubtotal="0">
      <items count="2">
        <item x="0"/>
        <item x="1"/>
      </items>
    </pivotField>
    <pivotField axis="axisPage" showAll="0" defaultSubtotal="0">
      <items count="2">
        <item x="0"/>
        <item x="1"/>
      </items>
    </pivotField>
    <pivotField axis="axisRow" showAll="0" defaultSubtotal="0">
      <items count="3">
        <item x="0"/>
        <item x="1"/>
        <item x="2"/>
      </items>
    </pivotField>
    <pivotField axis="axisCol" showAll="0" defaultSubtotal="0">
      <items count="5">
        <item x="0"/>
        <item x="1"/>
        <item x="2"/>
        <item x="3"/>
        <item h="1" x="4"/>
      </items>
    </pivotField>
    <pivotField axis="axisRow" multipleItemSelectionAllowed="1" showAll="0" defaultSubtotal="0">
      <items count="88">
        <item x="18"/>
        <item x="19"/>
        <item x="20"/>
        <item x="45"/>
        <item x="21"/>
        <item x="22"/>
        <item x="23"/>
        <item x="46"/>
        <item h="1" x="24"/>
        <item h="1" x="25"/>
        <item h="1" x="26"/>
        <item h="1" x="47"/>
        <item x="0"/>
        <item x="1"/>
        <item x="2"/>
        <item x="39"/>
        <item x="3"/>
        <item x="4"/>
        <item x="5"/>
        <item x="40"/>
        <item x="6"/>
        <item x="7"/>
        <item x="8"/>
        <item x="41"/>
        <item x="9"/>
        <item x="10"/>
        <item x="11"/>
        <item x="42"/>
        <item h="1" x="12"/>
        <item h="1" x="13"/>
        <item h="1" x="14"/>
        <item h="1" x="43"/>
        <item h="1" x="15"/>
        <item h="1" x="16"/>
        <item h="1" x="17"/>
        <item h="1" x="44"/>
        <item x="27"/>
        <item h="1" x="60"/>
        <item x="28"/>
        <item h="1" x="61"/>
        <item x="29"/>
        <item h="1" x="62"/>
        <item x="48"/>
        <item h="1" x="75"/>
        <item x="30"/>
        <item h="1" x="63"/>
        <item x="31"/>
        <item h="1" x="64"/>
        <item x="32"/>
        <item h="1" x="65"/>
        <item x="49"/>
        <item h="1" x="76"/>
        <item x="33"/>
        <item h="1" x="66"/>
        <item x="34"/>
        <item h="1" x="67"/>
        <item x="35"/>
        <item h="1" x="68"/>
        <item x="50"/>
        <item h="1" x="77"/>
        <item x="51"/>
        <item h="1" x="78"/>
        <item x="52"/>
        <item h="1" x="79"/>
        <item x="53"/>
        <item h="1" x="80"/>
        <item x="54"/>
        <item h="1" x="81"/>
        <item h="1" x="36"/>
        <item h="1" x="55"/>
        <item h="1" x="37"/>
        <item h="1" x="56"/>
        <item h="1" x="38"/>
        <item h="1" x="57"/>
        <item h="1" x="58"/>
        <item h="1" x="59"/>
        <item h="1" x="69"/>
        <item h="1" x="70"/>
        <item h="1" x="82"/>
        <item h="1" x="71"/>
        <item h="1" x="72"/>
        <item h="1" x="83"/>
        <item h="1" x="73"/>
        <item h="1" x="74"/>
        <item h="1" x="84"/>
        <item h="1" x="85"/>
        <item h="1" x="86"/>
        <item h="1" x="87"/>
      </items>
    </pivotField>
    <pivotField dataField="1"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4"/>
  </rowFields>
  <rowItems count="1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36"/>
    </i>
    <i r="1">
      <x v="38"/>
    </i>
    <i r="1">
      <x v="40"/>
    </i>
    <i r="1">
      <x v="42"/>
    </i>
    <i r="1">
      <x v="44"/>
    </i>
    <i r="1">
      <x v="46"/>
    </i>
    <i r="1">
      <x v="48"/>
    </i>
    <i r="1">
      <x v="50"/>
    </i>
    <i r="1">
      <x v="52"/>
    </i>
    <i r="1">
      <x v="54"/>
    </i>
    <i r="1">
      <x v="56"/>
    </i>
    <i r="1">
      <x v="58"/>
    </i>
    <i r="1">
      <x v="60"/>
    </i>
    <i r="1">
      <x v="62"/>
    </i>
    <i r="1">
      <x v="64"/>
    </i>
    <i r="1">
      <x v="6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36"/>
    </i>
    <i r="1">
      <x v="38"/>
    </i>
    <i r="1">
      <x v="40"/>
    </i>
    <i r="1">
      <x v="42"/>
    </i>
    <i r="1">
      <x v="44"/>
    </i>
    <i r="1">
      <x v="46"/>
    </i>
    <i r="1">
      <x v="48"/>
    </i>
    <i r="1">
      <x v="50"/>
    </i>
    <i r="1">
      <x v="52"/>
    </i>
    <i r="1">
      <x v="54"/>
    </i>
    <i r="1">
      <x v="56"/>
    </i>
    <i r="1">
      <x v="58"/>
    </i>
    <i r="1">
      <x v="60"/>
    </i>
    <i r="1">
      <x v="62"/>
    </i>
    <i r="1">
      <x v="64"/>
    </i>
    <i r="1">
      <x v="6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36"/>
    </i>
    <i r="1">
      <x v="38"/>
    </i>
    <i r="1">
      <x v="40"/>
    </i>
    <i r="1">
      <x v="42"/>
    </i>
    <i r="1">
      <x v="44"/>
    </i>
    <i r="1">
      <x v="46"/>
    </i>
    <i r="1">
      <x v="48"/>
    </i>
    <i r="1">
      <x v="50"/>
    </i>
    <i r="1">
      <x v="52"/>
    </i>
    <i r="1">
      <x v="54"/>
    </i>
    <i r="1">
      <x v="56"/>
    </i>
    <i r="1">
      <x v="58"/>
    </i>
    <i r="1">
      <x v="60"/>
    </i>
    <i r="1">
      <x v="62"/>
    </i>
    <i r="1">
      <x v="64"/>
    </i>
    <i r="1">
      <x v="66"/>
    </i>
  </rowItems>
  <colFields count="3">
    <field x="3"/>
    <field x="0"/>
    <field x="-2"/>
  </colFields>
  <colItems count="48">
    <i>
      <x/>
      <x/>
      <x/>
    </i>
    <i r="2" i="1">
      <x v="1"/>
    </i>
    <i r="2" i="2">
      <x v="2"/>
    </i>
    <i r="2" i="3">
      <x v="3"/>
    </i>
    <i r="2" i="4">
      <x v="4"/>
    </i>
    <i r="2" i="5">
      <x v="5"/>
    </i>
    <i r="1"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"/>
      <x/>
      <x/>
    </i>
    <i r="2" i="1">
      <x v="1"/>
    </i>
    <i r="2" i="2">
      <x v="2"/>
    </i>
    <i r="2" i="3">
      <x v="3"/>
    </i>
    <i r="2" i="4">
      <x v="4"/>
    </i>
    <i r="2" i="5">
      <x v="5"/>
    </i>
    <i r="1"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"/>
      <x/>
      <x/>
    </i>
    <i r="2" i="1">
      <x v="1"/>
    </i>
    <i r="2" i="2">
      <x v="2"/>
    </i>
    <i r="2" i="3">
      <x v="3"/>
    </i>
    <i r="2" i="4">
      <x v="4"/>
    </i>
    <i r="2" i="5">
      <x v="5"/>
    </i>
    <i r="1"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"/>
      <x/>
      <x/>
    </i>
    <i r="2" i="1">
      <x v="1"/>
    </i>
    <i r="2" i="2">
      <x v="2"/>
    </i>
    <i r="2" i="3">
      <x v="3"/>
    </i>
    <i r="2" i="4">
      <x v="4"/>
    </i>
    <i r="2" i="5">
      <x v="5"/>
    </i>
    <i r="1">
      <x v="1"/>
      <x/>
    </i>
    <i r="2" i="1">
      <x v="1"/>
    </i>
    <i r="2" i="2">
      <x v="2"/>
    </i>
    <i r="2" i="3">
      <x v="3"/>
    </i>
    <i r="2" i="4">
      <x v="4"/>
    </i>
    <i r="2" i="5">
      <x v="5"/>
    </i>
  </colItems>
  <pageFields count="1">
    <pageField fld="1" item="1" hier="-1"/>
  </pageFields>
  <dataFields count="6">
    <dataField name="Sum of TRUE" fld="5" baseField="2" baseItem="0"/>
    <dataField name="Sum of median" fld="7" baseField="0" baseItem="0"/>
    <dataField name="Sum of sd" fld="8" baseField="0" baseItem="0"/>
    <dataField name="Sum of bias_median" fld="11" baseField="0" baseItem="0"/>
    <dataField name="Sum of bias_median_pp" fld="12" baseField="2" baseItem="0"/>
    <dataField name="Sum of coverage_pp" fld="13" baseField="0" baseItem="0"/>
  </dataFields>
  <formats count="40">
    <format dxfId="543">
      <pivotArea type="all" dataOnly="0" outline="0" fieldPosition="0"/>
    </format>
    <format dxfId="542">
      <pivotArea outline="0" collapsedLevelsAreSubtotals="1" fieldPosition="0"/>
    </format>
    <format dxfId="541">
      <pivotArea type="origin" dataOnly="0" labelOnly="1" outline="0" fieldPosition="0"/>
    </format>
    <format dxfId="540">
      <pivotArea field="3" type="button" dataOnly="0" labelOnly="1" outline="0" axis="axisCol" fieldPosition="0"/>
    </format>
    <format dxfId="539">
      <pivotArea field="0" type="button" dataOnly="0" labelOnly="1" outline="0" axis="axisCol" fieldPosition="1"/>
    </format>
    <format dxfId="538">
      <pivotArea field="-2" type="button" dataOnly="0" labelOnly="1" outline="0" axis="axisCol" fieldPosition="2"/>
    </format>
    <format dxfId="537">
      <pivotArea type="topRight" dataOnly="0" labelOnly="1" outline="0" fieldPosition="0"/>
    </format>
    <format dxfId="536">
      <pivotArea field="2" type="button" dataOnly="0" labelOnly="1" outline="0" axis="axisRow" fieldPosition="0"/>
    </format>
    <format dxfId="535">
      <pivotArea dataOnly="0" labelOnly="1" fieldPosition="0">
        <references count="1">
          <reference field="2" count="0"/>
        </references>
      </pivotArea>
    </format>
    <format dxfId="534">
      <pivotArea dataOnly="0" labelOnly="1" grandRow="1" outline="0" fieldPosition="0"/>
    </format>
    <format dxfId="533">
      <pivotArea dataOnly="0" labelOnly="1" fieldPosition="0">
        <references count="2">
          <reference field="2" count="1" selected="0">
            <x v="0"/>
          </reference>
          <reference field="4" count="50">
            <x v="0"/>
            <x v="1"/>
            <x v="2"/>
            <x v="4"/>
            <x v="5"/>
            <x v="6"/>
            <x v="8"/>
            <x v="9"/>
            <x v="10"/>
            <x v="12"/>
            <x v="13"/>
            <x v="14"/>
            <x v="16"/>
            <x v="17"/>
            <x v="18"/>
            <x v="20"/>
            <x v="21"/>
            <x v="22"/>
            <x v="24"/>
            <x v="25"/>
            <x v="26"/>
            <x v="28"/>
            <x v="29"/>
            <x v="30"/>
            <x v="32"/>
            <x v="33"/>
            <x v="34"/>
            <x v="36"/>
            <x v="37"/>
            <x v="38"/>
            <x v="39"/>
            <x v="40"/>
            <x v="41"/>
            <x v="44"/>
            <x v="45"/>
            <x v="46"/>
            <x v="47"/>
            <x v="48"/>
            <x v="49"/>
            <x v="52"/>
            <x v="53"/>
            <x v="54"/>
            <x v="55"/>
            <x v="56"/>
            <x v="57"/>
            <x v="68"/>
            <x v="70"/>
            <x v="72"/>
            <x v="76"/>
            <x v="77"/>
          </reference>
        </references>
      </pivotArea>
    </format>
    <format dxfId="532">
      <pivotArea dataOnly="0" labelOnly="1" fieldPosition="0">
        <references count="2">
          <reference field="2" count="1" selected="0">
            <x v="0"/>
          </reference>
          <reference field="4" count="4">
            <x v="79"/>
            <x v="80"/>
            <x v="82"/>
            <x v="83"/>
          </reference>
        </references>
      </pivotArea>
    </format>
    <format dxfId="531">
      <pivotArea dataOnly="0" labelOnly="1" fieldPosition="0">
        <references count="2">
          <reference field="2" count="1" selected="0">
            <x v="1"/>
          </reference>
          <reference field="4" count="50">
            <x v="0"/>
            <x v="1"/>
            <x v="2"/>
            <x v="4"/>
            <x v="5"/>
            <x v="6"/>
            <x v="7"/>
            <x v="8"/>
            <x v="9"/>
            <x v="10"/>
            <x v="12"/>
            <x v="13"/>
            <x v="14"/>
            <x v="16"/>
            <x v="17"/>
            <x v="18"/>
            <x v="20"/>
            <x v="21"/>
            <x v="22"/>
            <x v="24"/>
            <x v="25"/>
            <x v="26"/>
            <x v="28"/>
            <x v="29"/>
            <x v="30"/>
            <x v="32"/>
            <x v="33"/>
            <x v="34"/>
            <x v="36"/>
            <x v="37"/>
            <x v="38"/>
            <x v="39"/>
            <x v="40"/>
            <x v="41"/>
            <x v="44"/>
            <x v="45"/>
            <x v="46"/>
            <x v="47"/>
            <x v="48"/>
            <x v="49"/>
            <x v="52"/>
            <x v="53"/>
            <x v="54"/>
            <x v="55"/>
            <x v="56"/>
            <x v="57"/>
            <x v="68"/>
            <x v="70"/>
            <x v="72"/>
            <x v="76"/>
          </reference>
        </references>
      </pivotArea>
    </format>
    <format dxfId="530">
      <pivotArea dataOnly="0" labelOnly="1" fieldPosition="0">
        <references count="2">
          <reference field="2" count="1" selected="0">
            <x v="1"/>
          </reference>
          <reference field="4" count="5">
            <x v="77"/>
            <x v="79"/>
            <x v="80"/>
            <x v="82"/>
            <x v="83"/>
          </reference>
        </references>
      </pivotArea>
    </format>
    <format dxfId="529">
      <pivotArea dataOnly="0" labelOnly="1" fieldPosition="0">
        <references count="2">
          <reference field="2" count="1" selected="0">
            <x v="2"/>
          </reference>
          <reference field="4" count="50">
            <x v="0"/>
            <x v="1"/>
            <x v="2"/>
            <x v="4"/>
            <x v="5"/>
            <x v="6"/>
            <x v="8"/>
            <x v="9"/>
            <x v="10"/>
            <x v="12"/>
            <x v="13"/>
            <x v="14"/>
            <x v="16"/>
            <x v="17"/>
            <x v="18"/>
            <x v="20"/>
            <x v="21"/>
            <x v="22"/>
            <x v="24"/>
            <x v="25"/>
            <x v="26"/>
            <x v="28"/>
            <x v="29"/>
            <x v="30"/>
            <x v="32"/>
            <x v="33"/>
            <x v="34"/>
            <x v="36"/>
            <x v="37"/>
            <x v="38"/>
            <x v="39"/>
            <x v="40"/>
            <x v="41"/>
            <x v="44"/>
            <x v="45"/>
            <x v="46"/>
            <x v="47"/>
            <x v="48"/>
            <x v="49"/>
            <x v="52"/>
            <x v="53"/>
            <x v="54"/>
            <x v="55"/>
            <x v="56"/>
            <x v="57"/>
            <x v="68"/>
            <x v="70"/>
            <x v="72"/>
            <x v="76"/>
            <x v="77"/>
          </reference>
        </references>
      </pivotArea>
    </format>
    <format dxfId="528">
      <pivotArea dataOnly="0" labelOnly="1" fieldPosition="0">
        <references count="2">
          <reference field="2" count="1" selected="0">
            <x v="2"/>
          </reference>
          <reference field="4" count="4">
            <x v="79"/>
            <x v="80"/>
            <x v="82"/>
            <x v="83"/>
          </reference>
        </references>
      </pivotArea>
    </format>
    <format dxfId="527">
      <pivotArea dataOnly="0" labelOnly="1" fieldPosition="0">
        <references count="1">
          <reference field="3" count="0"/>
        </references>
      </pivotArea>
    </format>
    <format dxfId="526">
      <pivotArea dataOnly="0" labelOnly="1" fieldPosition="0">
        <references count="2">
          <reference field="4294967294" count="1" selected="0">
            <x v="0"/>
          </reference>
          <reference field="3" count="0" defaultSubtotal="1"/>
        </references>
      </pivotArea>
    </format>
    <format dxfId="525">
      <pivotArea dataOnly="0" labelOnly="1" fieldPosition="0">
        <references count="2">
          <reference field="4294967294" count="1" selected="0">
            <x v="1"/>
          </reference>
          <reference field="3" count="0" defaultSubtotal="1"/>
        </references>
      </pivotArea>
    </format>
    <format dxfId="524">
      <pivotArea dataOnly="0" labelOnly="1" fieldPosition="0">
        <references count="2">
          <reference field="4294967294" count="1" selected="0">
            <x v="2"/>
          </reference>
          <reference field="3" count="0" defaultSubtotal="1"/>
        </references>
      </pivotArea>
    </format>
    <format dxfId="523">
      <pivotArea dataOnly="0" labelOnly="1" fieldPosition="0">
        <references count="2">
          <reference field="4294967294" count="1" selected="0">
            <x v="5"/>
          </reference>
          <reference field="3" count="0" defaultSubtotal="1"/>
        </references>
      </pivotArea>
    </format>
    <format dxfId="522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21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20">
      <pivotArea field="3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519">
      <pivotArea field="3" dataOnly="0" labelOnly="1" grandCol="1" outline="0" axis="axisCol" fieldPosition="0">
        <references count="1">
          <reference field="4294967294" count="1" selected="0">
            <x v="5"/>
          </reference>
        </references>
      </pivotArea>
    </format>
    <format dxfId="518">
      <pivotArea dataOnly="0" labelOnly="1" fieldPosition="0">
        <references count="2">
          <reference field="0" count="0"/>
          <reference field="3" count="1" selected="0">
            <x v="0"/>
          </reference>
        </references>
      </pivotArea>
    </format>
    <format dxfId="517">
      <pivotArea dataOnly="0" labelOnly="1" fieldPosition="0">
        <references count="2">
          <reference field="0" count="0"/>
          <reference field="3" count="1" selected="0">
            <x v="1"/>
          </reference>
        </references>
      </pivotArea>
    </format>
    <format dxfId="516">
      <pivotArea dataOnly="0" labelOnly="1" fieldPosition="0">
        <references count="2">
          <reference field="0" count="0"/>
          <reference field="3" count="1" selected="0">
            <x v="2"/>
          </reference>
        </references>
      </pivotArea>
    </format>
    <format dxfId="515">
      <pivotArea dataOnly="0" labelOnly="1" fieldPosition="0">
        <references count="2">
          <reference field="0" count="0"/>
          <reference field="3" count="1" selected="0">
            <x v="3"/>
          </reference>
        </references>
      </pivotArea>
    </format>
    <format dxfId="514">
      <pivotArea dataOnly="0" labelOnly="1" fieldPosition="0">
        <references count="2">
          <reference field="0" count="0"/>
          <reference field="3" count="1" selected="0">
            <x v="4"/>
          </reference>
        </references>
      </pivotArea>
    </format>
    <format dxfId="513">
      <pivotArea dataOnly="0" labelOnly="1" outline="0" fieldPosition="0">
        <references count="3">
          <reference field="4294967294" count="4">
            <x v="0"/>
            <x v="1"/>
            <x v="2"/>
            <x v="5"/>
          </reference>
          <reference field="0" count="1" selected="0">
            <x v="0"/>
          </reference>
          <reference field="3" count="1" selected="0">
            <x v="0"/>
          </reference>
        </references>
      </pivotArea>
    </format>
    <format dxfId="512">
      <pivotArea dataOnly="0" labelOnly="1" outline="0" fieldPosition="0">
        <references count="3">
          <reference field="4294967294" count="4">
            <x v="0"/>
            <x v="1"/>
            <x v="2"/>
            <x v="5"/>
          </reference>
          <reference field="0" count="1" selected="0">
            <x v="1"/>
          </reference>
          <reference field="3" count="1" selected="0">
            <x v="0"/>
          </reference>
        </references>
      </pivotArea>
    </format>
    <format dxfId="511">
      <pivotArea dataOnly="0" labelOnly="1" outline="0" fieldPosition="0">
        <references count="3">
          <reference field="4294967294" count="4">
            <x v="0"/>
            <x v="1"/>
            <x v="2"/>
            <x v="5"/>
          </reference>
          <reference field="0" count="1" selected="0">
            <x v="0"/>
          </reference>
          <reference field="3" count="1" selected="0">
            <x v="1"/>
          </reference>
        </references>
      </pivotArea>
    </format>
    <format dxfId="510">
      <pivotArea dataOnly="0" labelOnly="1" outline="0" fieldPosition="0">
        <references count="3">
          <reference field="4294967294" count="4">
            <x v="0"/>
            <x v="1"/>
            <x v="2"/>
            <x v="5"/>
          </reference>
          <reference field="0" count="1" selected="0">
            <x v="1"/>
          </reference>
          <reference field="3" count="1" selected="0">
            <x v="1"/>
          </reference>
        </references>
      </pivotArea>
    </format>
    <format dxfId="509">
      <pivotArea dataOnly="0" labelOnly="1" outline="0" fieldPosition="0">
        <references count="3">
          <reference field="4294967294" count="4">
            <x v="0"/>
            <x v="1"/>
            <x v="2"/>
            <x v="5"/>
          </reference>
          <reference field="0" count="1" selected="0">
            <x v="0"/>
          </reference>
          <reference field="3" count="1" selected="0">
            <x v="2"/>
          </reference>
        </references>
      </pivotArea>
    </format>
    <format dxfId="508">
      <pivotArea dataOnly="0" labelOnly="1" outline="0" fieldPosition="0">
        <references count="3">
          <reference field="4294967294" count="4">
            <x v="0"/>
            <x v="1"/>
            <x v="2"/>
            <x v="5"/>
          </reference>
          <reference field="0" count="1" selected="0">
            <x v="1"/>
          </reference>
          <reference field="3" count="1" selected="0">
            <x v="2"/>
          </reference>
        </references>
      </pivotArea>
    </format>
    <format dxfId="507">
      <pivotArea dataOnly="0" labelOnly="1" outline="0" fieldPosition="0">
        <references count="3">
          <reference field="4294967294" count="4">
            <x v="0"/>
            <x v="1"/>
            <x v="2"/>
            <x v="5"/>
          </reference>
          <reference field="0" count="1" selected="0">
            <x v="0"/>
          </reference>
          <reference field="3" count="1" selected="0">
            <x v="3"/>
          </reference>
        </references>
      </pivotArea>
    </format>
    <format dxfId="506">
      <pivotArea dataOnly="0" labelOnly="1" outline="0" fieldPosition="0">
        <references count="3">
          <reference field="4294967294" count="4">
            <x v="0"/>
            <x v="1"/>
            <x v="2"/>
            <x v="5"/>
          </reference>
          <reference field="0" count="1" selected="0">
            <x v="1"/>
          </reference>
          <reference field="3" count="1" selected="0">
            <x v="3"/>
          </reference>
        </references>
      </pivotArea>
    </format>
    <format dxfId="505">
      <pivotArea dataOnly="0" labelOnly="1" outline="0" fieldPosition="0">
        <references count="3">
          <reference field="4294967294" count="4">
            <x v="0"/>
            <x v="1"/>
            <x v="2"/>
            <x v="5"/>
          </reference>
          <reference field="0" count="1" selected="0">
            <x v="0"/>
          </reference>
          <reference field="3" count="1" selected="0">
            <x v="4"/>
          </reference>
        </references>
      </pivotArea>
    </format>
    <format dxfId="504">
      <pivotArea dataOnly="0" labelOnly="1" outline="0" fieldPosition="0">
        <references count="3">
          <reference field="4294967294" count="4">
            <x v="0"/>
            <x v="1"/>
            <x v="2"/>
            <x v="5"/>
          </reference>
          <reference field="0" count="1" selected="0">
            <x v="1"/>
          </reference>
          <reference field="3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A97504-FEC1-4105-A7C3-F9471768483B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model" tableColumnId="1"/>
      <queryTableField id="2" name="state" tableColumnId="2"/>
      <queryTableField id="3" name="observations" tableColumnId="3"/>
      <queryTableField id="4" name="dwell_time" tableColumnId="4"/>
      <queryTableField id="5" name="Correct_decod(mean)" tableColumnId="5"/>
      <queryTableField id="6" name="Miss_class_cases" tableColumnId="6"/>
      <queryTableField id="7" name="Kappa_stats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FC67B2E-DB63-49DE-85B1-4D52B29EEBBA}" autoFormatId="16" applyNumberFormats="0" applyBorderFormats="0" applyFontFormats="0" applyPatternFormats="0" applyAlignmentFormats="0" applyWidthHeightFormats="0">
  <queryTableRefresh nextId="15">
    <queryTableFields count="14">
      <queryTableField id="1" name="model" tableColumnId="1"/>
      <queryTableField id="2" name="state" tableColumnId="2"/>
      <queryTableField id="3" name="observations" tableColumnId="3"/>
      <queryTableField id="4" name="dwell_time" tableColumnId="4"/>
      <queryTableField id="5" name="estimates" tableColumnId="5"/>
      <queryTableField id="6" name="TRUE" tableColumnId="6"/>
      <queryTableField id="7" name="mean" tableColumnId="7"/>
      <queryTableField id="8" name="median" tableColumnId="8"/>
      <queryTableField id="9" name="sd" tableColumnId="9"/>
      <queryTableField id="10" name="bias_mean" tableColumnId="10"/>
      <queryTableField id="11" name="bias_mean_pp" tableColumnId="11"/>
      <queryTableField id="12" name="bias_median" tableColumnId="12"/>
      <queryTableField id="13" name="bias_median_pp" tableColumnId="13"/>
      <queryTableField id="14" name="coverage_pp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DFA37B9-1FBB-4283-9AAF-1D7674048D0E}" name="Table18" displayName="Table18" ref="A1:N2558" totalsRowShown="0">
  <autoFilter ref="A1:N2558" xr:uid="{BDFA37B9-1FBB-4283-9AAF-1D7674048D0E}">
    <filterColumn colId="0">
      <filters>
        <filter val="medhmm"/>
      </filters>
    </filterColumn>
    <filterColumn colId="4">
      <filters>
        <filter val="emiss_mu_bar_1"/>
        <filter val="emiss_mu_bar_2"/>
        <filter val="emiss_mu_bar_3"/>
        <filter val="emiss_mu_bar_4"/>
        <filter val="emiss_mu_bar2_1"/>
        <filter val="emiss_mu_bar2_2"/>
        <filter val="emiss_mu_bar2_3"/>
        <filter val="emiss_mu_bar2_4"/>
      </filters>
    </filterColumn>
  </autoFilter>
  <sortState xmlns:xlrd2="http://schemas.microsoft.com/office/spreadsheetml/2017/richdata2" ref="A2:N1440">
    <sortCondition ref="M1:M2558"/>
  </sortState>
  <tableColumns count="14">
    <tableColumn id="1" xr3:uid="{5EFA06BA-9504-4C6C-911D-211FC3C5FF97}" name="model"/>
    <tableColumn id="2" xr3:uid="{231CCFCD-24D9-4402-B1D3-A393AE53C48A}" name="state"/>
    <tableColumn id="3" xr3:uid="{6FA6C7E0-0564-434C-8343-AB732E1A99F3}" name="observations"/>
    <tableColumn id="4" xr3:uid="{E4E27424-E25B-4FE1-A2A2-E894FD75F130}" name="dwell_time"/>
    <tableColumn id="5" xr3:uid="{11F2418F-0317-4F78-8806-006A8AB19A8D}" name="estimates"/>
    <tableColumn id="6" xr3:uid="{ADAEF738-B94E-41BB-9092-084E0E01F89B}" name="TRUE"/>
    <tableColumn id="7" xr3:uid="{41E10944-1268-47CF-8465-AB7A5F587EC9}" name="mean"/>
    <tableColumn id="8" xr3:uid="{9E71E082-5DA7-4F65-B949-60E85E31BBEF}" name="median"/>
    <tableColumn id="9" xr3:uid="{EAFFF0E9-01C9-434C-A23E-258F63ED1EBF}" name="sd"/>
    <tableColumn id="10" xr3:uid="{A648C203-336E-4BCD-9DA9-7EE3C15B68B6}" name="bias_mean"/>
    <tableColumn id="11" xr3:uid="{E8853C14-AFF9-4D8B-82E6-A57080A06707}" name="bias_mean_pp"/>
    <tableColumn id="12" xr3:uid="{5CCD4B03-56A3-4D53-A421-800357C7A445}" name="bias_median"/>
    <tableColumn id="13" xr3:uid="{553E4881-A911-4DF6-AB87-29E2B0B98BAB}" name="bias_median_pp"/>
    <tableColumn id="14" xr3:uid="{F19F5322-8B3E-4C69-B7DC-8593BC29F588}" name="coverage_p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74A5E4-5AED-40B1-866A-CD8CFE48E6F1}" name="decoding_final" displayName="decoding_final" ref="A1:I49" tableType="queryTable" totalsRowShown="0">
  <autoFilter ref="A1:I49" xr:uid="{2174A5E4-5AED-40B1-866A-CD8CFE48E6F1}">
    <filterColumn colId="1">
      <filters>
        <filter val="4"/>
      </filters>
    </filterColumn>
  </autoFilter>
  <sortState xmlns:xlrd2="http://schemas.microsoft.com/office/spreadsheetml/2017/richdata2" ref="A2:H49">
    <sortCondition ref="A1:A49"/>
  </sortState>
  <tableColumns count="9">
    <tableColumn id="1" xr3:uid="{802F1964-FB48-4FE3-A426-B25E3E5918FA}" uniqueName="1" name="model" queryTableFieldId="1" dataDxfId="498"/>
    <tableColumn id="2" xr3:uid="{7D4DC7BC-EC69-425A-9B25-18C8FAD54567}" uniqueName="2" name="state" queryTableFieldId="2"/>
    <tableColumn id="3" xr3:uid="{467F3806-9B90-40A4-ADD3-8B39459D1430}" uniqueName="3" name="observations" queryTableFieldId="3"/>
    <tableColumn id="4" xr3:uid="{9720A37E-3BA2-4A48-A3DE-0F8179AE51E3}" uniqueName="4" name="dwell_time" queryTableFieldId="4" dataDxfId="497"/>
    <tableColumn id="5" xr3:uid="{2B9A14CF-9125-4388-850A-A8A960321963}" uniqueName="5" name="Correct_decod(mean)" queryTableFieldId="5"/>
    <tableColumn id="6" xr3:uid="{675C68A0-D29E-4A35-942D-178D6C7E4135}" uniqueName="6" name="Miss_class_cases" queryTableFieldId="6"/>
    <tableColumn id="7" xr3:uid="{EDD6FB67-C544-422D-B385-97698AC351A4}" uniqueName="7" name="Kappa_stats" queryTableFieldId="7"/>
    <tableColumn id="8" xr3:uid="{6339056A-E97C-4F78-8060-348E82C248F3}" uniqueName="8" name="diff" queryTableFieldId="8" dataDxfId="496">
      <calculatedColumnFormula>decoding_final[[#This Row],[Kappa_stats]]-G25</calculatedColumnFormula>
    </tableColumn>
    <tableColumn id="9" xr3:uid="{3F281480-9AF6-4C89-955C-D47C3ABC56B8}" uniqueName="9" name="Column1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CC60337-CD25-4818-8EF0-1F95B529BDBE}" name="Table12" displayName="Table12" ref="A1:J49" totalsRowShown="0">
  <autoFilter ref="A1:J49" xr:uid="{3CC60337-CD25-4818-8EF0-1F95B529BDBE}">
    <filterColumn colId="3">
      <filters>
        <filter val="mix"/>
      </filters>
    </filterColumn>
  </autoFilter>
  <sortState xmlns:xlrd2="http://schemas.microsoft.com/office/spreadsheetml/2017/richdata2" ref="A2:J49">
    <sortCondition ref="J1:J49"/>
  </sortState>
  <tableColumns count="10">
    <tableColumn id="1" xr3:uid="{2F11E43E-0573-497A-AD27-E50D5B2B4404}" name="model"/>
    <tableColumn id="2" xr3:uid="{FB5EC7A6-7340-4137-9C86-D834E000EFCA}" name="state"/>
    <tableColumn id="3" xr3:uid="{3A5C5DCF-4EA8-46CC-A094-D0A7718B79CF}" name="observations"/>
    <tableColumn id="4" xr3:uid="{9C69C59C-F215-4B2E-9991-C87D4719D8D7}" name="dwell_time"/>
    <tableColumn id="5" xr3:uid="{D20BA267-4BB9-40C9-A1F4-BA3F23C7AEB9}" name="true_average_switches(mean)"/>
    <tableColumn id="6" xr3:uid="{28903709-551F-47B4-8C65-9D923CACD647}" name="average_switches"/>
    <tableColumn id="7" xr3:uid="{D696CA03-A2A4-4FF2-84D3-10DA3915B9A0}" name="Proportion_exact_switch_point"/>
    <tableColumn id="8" xr3:uid="{1F474D6B-E2F8-47FE-8E43-748CFE4AE57E}" name="true_average_switches(sd)"/>
    <tableColumn id="9" xr3:uid="{7EE6E7C2-3CB7-403C-AE7E-84459A65544A}" name="average_switches(sd)"/>
    <tableColumn id="10" xr3:uid="{F87B8C3A-5CCA-421B-9412-C55788C31779}" name="differance" dataDxfId="503">
      <calculatedColumnFormula>Table12[[#This Row],[average_switches]]-Table12[[#This Row],[true_average_switches(mean)]]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164C286-BEB1-4A82-BED5-F3A654C8968F}" name="Table16" displayName="Table16" ref="A1:L167" totalsRowShown="0">
  <autoFilter ref="A1:L167" xr:uid="{5164C286-BEB1-4A82-BED5-F3A654C8968F}">
    <filterColumn colId="3">
      <filters>
        <filter val="mix"/>
      </filters>
    </filterColumn>
  </autoFilter>
  <tableColumns count="12">
    <tableColumn id="1" xr3:uid="{C1268DEE-62F7-48B4-9C0B-07CD041BD465}" name="model"/>
    <tableColumn id="2" xr3:uid="{6F58C22F-2584-4D8A-9CEA-58A4220F765C}" name="state"/>
    <tableColumn id="3" xr3:uid="{6851031D-A435-4D25-BD07-E530AC2B74A4}" name="observations"/>
    <tableColumn id="4" xr3:uid="{3320D5BF-E136-4166-B442-C845298FA1EA}" name="dwell_time"/>
    <tableColumn id="5" xr3:uid="{DAB451F0-21A2-4BE0-BF75-A428040876CC}" name="estimates"/>
    <tableColumn id="7" xr3:uid="{4D3667F7-9DDD-4ACF-8E7C-C0D90BCA192C}" name="median_emp_dwell_true"/>
    <tableColumn id="9" xr3:uid="{3513EA94-442E-4334-8B82-35652C511609}" name="median_emp_dwell"/>
    <tableColumn id="10" xr3:uid="{E93EE84E-8B8F-4A35-89F4-169D1555749B}" name="sd_emp_dwell"/>
    <tableColumn id="11" xr3:uid="{0BF6CCC4-2A51-4794-93AC-2887E6EE6622}" name="ci_025"/>
    <tableColumn id="12" xr3:uid="{B168351D-2243-4E33-A1AF-489630DA11D7}" name="ci_975"/>
    <tableColumn id="13" xr3:uid="{21B9DC21-EC61-44DA-9DCB-1F0F8D43FA5C}" name="ci_025_true"/>
    <tableColumn id="14" xr3:uid="{8825FFAD-57AF-4E91-9AED-2EA556320099}" name="ci_975_tr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C44FF-32B3-420C-8F49-EA60742AEDB0}" name="dwell_gamma_fin" displayName="dwell_gamma_fin" ref="A1:N753" tableType="queryTable" totalsRowShown="0">
  <autoFilter ref="A1:N753" xr:uid="{3CAC44FF-32B3-420C-8F49-EA60742AEDB0}">
    <filterColumn colId="3">
      <filters blank="1"/>
    </filterColumn>
    <filterColumn colId="4">
      <filters>
        <filter val="gamma_prob_bar_S1toS1"/>
        <filter val="gamma_prob_bar_S1toS2"/>
        <filter val="gamma_prob_bar_S1toS3"/>
        <filter val="gamma_prob_bar_S2toS1"/>
        <filter val="gamma_prob_bar_S2toS2"/>
        <filter val="gamma_prob_bar_S2toS3"/>
        <filter val="gamma_prob_bar_S3toS1"/>
        <filter val="gamma_prob_bar_S3toS2"/>
        <filter val="gamma_prob_bar_S3toS3"/>
      </filters>
    </filterColumn>
  </autoFilter>
  <tableColumns count="14">
    <tableColumn id="1" xr3:uid="{F2DF186F-AC53-484D-B536-E3150F827AA9}" uniqueName="1" name="model" queryTableFieldId="1" dataDxfId="502"/>
    <tableColumn id="2" xr3:uid="{BD3567B0-2AAA-49D8-97F3-E4614A00C191}" uniqueName="2" name="state" queryTableFieldId="2"/>
    <tableColumn id="3" xr3:uid="{D09EB3CE-8C19-4BBC-8243-C3F276D15C80}" uniqueName="3" name="observations" queryTableFieldId="3"/>
    <tableColumn id="4" xr3:uid="{1661AEC5-DCDA-45CE-BC6B-9487C1E4E578}" uniqueName="4" name="dwell_time" queryTableFieldId="4"/>
    <tableColumn id="5" xr3:uid="{DAC3F3CE-F49C-48D8-9A43-5C0927514D9A}" uniqueName="5" name="estimates" queryTableFieldId="5" dataDxfId="501"/>
    <tableColumn id="6" xr3:uid="{FC2801AF-FE1F-4743-BD1E-6EEF095221CB}" uniqueName="6" name="TRUE" queryTableFieldId="6"/>
    <tableColumn id="7" xr3:uid="{7CDD6018-B550-4EA5-A76E-88FC6CEEEBCB}" uniqueName="7" name="mean" queryTableFieldId="7"/>
    <tableColumn id="8" xr3:uid="{E9606BB6-8FAE-4415-BA54-41E36206D1C1}" uniqueName="8" name="median" queryTableFieldId="8"/>
    <tableColumn id="9" xr3:uid="{FF1BBB50-B691-4E8C-A19B-E2443C9B6E20}" uniqueName="9" name="sd" queryTableFieldId="9"/>
    <tableColumn id="10" xr3:uid="{22517D22-DBF8-40A5-A684-74844BAC1ADB}" uniqueName="10" name="bias_mean" queryTableFieldId="10"/>
    <tableColumn id="11" xr3:uid="{327253FA-AD22-434C-A626-EF7D6D60FC47}" uniqueName="11" name="bias_mean_pp" queryTableFieldId="11" dataDxfId="500"/>
    <tableColumn id="12" xr3:uid="{E338DFB2-E0F6-4AE1-A8A9-D8BD0180AB28}" uniqueName="12" name="bias_median" queryTableFieldId="12"/>
    <tableColumn id="13" xr3:uid="{78284131-A91D-4789-876E-C3733E2F3FC0}" uniqueName="13" name="bias_median_pp" queryTableFieldId="13" dataDxfId="499"/>
    <tableColumn id="14" xr3:uid="{30010AF5-7828-46A9-A012-6E43E06D68AB}" uniqueName="14" name="coverage_pp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B385-B9B1-4606-959B-B850A4BB4191}">
  <sheetPr>
    <tabColor theme="5" tint="0.79998168889431442"/>
  </sheetPr>
  <dimension ref="A1:CC174"/>
  <sheetViews>
    <sheetView topLeftCell="AL1" workbookViewId="0">
      <selection activeCell="A4" sqref="A4:XFD129"/>
    </sheetView>
  </sheetViews>
  <sheetFormatPr defaultRowHeight="14.4" x14ac:dyDescent="0.3"/>
  <cols>
    <col min="1" max="1" width="26.33203125" style="2" bestFit="1" customWidth="1"/>
    <col min="2" max="2" width="11.88671875" style="2" bestFit="1" customWidth="1"/>
    <col min="3" max="3" width="13.88671875" style="2" bestFit="1" customWidth="1"/>
    <col min="4" max="4" width="9.33203125" style="2" bestFit="1" customWidth="1"/>
    <col min="5" max="5" width="18.33203125" style="2" bestFit="1" customWidth="1"/>
    <col min="6" max="6" width="21.6640625" style="2" bestFit="1" customWidth="1"/>
    <col min="7" max="7" width="18.5546875" style="2" bestFit="1" customWidth="1"/>
    <col min="8" max="8" width="11.88671875" style="2" bestFit="1" customWidth="1"/>
    <col min="9" max="9" width="13.88671875" style="2" bestFit="1" customWidth="1"/>
    <col min="10" max="10" width="9.33203125" style="2" bestFit="1" customWidth="1"/>
    <col min="11" max="11" width="18.33203125" style="2" bestFit="1" customWidth="1"/>
    <col min="12" max="12" width="21.6640625" style="2" bestFit="1" customWidth="1"/>
    <col min="13" max="13" width="18.5546875" style="2" bestFit="1" customWidth="1"/>
    <col min="14" max="14" width="11.88671875" style="2" bestFit="1" customWidth="1"/>
    <col min="15" max="15" width="13.88671875" style="2" bestFit="1" customWidth="1"/>
    <col min="16" max="16" width="9.33203125" style="2" bestFit="1" customWidth="1"/>
    <col min="17" max="17" width="18.33203125" style="2" bestFit="1" customWidth="1"/>
    <col min="18" max="18" width="21.6640625" style="2" bestFit="1" customWidth="1"/>
    <col min="19" max="19" width="18.5546875" style="2" bestFit="1" customWidth="1"/>
    <col min="20" max="20" width="11.88671875" style="2" bestFit="1" customWidth="1"/>
    <col min="21" max="21" width="13.88671875" style="2" bestFit="1" customWidth="1"/>
    <col min="22" max="22" width="9.33203125" style="2" bestFit="1" customWidth="1"/>
    <col min="23" max="23" width="18.33203125" style="2" bestFit="1" customWidth="1"/>
    <col min="24" max="24" width="21.6640625" style="2" bestFit="1" customWidth="1"/>
    <col min="25" max="25" width="18.5546875" style="2" bestFit="1" customWidth="1"/>
    <col min="26" max="26" width="11.88671875" style="2" bestFit="1" customWidth="1"/>
    <col min="27" max="27" width="13.88671875" style="2" bestFit="1" customWidth="1"/>
    <col min="28" max="28" width="9.33203125" style="2" bestFit="1" customWidth="1"/>
    <col min="29" max="29" width="18.33203125" style="2" bestFit="1" customWidth="1"/>
    <col min="30" max="30" width="21.6640625" style="2" bestFit="1" customWidth="1"/>
    <col min="31" max="31" width="18.5546875" style="2" bestFit="1" customWidth="1"/>
    <col min="32" max="32" width="11.88671875" style="2" bestFit="1" customWidth="1"/>
    <col min="33" max="33" width="13.88671875" style="2" bestFit="1" customWidth="1"/>
    <col min="34" max="34" width="9.33203125" style="2" bestFit="1" customWidth="1"/>
    <col min="35" max="35" width="18.33203125" style="2" bestFit="1" customWidth="1"/>
    <col min="36" max="36" width="21.6640625" style="2" bestFit="1" customWidth="1"/>
    <col min="37" max="37" width="18.5546875" style="2" bestFit="1" customWidth="1"/>
    <col min="38" max="38" width="11.88671875" style="2" bestFit="1" customWidth="1"/>
    <col min="39" max="39" width="13.88671875" style="2" bestFit="1" customWidth="1"/>
    <col min="40" max="40" width="9.33203125" style="2" bestFit="1" customWidth="1"/>
    <col min="41" max="41" width="18.33203125" style="2" bestFit="1" customWidth="1"/>
    <col min="42" max="42" width="21.6640625" style="2" bestFit="1" customWidth="1"/>
    <col min="43" max="43" width="18.5546875" style="2" bestFit="1" customWidth="1"/>
    <col min="44" max="44" width="11.88671875" style="2" bestFit="1" customWidth="1"/>
    <col min="45" max="45" width="13.88671875" style="2" bestFit="1" customWidth="1"/>
    <col min="46" max="46" width="9.33203125" style="2" bestFit="1" customWidth="1"/>
    <col min="47" max="47" width="18.33203125" style="2" bestFit="1" customWidth="1"/>
    <col min="48" max="48" width="21.6640625" style="2" bestFit="1" customWidth="1"/>
    <col min="49" max="49" width="18.5546875" style="2" bestFit="1" customWidth="1"/>
    <col min="50" max="50" width="16.6640625" style="2" bestFit="1" customWidth="1"/>
    <col min="51" max="51" width="18.5546875" style="2" bestFit="1" customWidth="1"/>
    <col min="52" max="52" width="11.88671875" style="2" bestFit="1" customWidth="1"/>
    <col min="53" max="53" width="13.88671875" style="2" bestFit="1" customWidth="1"/>
    <col min="54" max="54" width="9.33203125" style="2" bestFit="1" customWidth="1"/>
    <col min="55" max="55" width="16.6640625" style="2" bestFit="1" customWidth="1"/>
    <col min="56" max="56" width="18.5546875" style="2" bestFit="1" customWidth="1"/>
    <col min="57" max="57" width="16" style="2" bestFit="1" customWidth="1"/>
    <col min="58" max="58" width="18" style="2" bestFit="1" customWidth="1"/>
    <col min="59" max="59" width="13.44140625" style="2" bestFit="1" customWidth="1"/>
    <col min="60" max="60" width="20.77734375" style="2" bestFit="1" customWidth="1"/>
    <col min="61" max="61" width="22.6640625" style="2" bestFit="1" customWidth="1"/>
    <col min="62" max="62" width="16.6640625" style="2" bestFit="1" customWidth="1"/>
    <col min="63" max="63" width="18.6640625" style="2" bestFit="1" customWidth="1"/>
    <col min="64" max="64" width="14.109375" style="2" bestFit="1" customWidth="1"/>
    <col min="65" max="65" width="21.5546875" style="2" bestFit="1" customWidth="1"/>
    <col min="66" max="66" width="23.33203125" style="2" bestFit="1" customWidth="1"/>
    <col min="67" max="67" width="11.88671875" style="2" bestFit="1" customWidth="1"/>
    <col min="68" max="68" width="13.88671875" style="2" bestFit="1" customWidth="1"/>
    <col min="69" max="69" width="9.33203125" style="2" bestFit="1" customWidth="1"/>
    <col min="70" max="70" width="16.6640625" style="2" bestFit="1" customWidth="1"/>
    <col min="71" max="71" width="18.5546875" style="2" bestFit="1" customWidth="1"/>
    <col min="72" max="72" width="15.44140625" style="2" bestFit="1" customWidth="1"/>
    <col min="73" max="73" width="17.44140625" style="2" bestFit="1" customWidth="1"/>
    <col min="74" max="74" width="12.77734375" style="2" bestFit="1" customWidth="1"/>
    <col min="75" max="75" width="20.21875" style="2" bestFit="1" customWidth="1"/>
    <col min="76" max="76" width="22.109375" style="2" bestFit="1" customWidth="1"/>
    <col min="77" max="77" width="16.6640625" style="2" bestFit="1" customWidth="1"/>
    <col min="78" max="78" width="18.6640625" style="2" bestFit="1" customWidth="1"/>
    <col min="79" max="79" width="14.109375" style="2" bestFit="1" customWidth="1"/>
    <col min="80" max="80" width="21.5546875" style="2" bestFit="1" customWidth="1"/>
    <col min="81" max="81" width="23.33203125" style="2" bestFit="1" customWidth="1"/>
    <col min="82" max="16384" width="8.88671875" style="2"/>
  </cols>
  <sheetData>
    <row r="1" spans="1:81" x14ac:dyDescent="0.3">
      <c r="A1" s="2" t="s">
        <v>133</v>
      </c>
    </row>
    <row r="2" spans="1:81" x14ac:dyDescent="0.3">
      <c r="A2" s="3" t="s">
        <v>1</v>
      </c>
      <c r="B2" s="4">
        <v>4</v>
      </c>
    </row>
    <row r="4" spans="1:81" x14ac:dyDescent="0.3">
      <c r="B4" s="2">
        <v>1.4</v>
      </c>
      <c r="N4" s="2">
        <v>3.5</v>
      </c>
      <c r="Z4" s="2">
        <v>19.5</v>
      </c>
      <c r="AL4" s="2">
        <v>99.5</v>
      </c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</row>
    <row r="5" spans="1:81" x14ac:dyDescent="0.3">
      <c r="B5" s="2" t="s">
        <v>13</v>
      </c>
      <c r="H5" s="2" t="s">
        <v>75</v>
      </c>
      <c r="N5" s="2" t="s">
        <v>13</v>
      </c>
      <c r="T5" s="2" t="s">
        <v>75</v>
      </c>
      <c r="Z5" s="2" t="s">
        <v>13</v>
      </c>
      <c r="AF5" s="2" t="s">
        <v>75</v>
      </c>
      <c r="AL5" s="2" t="s">
        <v>13</v>
      </c>
      <c r="AR5" s="2" t="s">
        <v>75</v>
      </c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</row>
    <row r="6" spans="1:81" x14ac:dyDescent="0.3">
      <c r="B6" s="2" t="s">
        <v>129</v>
      </c>
      <c r="C6" s="2" t="s">
        <v>130</v>
      </c>
      <c r="D6" s="2" t="s">
        <v>131</v>
      </c>
      <c r="E6" s="2" t="s">
        <v>797</v>
      </c>
      <c r="F6" s="2" t="s">
        <v>886</v>
      </c>
      <c r="G6" s="2" t="s">
        <v>132</v>
      </c>
      <c r="H6" s="2" t="s">
        <v>129</v>
      </c>
      <c r="I6" s="2" t="s">
        <v>130</v>
      </c>
      <c r="J6" s="2" t="s">
        <v>131</v>
      </c>
      <c r="K6" s="2" t="s">
        <v>797</v>
      </c>
      <c r="L6" s="2" t="s">
        <v>886</v>
      </c>
      <c r="M6" s="2" t="s">
        <v>132</v>
      </c>
      <c r="N6" s="2" t="s">
        <v>129</v>
      </c>
      <c r="O6" s="2" t="s">
        <v>130</v>
      </c>
      <c r="P6" s="2" t="s">
        <v>131</v>
      </c>
      <c r="Q6" s="2" t="s">
        <v>797</v>
      </c>
      <c r="R6" s="2" t="s">
        <v>886</v>
      </c>
      <c r="S6" s="2" t="s">
        <v>132</v>
      </c>
      <c r="T6" s="2" t="s">
        <v>129</v>
      </c>
      <c r="U6" s="2" t="s">
        <v>130</v>
      </c>
      <c r="V6" s="2" t="s">
        <v>131</v>
      </c>
      <c r="W6" s="2" t="s">
        <v>797</v>
      </c>
      <c r="X6" s="2" t="s">
        <v>886</v>
      </c>
      <c r="Y6" s="2" t="s">
        <v>132</v>
      </c>
      <c r="Z6" s="2" t="s">
        <v>129</v>
      </c>
      <c r="AA6" s="2" t="s">
        <v>130</v>
      </c>
      <c r="AB6" s="2" t="s">
        <v>131</v>
      </c>
      <c r="AC6" s="2" t="s">
        <v>797</v>
      </c>
      <c r="AD6" s="2" t="s">
        <v>886</v>
      </c>
      <c r="AE6" s="2" t="s">
        <v>132</v>
      </c>
      <c r="AF6" s="2" t="s">
        <v>129</v>
      </c>
      <c r="AG6" s="2" t="s">
        <v>130</v>
      </c>
      <c r="AH6" s="2" t="s">
        <v>131</v>
      </c>
      <c r="AI6" s="2" t="s">
        <v>797</v>
      </c>
      <c r="AJ6" s="2" t="s">
        <v>886</v>
      </c>
      <c r="AK6" s="2" t="s">
        <v>132</v>
      </c>
      <c r="AL6" s="2" t="s">
        <v>129</v>
      </c>
      <c r="AM6" s="2" t="s">
        <v>130</v>
      </c>
      <c r="AN6" s="2" t="s">
        <v>131</v>
      </c>
      <c r="AO6" s="2" t="s">
        <v>797</v>
      </c>
      <c r="AP6" s="2" t="s">
        <v>886</v>
      </c>
      <c r="AQ6" s="2" t="s">
        <v>132</v>
      </c>
      <c r="AR6" s="2" t="s">
        <v>129</v>
      </c>
      <c r="AS6" s="2" t="s">
        <v>130</v>
      </c>
      <c r="AT6" s="2" t="s">
        <v>131</v>
      </c>
      <c r="AU6" s="2" t="s">
        <v>797</v>
      </c>
      <c r="AV6" s="2" t="s">
        <v>886</v>
      </c>
      <c r="AW6" s="2" t="s">
        <v>132</v>
      </c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</row>
    <row r="7" spans="1:81" x14ac:dyDescent="0.3">
      <c r="A7" s="4">
        <v>200</v>
      </c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</row>
    <row r="8" spans="1:81" x14ac:dyDescent="0.3">
      <c r="A8" s="5" t="s">
        <v>32</v>
      </c>
      <c r="B8" s="2">
        <v>0.4</v>
      </c>
      <c r="C8" s="2">
        <v>1.6</v>
      </c>
      <c r="D8" s="2">
        <v>0</v>
      </c>
      <c r="E8" s="2">
        <v>1.2</v>
      </c>
      <c r="F8" s="2">
        <v>324.39999999999998</v>
      </c>
      <c r="G8" s="2">
        <v>0</v>
      </c>
      <c r="H8" s="2">
        <v>1.43</v>
      </c>
      <c r="I8" s="2">
        <v>0.88</v>
      </c>
      <c r="J8" s="2">
        <v>0.06</v>
      </c>
      <c r="K8" s="2">
        <v>-0.56000000000000005</v>
      </c>
      <c r="L8" s="2">
        <v>39.06</v>
      </c>
      <c r="M8" s="2">
        <v>0</v>
      </c>
      <c r="N8" s="2">
        <v>1.2</v>
      </c>
      <c r="O8" s="2">
        <v>1.4</v>
      </c>
      <c r="P8" s="2">
        <v>0</v>
      </c>
      <c r="Q8" s="2">
        <v>0.1</v>
      </c>
      <c r="R8" s="2">
        <v>8.8000000000000007</v>
      </c>
      <c r="S8" s="2">
        <v>24.2</v>
      </c>
      <c r="T8" s="2">
        <v>3.476</v>
      </c>
      <c r="U8" s="2">
        <v>2.61</v>
      </c>
      <c r="V8" s="2">
        <v>0.17</v>
      </c>
      <c r="W8" s="2">
        <v>-0.87</v>
      </c>
      <c r="X8" s="2">
        <v>24.97</v>
      </c>
      <c r="Y8" s="2">
        <v>0.78</v>
      </c>
      <c r="Z8" s="2">
        <v>3</v>
      </c>
      <c r="AA8" s="2">
        <v>3</v>
      </c>
      <c r="AB8" s="2">
        <v>0.1</v>
      </c>
      <c r="AC8" s="2">
        <v>0</v>
      </c>
      <c r="AD8" s="2">
        <v>0.5</v>
      </c>
      <c r="AE8" s="2">
        <v>96.1</v>
      </c>
      <c r="AF8" s="2">
        <v>19.495999999999999</v>
      </c>
      <c r="AG8" s="2">
        <v>8.8699999999999992</v>
      </c>
      <c r="AH8" s="2">
        <v>0.78</v>
      </c>
      <c r="AI8" s="2">
        <v>-10.63</v>
      </c>
      <c r="AJ8" s="2">
        <v>54.53</v>
      </c>
      <c r="AK8" s="2">
        <v>0</v>
      </c>
      <c r="AL8" s="2">
        <v>4.5999999999999996</v>
      </c>
      <c r="AM8" s="2">
        <v>4.4000000000000004</v>
      </c>
      <c r="AN8" s="2">
        <v>0.1</v>
      </c>
      <c r="AO8" s="2">
        <v>-0.2</v>
      </c>
      <c r="AP8" s="2">
        <v>4.2</v>
      </c>
      <c r="AQ8" s="2">
        <v>40.799999999999997</v>
      </c>
      <c r="AR8" s="2">
        <v>99.498999999999995</v>
      </c>
      <c r="AS8" s="2">
        <v>4.83</v>
      </c>
      <c r="AT8" s="2">
        <v>1.08</v>
      </c>
      <c r="AU8" s="2">
        <v>-94.67</v>
      </c>
      <c r="AV8" s="2">
        <v>95.15</v>
      </c>
      <c r="AW8" s="2">
        <v>0</v>
      </c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</row>
    <row r="9" spans="1:81" x14ac:dyDescent="0.3">
      <c r="A9" s="5" t="s">
        <v>33</v>
      </c>
      <c r="B9" s="2">
        <v>0.4</v>
      </c>
      <c r="C9" s="2">
        <v>2.4</v>
      </c>
      <c r="D9" s="2">
        <v>0.2</v>
      </c>
      <c r="E9" s="2">
        <v>2</v>
      </c>
      <c r="F9" s="2">
        <v>540.9</v>
      </c>
      <c r="G9" s="2">
        <v>0</v>
      </c>
      <c r="H9" s="2">
        <v>1.43</v>
      </c>
      <c r="I9" s="2">
        <v>0.87</v>
      </c>
      <c r="J9" s="2">
        <v>0.06</v>
      </c>
      <c r="K9" s="2">
        <v>-0.56999999999999995</v>
      </c>
      <c r="L9" s="2">
        <v>39.659999999999997</v>
      </c>
      <c r="M9" s="2">
        <v>0</v>
      </c>
      <c r="N9" s="2">
        <v>1.2</v>
      </c>
      <c r="O9" s="2">
        <v>1.5</v>
      </c>
      <c r="P9" s="2">
        <v>0</v>
      </c>
      <c r="Q9" s="2">
        <v>0.3</v>
      </c>
      <c r="R9" s="2">
        <v>23.4</v>
      </c>
      <c r="S9" s="2">
        <v>0</v>
      </c>
      <c r="T9" s="2">
        <v>3.476</v>
      </c>
      <c r="U9" s="2">
        <v>2.52</v>
      </c>
      <c r="V9" s="2">
        <v>0.18</v>
      </c>
      <c r="W9" s="2">
        <v>-0.95</v>
      </c>
      <c r="X9" s="2">
        <v>27.42</v>
      </c>
      <c r="Y9" s="2">
        <v>0</v>
      </c>
      <c r="Z9" s="2">
        <v>3</v>
      </c>
      <c r="AA9" s="2">
        <v>3</v>
      </c>
      <c r="AB9" s="2">
        <v>0.1</v>
      </c>
      <c r="AC9" s="2">
        <v>0</v>
      </c>
      <c r="AD9" s="2">
        <v>0.5</v>
      </c>
      <c r="AE9" s="2">
        <v>97.7</v>
      </c>
      <c r="AF9" s="2">
        <v>19.495999999999999</v>
      </c>
      <c r="AG9" s="2">
        <v>8.64</v>
      </c>
      <c r="AH9" s="2">
        <v>0.82</v>
      </c>
      <c r="AI9" s="2">
        <v>-10.86</v>
      </c>
      <c r="AJ9" s="2">
        <v>55.7</v>
      </c>
      <c r="AK9" s="2">
        <v>0</v>
      </c>
      <c r="AL9" s="2">
        <v>4.5999999999999996</v>
      </c>
      <c r="AM9" s="2">
        <v>4.4000000000000004</v>
      </c>
      <c r="AN9" s="2">
        <v>0.2</v>
      </c>
      <c r="AO9" s="2">
        <v>-0.2</v>
      </c>
      <c r="AP9" s="2">
        <v>4.5</v>
      </c>
      <c r="AQ9" s="2">
        <v>44</v>
      </c>
      <c r="AR9" s="2">
        <v>99.498999999999995</v>
      </c>
      <c r="AS9" s="2">
        <v>4.72</v>
      </c>
      <c r="AT9" s="2">
        <v>1.06</v>
      </c>
      <c r="AU9" s="2">
        <v>-94.78</v>
      </c>
      <c r="AV9" s="2">
        <v>95.26</v>
      </c>
      <c r="AW9" s="2">
        <v>0</v>
      </c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</row>
    <row r="10" spans="1:81" x14ac:dyDescent="0.3">
      <c r="A10" s="5" t="s">
        <v>34</v>
      </c>
      <c r="B10" s="2">
        <v>0.4</v>
      </c>
      <c r="C10" s="2">
        <v>2.2999999999999998</v>
      </c>
      <c r="D10" s="2">
        <v>0.2</v>
      </c>
      <c r="E10" s="2">
        <v>2</v>
      </c>
      <c r="F10" s="2">
        <v>535.9</v>
      </c>
      <c r="G10" s="2">
        <v>0</v>
      </c>
      <c r="H10" s="2">
        <v>1.43</v>
      </c>
      <c r="I10" s="2">
        <v>0.87</v>
      </c>
      <c r="J10" s="2">
        <v>0.06</v>
      </c>
      <c r="K10" s="2">
        <v>-0.56999999999999995</v>
      </c>
      <c r="L10" s="2">
        <v>39.85</v>
      </c>
      <c r="M10" s="2">
        <v>0</v>
      </c>
      <c r="N10" s="2">
        <v>1.2</v>
      </c>
      <c r="O10" s="2">
        <v>1.5</v>
      </c>
      <c r="P10" s="2">
        <v>0</v>
      </c>
      <c r="Q10" s="2">
        <v>0.3</v>
      </c>
      <c r="R10" s="2">
        <v>22.1</v>
      </c>
      <c r="S10" s="2">
        <v>0</v>
      </c>
      <c r="T10" s="2">
        <v>3.476</v>
      </c>
      <c r="U10" s="2">
        <v>2.52</v>
      </c>
      <c r="V10" s="2">
        <v>0.18</v>
      </c>
      <c r="W10" s="2">
        <v>-0.95</v>
      </c>
      <c r="X10" s="2">
        <v>27.39</v>
      </c>
      <c r="Y10" s="2">
        <v>0</v>
      </c>
      <c r="Z10" s="2">
        <v>3</v>
      </c>
      <c r="AA10" s="2">
        <v>2.9</v>
      </c>
      <c r="AB10" s="2">
        <v>0.1</v>
      </c>
      <c r="AC10" s="2">
        <v>0</v>
      </c>
      <c r="AD10" s="2">
        <v>0.9</v>
      </c>
      <c r="AE10" s="2">
        <v>95.3</v>
      </c>
      <c r="AF10" s="2">
        <v>19.495999999999999</v>
      </c>
      <c r="AG10" s="2">
        <v>8.5</v>
      </c>
      <c r="AH10" s="2">
        <v>0.81</v>
      </c>
      <c r="AI10" s="2">
        <v>-10.99</v>
      </c>
      <c r="AJ10" s="2">
        <v>56.38</v>
      </c>
      <c r="AK10" s="2">
        <v>0</v>
      </c>
      <c r="AL10" s="2">
        <v>4.5999999999999996</v>
      </c>
      <c r="AM10" s="2">
        <v>4.4000000000000004</v>
      </c>
      <c r="AN10" s="2">
        <v>0.2</v>
      </c>
      <c r="AO10" s="2">
        <v>-0.2</v>
      </c>
      <c r="AP10" s="2">
        <v>4.2</v>
      </c>
      <c r="AQ10" s="2">
        <v>48</v>
      </c>
      <c r="AR10" s="2">
        <v>99.498999999999995</v>
      </c>
      <c r="AS10" s="2">
        <v>4.78</v>
      </c>
      <c r="AT10" s="2">
        <v>1.08</v>
      </c>
      <c r="AU10" s="2">
        <v>-94.72</v>
      </c>
      <c r="AV10" s="2">
        <v>95.2</v>
      </c>
      <c r="AW10" s="2">
        <v>0</v>
      </c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</row>
    <row r="11" spans="1:81" x14ac:dyDescent="0.3">
      <c r="A11" s="5" t="s">
        <v>60</v>
      </c>
      <c r="B11" s="2">
        <v>0.4</v>
      </c>
      <c r="C11" s="2">
        <v>1.6</v>
      </c>
      <c r="D11" s="2">
        <v>0</v>
      </c>
      <c r="E11" s="2">
        <v>1.2</v>
      </c>
      <c r="F11" s="2">
        <v>327.10000000000002</v>
      </c>
      <c r="G11" s="2">
        <v>0</v>
      </c>
      <c r="H11" s="2">
        <v>1.43</v>
      </c>
      <c r="I11" s="2">
        <v>0.86</v>
      </c>
      <c r="J11" s="2">
        <v>0.06</v>
      </c>
      <c r="K11" s="2">
        <v>-0.57999999999999996</v>
      </c>
      <c r="L11" s="2">
        <v>40.28</v>
      </c>
      <c r="M11" s="2">
        <v>0</v>
      </c>
      <c r="N11" s="2">
        <v>1.2</v>
      </c>
      <c r="O11" s="2">
        <v>1.4</v>
      </c>
      <c r="P11" s="2">
        <v>0</v>
      </c>
      <c r="Q11" s="2">
        <v>0.1</v>
      </c>
      <c r="R11" s="2">
        <v>9.6999999999999993</v>
      </c>
      <c r="S11" s="2">
        <v>14.8</v>
      </c>
      <c r="T11" s="2">
        <v>3.476</v>
      </c>
      <c r="U11" s="2">
        <v>2.5499999999999998</v>
      </c>
      <c r="V11" s="2">
        <v>0.18</v>
      </c>
      <c r="W11" s="2">
        <v>-0.92</v>
      </c>
      <c r="X11" s="2">
        <v>26.51</v>
      </c>
      <c r="Y11" s="2">
        <v>0</v>
      </c>
      <c r="Z11" s="2">
        <v>3</v>
      </c>
      <c r="AA11" s="2">
        <v>3</v>
      </c>
      <c r="AB11" s="2">
        <v>0.1</v>
      </c>
      <c r="AC11" s="2">
        <v>0</v>
      </c>
      <c r="AD11" s="2">
        <v>0.7</v>
      </c>
      <c r="AE11" s="2">
        <v>90.6</v>
      </c>
      <c r="AF11" s="2">
        <v>19.495999999999999</v>
      </c>
      <c r="AG11" s="2">
        <v>8.6999999999999993</v>
      </c>
      <c r="AH11" s="2">
        <v>0.82</v>
      </c>
      <c r="AI11" s="2">
        <v>-10.8</v>
      </c>
      <c r="AJ11" s="2">
        <v>55.4</v>
      </c>
      <c r="AK11" s="2">
        <v>0</v>
      </c>
      <c r="AL11" s="2">
        <v>4.5999999999999996</v>
      </c>
      <c r="AM11" s="2">
        <v>4.4000000000000004</v>
      </c>
      <c r="AN11" s="2">
        <v>0.1</v>
      </c>
      <c r="AO11" s="2">
        <v>-0.2</v>
      </c>
      <c r="AP11" s="2">
        <v>3.7</v>
      </c>
      <c r="AQ11" s="2">
        <v>49.6</v>
      </c>
      <c r="AR11" s="2">
        <v>99.498999999999995</v>
      </c>
      <c r="AS11" s="2">
        <v>4.71</v>
      </c>
      <c r="AT11" s="2">
        <v>1.07</v>
      </c>
      <c r="AU11" s="2">
        <v>-94.79</v>
      </c>
      <c r="AV11" s="2">
        <v>95.26</v>
      </c>
      <c r="AW11" s="2">
        <v>0</v>
      </c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</row>
    <row r="12" spans="1:81" x14ac:dyDescent="0.3">
      <c r="A12" s="5" t="s">
        <v>35</v>
      </c>
      <c r="B12" s="2">
        <v>0.1</v>
      </c>
      <c r="C12" s="2">
        <v>0.1</v>
      </c>
      <c r="D12" s="2">
        <v>0</v>
      </c>
      <c r="E12" s="2">
        <v>0</v>
      </c>
      <c r="F12" s="2">
        <v>8.8000000000000007</v>
      </c>
      <c r="G12" s="2">
        <v>81.2</v>
      </c>
      <c r="N12" s="2">
        <v>0.1</v>
      </c>
      <c r="O12" s="2">
        <v>0.1</v>
      </c>
      <c r="P12" s="2">
        <v>0</v>
      </c>
      <c r="Q12" s="2">
        <v>0</v>
      </c>
      <c r="R12" s="2">
        <v>17.600000000000001</v>
      </c>
      <c r="S12" s="2">
        <v>19.5</v>
      </c>
      <c r="Z12" s="2">
        <v>0.1</v>
      </c>
      <c r="AA12" s="2">
        <v>0.1</v>
      </c>
      <c r="AB12" s="2">
        <v>0</v>
      </c>
      <c r="AC12" s="2">
        <v>0</v>
      </c>
      <c r="AD12" s="2">
        <v>0.6</v>
      </c>
      <c r="AE12" s="2">
        <v>93</v>
      </c>
      <c r="AL12" s="2">
        <v>0.1</v>
      </c>
      <c r="AM12" s="2">
        <v>0.1</v>
      </c>
      <c r="AN12" s="2">
        <v>0.3</v>
      </c>
      <c r="AO12" s="2">
        <v>0</v>
      </c>
      <c r="AP12" s="2">
        <v>58.5</v>
      </c>
      <c r="AQ12" s="2">
        <v>99.2</v>
      </c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</row>
    <row r="13" spans="1:81" x14ac:dyDescent="0.3">
      <c r="A13" s="5" t="s">
        <v>36</v>
      </c>
      <c r="B13" s="2">
        <v>0.1</v>
      </c>
      <c r="C13" s="2">
        <v>0.1</v>
      </c>
      <c r="D13" s="2">
        <v>0</v>
      </c>
      <c r="E13" s="2">
        <v>0.1</v>
      </c>
      <c r="F13" s="2">
        <v>57.4</v>
      </c>
      <c r="G13" s="2">
        <v>82.8</v>
      </c>
      <c r="N13" s="2">
        <v>0.1</v>
      </c>
      <c r="O13" s="2">
        <v>0.1</v>
      </c>
      <c r="P13" s="2">
        <v>0</v>
      </c>
      <c r="Q13" s="2">
        <v>0</v>
      </c>
      <c r="R13" s="2">
        <v>10.8</v>
      </c>
      <c r="S13" s="2">
        <v>50</v>
      </c>
      <c r="Z13" s="2">
        <v>0.1</v>
      </c>
      <c r="AA13" s="2">
        <v>0.1</v>
      </c>
      <c r="AB13" s="2">
        <v>0</v>
      </c>
      <c r="AC13" s="2">
        <v>0</v>
      </c>
      <c r="AD13" s="2">
        <v>1.6</v>
      </c>
      <c r="AE13" s="2">
        <v>91.4</v>
      </c>
      <c r="AL13" s="2">
        <v>0.1</v>
      </c>
      <c r="AM13" s="2">
        <v>0.1</v>
      </c>
      <c r="AN13" s="2">
        <v>0.6</v>
      </c>
      <c r="AO13" s="2">
        <v>0.1</v>
      </c>
      <c r="AP13" s="2">
        <v>122.9</v>
      </c>
      <c r="AQ13" s="2">
        <v>99.2</v>
      </c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</row>
    <row r="14" spans="1:81" x14ac:dyDescent="0.3">
      <c r="A14" s="5" t="s">
        <v>37</v>
      </c>
      <c r="B14" s="2">
        <v>0.1</v>
      </c>
      <c r="C14" s="2">
        <v>0.1</v>
      </c>
      <c r="D14" s="2">
        <v>0</v>
      </c>
      <c r="E14" s="2">
        <v>0.1</v>
      </c>
      <c r="F14" s="2">
        <v>60.5</v>
      </c>
      <c r="G14" s="2">
        <v>82</v>
      </c>
      <c r="N14" s="2">
        <v>0.1</v>
      </c>
      <c r="O14" s="2">
        <v>0.1</v>
      </c>
      <c r="P14" s="2">
        <v>0</v>
      </c>
      <c r="Q14" s="2">
        <v>0</v>
      </c>
      <c r="R14" s="2">
        <v>49.9</v>
      </c>
      <c r="S14" s="2">
        <v>19.5</v>
      </c>
      <c r="Z14" s="2">
        <v>0.1</v>
      </c>
      <c r="AA14" s="2">
        <v>0.1</v>
      </c>
      <c r="AB14" s="2">
        <v>0</v>
      </c>
      <c r="AC14" s="2">
        <v>0</v>
      </c>
      <c r="AD14" s="2">
        <v>1.5</v>
      </c>
      <c r="AE14" s="2">
        <v>98.4</v>
      </c>
      <c r="AL14" s="2">
        <v>0.1</v>
      </c>
      <c r="AM14" s="2">
        <v>0.1</v>
      </c>
      <c r="AN14" s="2">
        <v>0.6</v>
      </c>
      <c r="AO14" s="2">
        <v>0</v>
      </c>
      <c r="AP14" s="2">
        <v>67.2</v>
      </c>
      <c r="AQ14" s="2">
        <v>100</v>
      </c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</row>
    <row r="15" spans="1:81" x14ac:dyDescent="0.3">
      <c r="A15" s="5" t="s">
        <v>61</v>
      </c>
      <c r="B15" s="2">
        <v>0.1</v>
      </c>
      <c r="C15" s="2">
        <v>0.1</v>
      </c>
      <c r="D15" s="2">
        <v>0</v>
      </c>
      <c r="E15" s="2">
        <v>0</v>
      </c>
      <c r="F15" s="2">
        <v>15.8</v>
      </c>
      <c r="G15" s="2">
        <v>71.900000000000006</v>
      </c>
      <c r="N15" s="2">
        <v>0.1</v>
      </c>
      <c r="O15" s="2">
        <v>0.1</v>
      </c>
      <c r="P15" s="2">
        <v>0</v>
      </c>
      <c r="Q15" s="2">
        <v>0</v>
      </c>
      <c r="R15" s="2">
        <v>19.600000000000001</v>
      </c>
      <c r="S15" s="2">
        <v>13.3</v>
      </c>
      <c r="Z15" s="2">
        <v>0.1</v>
      </c>
      <c r="AA15" s="2">
        <v>0.1</v>
      </c>
      <c r="AB15" s="2">
        <v>0</v>
      </c>
      <c r="AC15" s="2">
        <v>0</v>
      </c>
      <c r="AD15" s="2">
        <v>0.2</v>
      </c>
      <c r="AE15" s="2">
        <v>97.7</v>
      </c>
      <c r="AL15" s="2">
        <v>0.1</v>
      </c>
      <c r="AM15" s="2">
        <v>0.1</v>
      </c>
      <c r="AN15" s="2">
        <v>0.3</v>
      </c>
      <c r="AO15" s="2">
        <v>0</v>
      </c>
      <c r="AP15" s="2">
        <v>39.4</v>
      </c>
      <c r="AQ15" s="2">
        <v>98.4</v>
      </c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</row>
    <row r="16" spans="1:81" x14ac:dyDescent="0.3">
      <c r="A16" s="5" t="s">
        <v>14</v>
      </c>
      <c r="B16" s="2">
        <v>10</v>
      </c>
      <c r="C16" s="2">
        <v>20.6</v>
      </c>
      <c r="D16" s="2">
        <v>1.3</v>
      </c>
      <c r="E16" s="2">
        <v>10.6</v>
      </c>
      <c r="F16" s="2">
        <v>106.3</v>
      </c>
      <c r="G16" s="2">
        <v>0</v>
      </c>
      <c r="H16" s="2">
        <v>10</v>
      </c>
      <c r="I16" s="2">
        <v>10.06</v>
      </c>
      <c r="J16" s="2">
        <v>0.56999999999999995</v>
      </c>
      <c r="K16" s="2">
        <v>0.06</v>
      </c>
      <c r="L16" s="2">
        <v>0.56000000000000005</v>
      </c>
      <c r="M16" s="2">
        <v>100</v>
      </c>
      <c r="N16" s="2">
        <v>10</v>
      </c>
      <c r="O16" s="2">
        <v>10.199999999999999</v>
      </c>
      <c r="P16" s="2">
        <v>0.6</v>
      </c>
      <c r="Q16" s="2">
        <v>0.2</v>
      </c>
      <c r="R16" s="2">
        <v>2.2000000000000002</v>
      </c>
      <c r="S16" s="2">
        <v>98.4</v>
      </c>
      <c r="T16" s="2">
        <v>10</v>
      </c>
      <c r="U16" s="2">
        <v>9.99</v>
      </c>
      <c r="V16" s="2">
        <v>0.56000000000000005</v>
      </c>
      <c r="W16" s="2">
        <v>-0.01</v>
      </c>
      <c r="X16" s="2">
        <v>0.11</v>
      </c>
      <c r="Y16" s="2">
        <v>100</v>
      </c>
      <c r="Z16" s="2">
        <v>10</v>
      </c>
      <c r="AA16" s="2">
        <v>10</v>
      </c>
      <c r="AB16" s="2">
        <v>0.5</v>
      </c>
      <c r="AC16" s="2">
        <v>0</v>
      </c>
      <c r="AD16" s="2">
        <v>0.3</v>
      </c>
      <c r="AE16" s="2">
        <v>100</v>
      </c>
      <c r="AF16" s="2">
        <v>10</v>
      </c>
      <c r="AG16" s="2">
        <v>10.039999999999999</v>
      </c>
      <c r="AH16" s="2">
        <v>0.55000000000000004</v>
      </c>
      <c r="AI16" s="2">
        <v>0.04</v>
      </c>
      <c r="AJ16" s="2">
        <v>0.4</v>
      </c>
      <c r="AK16" s="2">
        <v>100</v>
      </c>
      <c r="AL16" s="2">
        <v>10</v>
      </c>
      <c r="AM16" s="2">
        <v>10</v>
      </c>
      <c r="AN16" s="2">
        <v>0.5</v>
      </c>
      <c r="AO16" s="2">
        <v>0</v>
      </c>
      <c r="AP16" s="2">
        <v>0.3</v>
      </c>
      <c r="AQ16" s="2">
        <v>98.4</v>
      </c>
      <c r="AR16" s="2">
        <v>10</v>
      </c>
      <c r="AS16" s="2">
        <v>10.06</v>
      </c>
      <c r="AT16" s="2">
        <v>0.55000000000000004</v>
      </c>
      <c r="AU16" s="2">
        <v>0.06</v>
      </c>
      <c r="AV16" s="2">
        <v>0.62</v>
      </c>
      <c r="AW16" s="2">
        <v>99.22</v>
      </c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</row>
    <row r="17" spans="1:81" x14ac:dyDescent="0.3">
      <c r="A17" s="5" t="s">
        <v>15</v>
      </c>
      <c r="B17" s="2">
        <v>30</v>
      </c>
      <c r="C17" s="2">
        <v>49</v>
      </c>
      <c r="D17" s="2">
        <v>2.5</v>
      </c>
      <c r="E17" s="2">
        <v>19</v>
      </c>
      <c r="F17" s="2">
        <v>63.4</v>
      </c>
      <c r="G17" s="2">
        <v>0</v>
      </c>
      <c r="H17" s="2">
        <v>30</v>
      </c>
      <c r="I17" s="2">
        <v>30.02</v>
      </c>
      <c r="J17" s="2">
        <v>0.75</v>
      </c>
      <c r="K17" s="2">
        <v>0.02</v>
      </c>
      <c r="L17" s="2">
        <v>7.0000000000000007E-2</v>
      </c>
      <c r="M17" s="2">
        <v>100</v>
      </c>
      <c r="N17" s="2">
        <v>30</v>
      </c>
      <c r="O17" s="2">
        <v>29.6</v>
      </c>
      <c r="P17" s="2">
        <v>1.2</v>
      </c>
      <c r="Q17" s="2">
        <v>-0.4</v>
      </c>
      <c r="R17" s="2">
        <v>1.3</v>
      </c>
      <c r="S17" s="2">
        <v>83.6</v>
      </c>
      <c r="T17" s="2">
        <v>30</v>
      </c>
      <c r="U17" s="2">
        <v>29.97</v>
      </c>
      <c r="V17" s="2">
        <v>0.72</v>
      </c>
      <c r="W17" s="2">
        <v>-0.03</v>
      </c>
      <c r="X17" s="2">
        <v>0.11</v>
      </c>
      <c r="Y17" s="2">
        <v>100</v>
      </c>
      <c r="Z17" s="2">
        <v>30</v>
      </c>
      <c r="AA17" s="2">
        <v>30</v>
      </c>
      <c r="AB17" s="2">
        <v>0.7</v>
      </c>
      <c r="AC17" s="2">
        <v>0</v>
      </c>
      <c r="AD17" s="2">
        <v>0.1</v>
      </c>
      <c r="AE17" s="2">
        <v>100</v>
      </c>
      <c r="AF17" s="2">
        <v>30</v>
      </c>
      <c r="AG17" s="2">
        <v>29.98</v>
      </c>
      <c r="AH17" s="2">
        <v>0.7</v>
      </c>
      <c r="AI17" s="2">
        <v>-0.02</v>
      </c>
      <c r="AJ17" s="2">
        <v>0.06</v>
      </c>
      <c r="AK17" s="2">
        <v>100</v>
      </c>
      <c r="AL17" s="2">
        <v>30</v>
      </c>
      <c r="AM17" s="2">
        <v>30</v>
      </c>
      <c r="AN17" s="2">
        <v>0.7</v>
      </c>
      <c r="AO17" s="2">
        <v>0</v>
      </c>
      <c r="AP17" s="2">
        <v>0.1</v>
      </c>
      <c r="AQ17" s="2">
        <v>99.2</v>
      </c>
      <c r="AR17" s="2">
        <v>30</v>
      </c>
      <c r="AS17" s="2">
        <v>29.96</v>
      </c>
      <c r="AT17" s="2">
        <v>0.71</v>
      </c>
      <c r="AU17" s="2">
        <v>-0.04</v>
      </c>
      <c r="AV17" s="2">
        <v>0.12</v>
      </c>
      <c r="AW17" s="2">
        <v>99.22</v>
      </c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</row>
    <row r="18" spans="1:81" x14ac:dyDescent="0.3">
      <c r="A18" s="5" t="s">
        <v>16</v>
      </c>
      <c r="B18" s="2">
        <v>60</v>
      </c>
      <c r="C18" s="2">
        <v>49.5</v>
      </c>
      <c r="D18" s="2">
        <v>2.5</v>
      </c>
      <c r="E18" s="2">
        <v>-10.5</v>
      </c>
      <c r="F18" s="2">
        <v>17.5</v>
      </c>
      <c r="G18" s="2">
        <v>0.8</v>
      </c>
      <c r="H18" s="2">
        <v>60</v>
      </c>
      <c r="I18" s="2">
        <v>59.98</v>
      </c>
      <c r="J18" s="2">
        <v>0.93</v>
      </c>
      <c r="K18" s="2">
        <v>-0.02</v>
      </c>
      <c r="L18" s="2">
        <v>0.03</v>
      </c>
      <c r="M18" s="2">
        <v>100</v>
      </c>
      <c r="N18" s="2">
        <v>60</v>
      </c>
      <c r="O18" s="2">
        <v>60.2</v>
      </c>
      <c r="P18" s="2">
        <v>1.7</v>
      </c>
      <c r="Q18" s="2">
        <v>0.2</v>
      </c>
      <c r="R18" s="2">
        <v>0.3</v>
      </c>
      <c r="S18" s="2">
        <v>85.9</v>
      </c>
      <c r="T18" s="2">
        <v>60</v>
      </c>
      <c r="U18" s="2">
        <v>59.98</v>
      </c>
      <c r="V18" s="2">
        <v>0.86</v>
      </c>
      <c r="W18" s="2">
        <v>-0.02</v>
      </c>
      <c r="X18" s="2">
        <v>0.03</v>
      </c>
      <c r="Y18" s="2">
        <v>100</v>
      </c>
      <c r="Z18" s="2">
        <v>60</v>
      </c>
      <c r="AA18" s="2">
        <v>60</v>
      </c>
      <c r="AB18" s="2">
        <v>0.8</v>
      </c>
      <c r="AC18" s="2">
        <v>0</v>
      </c>
      <c r="AD18" s="2">
        <v>0</v>
      </c>
      <c r="AE18" s="2">
        <v>100</v>
      </c>
      <c r="AF18" s="2">
        <v>60</v>
      </c>
      <c r="AG18" s="2">
        <v>59.96</v>
      </c>
      <c r="AH18" s="2">
        <v>0.83</v>
      </c>
      <c r="AI18" s="2">
        <v>-0.04</v>
      </c>
      <c r="AJ18" s="2">
        <v>0.06</v>
      </c>
      <c r="AK18" s="2">
        <v>100</v>
      </c>
      <c r="AL18" s="2">
        <v>60</v>
      </c>
      <c r="AM18" s="2">
        <v>60</v>
      </c>
      <c r="AN18" s="2">
        <v>0.9</v>
      </c>
      <c r="AO18" s="2">
        <v>0</v>
      </c>
      <c r="AP18" s="2">
        <v>0.1</v>
      </c>
      <c r="AQ18" s="2">
        <v>100</v>
      </c>
      <c r="AR18" s="2">
        <v>60</v>
      </c>
      <c r="AS18" s="2">
        <v>59.89</v>
      </c>
      <c r="AT18" s="2">
        <v>0.84</v>
      </c>
      <c r="AU18" s="2">
        <v>-0.11</v>
      </c>
      <c r="AV18" s="2">
        <v>0.19</v>
      </c>
      <c r="AW18" s="2">
        <v>100</v>
      </c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</row>
    <row r="19" spans="1:81" x14ac:dyDescent="0.3">
      <c r="A19" s="5" t="s">
        <v>54</v>
      </c>
      <c r="B19" s="2">
        <v>98</v>
      </c>
      <c r="C19" s="2">
        <v>78</v>
      </c>
      <c r="D19" s="2">
        <v>2.2000000000000002</v>
      </c>
      <c r="E19" s="2">
        <v>-20</v>
      </c>
      <c r="F19" s="2">
        <v>20.399999999999999</v>
      </c>
      <c r="G19" s="2">
        <v>0</v>
      </c>
      <c r="H19" s="2">
        <v>98</v>
      </c>
      <c r="I19" s="2">
        <v>97.85</v>
      </c>
      <c r="J19" s="2">
        <v>0.93</v>
      </c>
      <c r="K19" s="2">
        <v>-0.15</v>
      </c>
      <c r="L19" s="2">
        <v>0.15</v>
      </c>
      <c r="M19" s="2">
        <v>100</v>
      </c>
      <c r="N19" s="2">
        <v>98</v>
      </c>
      <c r="O19" s="2">
        <v>97.3</v>
      </c>
      <c r="P19" s="2">
        <v>1.1000000000000001</v>
      </c>
      <c r="Q19" s="2">
        <v>-0.7</v>
      </c>
      <c r="R19" s="2">
        <v>0.7</v>
      </c>
      <c r="S19" s="2">
        <v>97.7</v>
      </c>
      <c r="T19" s="2">
        <v>98</v>
      </c>
      <c r="U19" s="2">
        <v>97.92</v>
      </c>
      <c r="V19" s="2">
        <v>0.9</v>
      </c>
      <c r="W19" s="2">
        <v>-0.08</v>
      </c>
      <c r="X19" s="2">
        <v>0.08</v>
      </c>
      <c r="Y19" s="2">
        <v>100</v>
      </c>
      <c r="Z19" s="2">
        <v>98</v>
      </c>
      <c r="AA19" s="2">
        <v>98</v>
      </c>
      <c r="AB19" s="2">
        <v>0.9</v>
      </c>
      <c r="AC19" s="2">
        <v>0</v>
      </c>
      <c r="AD19" s="2">
        <v>0</v>
      </c>
      <c r="AE19" s="2">
        <v>100</v>
      </c>
      <c r="AF19" s="2">
        <v>98</v>
      </c>
      <c r="AG19" s="2">
        <v>98.01</v>
      </c>
      <c r="AH19" s="2">
        <v>0.87</v>
      </c>
      <c r="AI19" s="2">
        <v>0.01</v>
      </c>
      <c r="AJ19" s="2">
        <v>0.02</v>
      </c>
      <c r="AK19" s="2">
        <v>100</v>
      </c>
      <c r="AL19" s="2">
        <v>98</v>
      </c>
      <c r="AM19" s="2">
        <v>98</v>
      </c>
      <c r="AN19" s="2">
        <v>0.9</v>
      </c>
      <c r="AO19" s="2">
        <v>0</v>
      </c>
      <c r="AP19" s="2">
        <v>0</v>
      </c>
      <c r="AQ19" s="2">
        <v>100</v>
      </c>
      <c r="AR19" s="2">
        <v>98</v>
      </c>
      <c r="AS19" s="2">
        <v>97.84</v>
      </c>
      <c r="AT19" s="2">
        <v>0.88</v>
      </c>
      <c r="AU19" s="2">
        <v>-0.16</v>
      </c>
      <c r="AV19" s="2">
        <v>0.16</v>
      </c>
      <c r="AW19" s="2">
        <v>100</v>
      </c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</row>
    <row r="20" spans="1:81" x14ac:dyDescent="0.3">
      <c r="A20" s="5" t="s">
        <v>17</v>
      </c>
      <c r="B20" s="2">
        <v>98</v>
      </c>
      <c r="C20" s="2">
        <v>78.8</v>
      </c>
      <c r="D20" s="2">
        <v>2.2000000000000002</v>
      </c>
      <c r="E20" s="2">
        <v>-19.2</v>
      </c>
      <c r="F20" s="2">
        <v>19.600000000000001</v>
      </c>
      <c r="G20" s="2">
        <v>0</v>
      </c>
      <c r="H20" s="2">
        <v>98</v>
      </c>
      <c r="I20" s="2">
        <v>97.97</v>
      </c>
      <c r="J20" s="2">
        <v>0.98</v>
      </c>
      <c r="K20" s="2">
        <v>-0.03</v>
      </c>
      <c r="L20" s="2">
        <v>0.03</v>
      </c>
      <c r="M20" s="2">
        <v>100</v>
      </c>
      <c r="N20" s="2">
        <v>98</v>
      </c>
      <c r="O20" s="2">
        <v>97.6</v>
      </c>
      <c r="P20" s="2">
        <v>1</v>
      </c>
      <c r="Q20" s="2">
        <v>-0.4</v>
      </c>
      <c r="R20" s="2">
        <v>0.5</v>
      </c>
      <c r="S20" s="2">
        <v>99.2</v>
      </c>
      <c r="T20" s="2">
        <v>98</v>
      </c>
      <c r="U20" s="2">
        <v>97.93</v>
      </c>
      <c r="V20" s="2">
        <v>0.95</v>
      </c>
      <c r="W20" s="2">
        <v>-7.0000000000000007E-2</v>
      </c>
      <c r="X20" s="2">
        <v>7.0000000000000007E-2</v>
      </c>
      <c r="Y20" s="2">
        <v>100</v>
      </c>
      <c r="Z20" s="2">
        <v>98</v>
      </c>
      <c r="AA20" s="2">
        <v>98</v>
      </c>
      <c r="AB20" s="2">
        <v>0.9</v>
      </c>
      <c r="AC20" s="2">
        <v>0</v>
      </c>
      <c r="AD20" s="2">
        <v>0</v>
      </c>
      <c r="AE20" s="2">
        <v>100</v>
      </c>
      <c r="AF20" s="2">
        <v>98</v>
      </c>
      <c r="AG20" s="2">
        <v>97.93</v>
      </c>
      <c r="AH20" s="2">
        <v>0.94</v>
      </c>
      <c r="AI20" s="2">
        <v>-7.0000000000000007E-2</v>
      </c>
      <c r="AJ20" s="2">
        <v>7.0000000000000007E-2</v>
      </c>
      <c r="AK20" s="2">
        <v>100</v>
      </c>
      <c r="AL20" s="2">
        <v>98</v>
      </c>
      <c r="AM20" s="2">
        <v>98</v>
      </c>
      <c r="AN20" s="2">
        <v>0.9</v>
      </c>
      <c r="AO20" s="2">
        <v>0</v>
      </c>
      <c r="AP20" s="2">
        <v>0</v>
      </c>
      <c r="AQ20" s="2">
        <v>100</v>
      </c>
      <c r="AR20" s="2">
        <v>98</v>
      </c>
      <c r="AS20" s="2">
        <v>97.83</v>
      </c>
      <c r="AT20" s="2">
        <v>0.93</v>
      </c>
      <c r="AU20" s="2">
        <v>-0.17</v>
      </c>
      <c r="AV20" s="2">
        <v>0.18</v>
      </c>
      <c r="AW20" s="2">
        <v>100</v>
      </c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</row>
    <row r="21" spans="1:81" x14ac:dyDescent="0.3">
      <c r="A21" s="5" t="s">
        <v>18</v>
      </c>
      <c r="B21" s="2">
        <v>60</v>
      </c>
      <c r="C21" s="2">
        <v>49.6</v>
      </c>
      <c r="D21" s="2">
        <v>2.5</v>
      </c>
      <c r="E21" s="2">
        <v>-10.4</v>
      </c>
      <c r="F21" s="2">
        <v>17.3</v>
      </c>
      <c r="G21" s="2">
        <v>0</v>
      </c>
      <c r="H21" s="2">
        <v>60</v>
      </c>
      <c r="I21" s="2">
        <v>60.11</v>
      </c>
      <c r="J21" s="2">
        <v>0.97</v>
      </c>
      <c r="K21" s="2">
        <v>0.11</v>
      </c>
      <c r="L21" s="2">
        <v>0.19</v>
      </c>
      <c r="M21" s="2">
        <v>100</v>
      </c>
      <c r="N21" s="2">
        <v>60</v>
      </c>
      <c r="O21" s="2">
        <v>62.2</v>
      </c>
      <c r="P21" s="2">
        <v>1.6</v>
      </c>
      <c r="Q21" s="2">
        <v>2.2000000000000002</v>
      </c>
      <c r="R21" s="2">
        <v>3.6</v>
      </c>
      <c r="S21" s="2">
        <v>60.9</v>
      </c>
      <c r="T21" s="2">
        <v>60</v>
      </c>
      <c r="U21" s="2">
        <v>60.03</v>
      </c>
      <c r="V21" s="2">
        <v>0.91</v>
      </c>
      <c r="W21" s="2">
        <v>0.03</v>
      </c>
      <c r="X21" s="2">
        <v>0.05</v>
      </c>
      <c r="Y21" s="2">
        <v>100</v>
      </c>
      <c r="Z21" s="2">
        <v>60</v>
      </c>
      <c r="AA21" s="2">
        <v>60</v>
      </c>
      <c r="AB21" s="2">
        <v>0.9</v>
      </c>
      <c r="AC21" s="2">
        <v>0</v>
      </c>
      <c r="AD21" s="2">
        <v>0</v>
      </c>
      <c r="AE21" s="2">
        <v>100</v>
      </c>
      <c r="AF21" s="2">
        <v>60</v>
      </c>
      <c r="AG21" s="2">
        <v>59.95</v>
      </c>
      <c r="AH21" s="2">
        <v>0.88</v>
      </c>
      <c r="AI21" s="2">
        <v>-0.05</v>
      </c>
      <c r="AJ21" s="2">
        <v>0.09</v>
      </c>
      <c r="AK21" s="2">
        <v>100</v>
      </c>
      <c r="AL21" s="2">
        <v>60</v>
      </c>
      <c r="AM21" s="2">
        <v>60</v>
      </c>
      <c r="AN21" s="2">
        <v>0.9</v>
      </c>
      <c r="AO21" s="2">
        <v>0</v>
      </c>
      <c r="AP21" s="2">
        <v>0</v>
      </c>
      <c r="AQ21" s="2">
        <v>100</v>
      </c>
      <c r="AR21" s="2">
        <v>60</v>
      </c>
      <c r="AS21" s="2">
        <v>59.91</v>
      </c>
      <c r="AT21" s="2">
        <v>0.89</v>
      </c>
      <c r="AU21" s="2">
        <v>-0.09</v>
      </c>
      <c r="AV21" s="2">
        <v>0.16</v>
      </c>
      <c r="AW21" s="2">
        <v>99.22</v>
      </c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</row>
    <row r="22" spans="1:81" x14ac:dyDescent="0.3">
      <c r="A22" s="5" t="s">
        <v>19</v>
      </c>
      <c r="B22" s="2">
        <v>30</v>
      </c>
      <c r="C22" s="2">
        <v>49.1</v>
      </c>
      <c r="D22" s="2">
        <v>2.6</v>
      </c>
      <c r="E22" s="2">
        <v>19.100000000000001</v>
      </c>
      <c r="F22" s="2">
        <v>63.8</v>
      </c>
      <c r="G22" s="2">
        <v>0.8</v>
      </c>
      <c r="H22" s="2">
        <v>30</v>
      </c>
      <c r="I22" s="2">
        <v>30.1</v>
      </c>
      <c r="J22" s="2">
        <v>0.78</v>
      </c>
      <c r="K22" s="2">
        <v>0.1</v>
      </c>
      <c r="L22" s="2">
        <v>0.33</v>
      </c>
      <c r="M22" s="2">
        <v>100</v>
      </c>
      <c r="N22" s="2">
        <v>30</v>
      </c>
      <c r="O22" s="2">
        <v>31.5</v>
      </c>
      <c r="P22" s="2">
        <v>1.4</v>
      </c>
      <c r="Q22" s="2">
        <v>1.5</v>
      </c>
      <c r="R22" s="2">
        <v>4.9000000000000004</v>
      </c>
      <c r="S22" s="2">
        <v>71.099999999999994</v>
      </c>
      <c r="T22" s="2">
        <v>30</v>
      </c>
      <c r="U22" s="2">
        <v>30.01</v>
      </c>
      <c r="V22" s="2">
        <v>0.75</v>
      </c>
      <c r="W22" s="2">
        <v>0.01</v>
      </c>
      <c r="X22" s="2">
        <v>0.03</v>
      </c>
      <c r="Y22" s="2">
        <v>100</v>
      </c>
      <c r="Z22" s="2">
        <v>30</v>
      </c>
      <c r="AA22" s="2">
        <v>30</v>
      </c>
      <c r="AB22" s="2">
        <v>0.7</v>
      </c>
      <c r="AC22" s="2">
        <v>0</v>
      </c>
      <c r="AD22" s="2">
        <v>0.1</v>
      </c>
      <c r="AE22" s="2">
        <v>100</v>
      </c>
      <c r="AF22" s="2">
        <v>30</v>
      </c>
      <c r="AG22" s="2">
        <v>29.98</v>
      </c>
      <c r="AH22" s="2">
        <v>0.74</v>
      </c>
      <c r="AI22" s="2">
        <v>-0.02</v>
      </c>
      <c r="AJ22" s="2">
        <v>0.08</v>
      </c>
      <c r="AK22" s="2">
        <v>100</v>
      </c>
      <c r="AL22" s="2">
        <v>30</v>
      </c>
      <c r="AM22" s="2">
        <v>30</v>
      </c>
      <c r="AN22" s="2">
        <v>0.7</v>
      </c>
      <c r="AO22" s="2">
        <v>0</v>
      </c>
      <c r="AP22" s="2">
        <v>0</v>
      </c>
      <c r="AQ22" s="2">
        <v>100</v>
      </c>
      <c r="AR22" s="2">
        <v>30</v>
      </c>
      <c r="AS22" s="2">
        <v>29.96</v>
      </c>
      <c r="AT22" s="2">
        <v>0.74</v>
      </c>
      <c r="AU22" s="2">
        <v>-0.04</v>
      </c>
      <c r="AV22" s="2">
        <v>0.12</v>
      </c>
      <c r="AW22" s="2">
        <v>100</v>
      </c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</row>
    <row r="23" spans="1:81" x14ac:dyDescent="0.3">
      <c r="A23" s="5" t="s">
        <v>55</v>
      </c>
      <c r="B23" s="2">
        <v>10</v>
      </c>
      <c r="C23" s="2">
        <v>21</v>
      </c>
      <c r="D23" s="2">
        <v>1.4</v>
      </c>
      <c r="E23" s="2">
        <v>11</v>
      </c>
      <c r="F23" s="2">
        <v>109.9</v>
      </c>
      <c r="G23" s="2">
        <v>0</v>
      </c>
      <c r="H23" s="2">
        <v>10</v>
      </c>
      <c r="I23" s="2">
        <v>10.07</v>
      </c>
      <c r="J23" s="2">
        <v>0.59</v>
      </c>
      <c r="K23" s="2">
        <v>7.0000000000000007E-2</v>
      </c>
      <c r="L23" s="2">
        <v>0.74</v>
      </c>
      <c r="M23" s="2">
        <v>100</v>
      </c>
      <c r="N23" s="2">
        <v>10</v>
      </c>
      <c r="O23" s="2">
        <v>10.3</v>
      </c>
      <c r="P23" s="2">
        <v>0.6</v>
      </c>
      <c r="Q23" s="2">
        <v>0.3</v>
      </c>
      <c r="R23" s="2">
        <v>3.5</v>
      </c>
      <c r="S23" s="2">
        <v>98.4</v>
      </c>
      <c r="T23" s="2">
        <v>10</v>
      </c>
      <c r="U23" s="2">
        <v>10.050000000000001</v>
      </c>
      <c r="V23" s="2">
        <v>0.57999999999999996</v>
      </c>
      <c r="W23" s="2">
        <v>0.05</v>
      </c>
      <c r="X23" s="2">
        <v>0.48</v>
      </c>
      <c r="Y23" s="2">
        <v>100</v>
      </c>
      <c r="Z23" s="2">
        <v>10</v>
      </c>
      <c r="AA23" s="2">
        <v>10</v>
      </c>
      <c r="AB23" s="2">
        <v>0.6</v>
      </c>
      <c r="AC23" s="2">
        <v>0</v>
      </c>
      <c r="AD23" s="2">
        <v>0.2</v>
      </c>
      <c r="AE23" s="2">
        <v>100</v>
      </c>
      <c r="AF23" s="2">
        <v>10</v>
      </c>
      <c r="AG23" s="2">
        <v>10.039999999999999</v>
      </c>
      <c r="AH23" s="2">
        <v>0.57999999999999996</v>
      </c>
      <c r="AI23" s="2">
        <v>0.04</v>
      </c>
      <c r="AJ23" s="2">
        <v>0.38</v>
      </c>
      <c r="AK23" s="2">
        <v>100</v>
      </c>
      <c r="AL23" s="2">
        <v>10</v>
      </c>
      <c r="AM23" s="2">
        <v>10</v>
      </c>
      <c r="AN23" s="2">
        <v>0.6</v>
      </c>
      <c r="AO23" s="2">
        <v>0</v>
      </c>
      <c r="AP23" s="2">
        <v>0.1</v>
      </c>
      <c r="AQ23" s="2">
        <v>96</v>
      </c>
      <c r="AR23" s="2">
        <v>10</v>
      </c>
      <c r="AS23" s="2">
        <v>10.08</v>
      </c>
      <c r="AT23" s="2">
        <v>0.57999999999999996</v>
      </c>
      <c r="AU23" s="2">
        <v>0.08</v>
      </c>
      <c r="AV23" s="2">
        <v>0.75</v>
      </c>
      <c r="AW23" s="2">
        <v>97.66</v>
      </c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</row>
    <row r="24" spans="1:81" x14ac:dyDescent="0.3">
      <c r="A24" s="5" t="s">
        <v>20</v>
      </c>
      <c r="B24" s="2">
        <v>20</v>
      </c>
      <c r="C24" s="2">
        <v>183</v>
      </c>
      <c r="D24" s="2">
        <v>16.399999999999999</v>
      </c>
      <c r="E24" s="2">
        <v>163</v>
      </c>
      <c r="F24" s="2">
        <v>814.9</v>
      </c>
      <c r="G24" s="2">
        <v>0</v>
      </c>
      <c r="H24" s="2">
        <v>20</v>
      </c>
      <c r="I24" s="2">
        <v>27.52</v>
      </c>
      <c r="J24" s="2">
        <v>1.66</v>
      </c>
      <c r="K24" s="2">
        <v>7.52</v>
      </c>
      <c r="L24" s="2">
        <v>37.619999999999997</v>
      </c>
      <c r="M24" s="2">
        <v>0</v>
      </c>
      <c r="N24" s="2">
        <v>20</v>
      </c>
      <c r="O24" s="2">
        <v>28.9</v>
      </c>
      <c r="P24" s="2">
        <v>2</v>
      </c>
      <c r="Q24" s="2">
        <v>8.9</v>
      </c>
      <c r="R24" s="2">
        <v>44.6</v>
      </c>
      <c r="S24" s="2">
        <v>0</v>
      </c>
      <c r="T24" s="2">
        <v>20</v>
      </c>
      <c r="U24" s="2">
        <v>27.09</v>
      </c>
      <c r="V24" s="2">
        <v>1.64</v>
      </c>
      <c r="W24" s="2">
        <v>7.09</v>
      </c>
      <c r="X24" s="2">
        <v>35.450000000000003</v>
      </c>
      <c r="Y24" s="2">
        <v>0</v>
      </c>
      <c r="Z24" s="2">
        <v>20</v>
      </c>
      <c r="AA24" s="2">
        <v>26.6</v>
      </c>
      <c r="AB24" s="2">
        <v>1.7</v>
      </c>
      <c r="AC24" s="2">
        <v>6.6</v>
      </c>
      <c r="AD24" s="2">
        <v>33.1</v>
      </c>
      <c r="AE24" s="2">
        <v>0</v>
      </c>
      <c r="AF24" s="2">
        <v>20</v>
      </c>
      <c r="AG24" s="2">
        <v>26.97</v>
      </c>
      <c r="AH24" s="2">
        <v>1.7</v>
      </c>
      <c r="AI24" s="2">
        <v>6.97</v>
      </c>
      <c r="AJ24" s="2">
        <v>34.86</v>
      </c>
      <c r="AK24" s="2">
        <v>0</v>
      </c>
      <c r="AL24" s="2">
        <v>20</v>
      </c>
      <c r="AM24" s="2">
        <v>25.5</v>
      </c>
      <c r="AN24" s="2">
        <v>1.8</v>
      </c>
      <c r="AO24" s="2">
        <v>5.5</v>
      </c>
      <c r="AP24" s="2">
        <v>27.5</v>
      </c>
      <c r="AQ24" s="2">
        <v>0</v>
      </c>
      <c r="AR24" s="2">
        <v>20</v>
      </c>
      <c r="AS24" s="2">
        <v>25.94</v>
      </c>
      <c r="AT24" s="2">
        <v>1.82</v>
      </c>
      <c r="AU24" s="2">
        <v>5.94</v>
      </c>
      <c r="AV24" s="2">
        <v>29.68</v>
      </c>
      <c r="AW24" s="2">
        <v>0</v>
      </c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</row>
    <row r="25" spans="1:81" x14ac:dyDescent="0.3">
      <c r="A25" s="5" t="s">
        <v>21</v>
      </c>
      <c r="B25" s="2">
        <v>60</v>
      </c>
      <c r="C25" s="2">
        <v>1152</v>
      </c>
      <c r="D25" s="2">
        <v>49.8</v>
      </c>
      <c r="E25" s="2">
        <v>1092</v>
      </c>
      <c r="F25" s="2">
        <v>1819.9</v>
      </c>
      <c r="G25" s="2">
        <v>0</v>
      </c>
      <c r="H25" s="2">
        <v>60</v>
      </c>
      <c r="I25" s="2">
        <v>76.38</v>
      </c>
      <c r="J25" s="2">
        <v>4.12</v>
      </c>
      <c r="K25" s="2">
        <v>16.38</v>
      </c>
      <c r="L25" s="2">
        <v>27.3</v>
      </c>
      <c r="M25" s="2">
        <v>0</v>
      </c>
      <c r="N25" s="2">
        <v>60</v>
      </c>
      <c r="O25" s="2">
        <v>148.4</v>
      </c>
      <c r="P25" s="2">
        <v>11.3</v>
      </c>
      <c r="Q25" s="2">
        <v>88.4</v>
      </c>
      <c r="R25" s="2">
        <v>147.4</v>
      </c>
      <c r="S25" s="2">
        <v>0</v>
      </c>
      <c r="T25" s="2">
        <v>60</v>
      </c>
      <c r="U25" s="2">
        <v>72.92</v>
      </c>
      <c r="V25" s="2">
        <v>3.74</v>
      </c>
      <c r="W25" s="2">
        <v>12.92</v>
      </c>
      <c r="X25" s="2">
        <v>21.53</v>
      </c>
      <c r="Y25" s="2">
        <v>0</v>
      </c>
      <c r="Z25" s="2">
        <v>60</v>
      </c>
      <c r="AA25" s="2">
        <v>71.900000000000006</v>
      </c>
      <c r="AB25" s="2">
        <v>3.7</v>
      </c>
      <c r="AC25" s="2">
        <v>11.9</v>
      </c>
      <c r="AD25" s="2">
        <v>19.8</v>
      </c>
      <c r="AE25" s="2">
        <v>0</v>
      </c>
      <c r="AF25" s="2">
        <v>60</v>
      </c>
      <c r="AG25" s="2">
        <v>72.790000000000006</v>
      </c>
      <c r="AH25" s="2">
        <v>3.78</v>
      </c>
      <c r="AI25" s="2">
        <v>12.79</v>
      </c>
      <c r="AJ25" s="2">
        <v>21.32</v>
      </c>
      <c r="AK25" s="2">
        <v>0</v>
      </c>
      <c r="AL25" s="2">
        <v>60</v>
      </c>
      <c r="AM25" s="2">
        <v>69.8</v>
      </c>
      <c r="AN25" s="2">
        <v>4</v>
      </c>
      <c r="AO25" s="2">
        <v>9.8000000000000007</v>
      </c>
      <c r="AP25" s="2">
        <v>16.3</v>
      </c>
      <c r="AQ25" s="2">
        <v>2.4</v>
      </c>
      <c r="AR25" s="2">
        <v>60</v>
      </c>
      <c r="AS25" s="2">
        <v>70.66</v>
      </c>
      <c r="AT25" s="2">
        <v>3.9</v>
      </c>
      <c r="AU25" s="2">
        <v>10.66</v>
      </c>
      <c r="AV25" s="2">
        <v>17.77</v>
      </c>
      <c r="AW25" s="2">
        <v>0</v>
      </c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</row>
    <row r="26" spans="1:81" x14ac:dyDescent="0.3">
      <c r="A26" s="5" t="s">
        <v>22</v>
      </c>
      <c r="B26" s="2">
        <v>120</v>
      </c>
      <c r="C26" s="2">
        <v>1156.0999999999999</v>
      </c>
      <c r="D26" s="2">
        <v>49.1</v>
      </c>
      <c r="E26" s="2">
        <v>1036.0999999999999</v>
      </c>
      <c r="F26" s="2">
        <v>863.4</v>
      </c>
      <c r="G26" s="2">
        <v>0</v>
      </c>
      <c r="H26" s="2">
        <v>120</v>
      </c>
      <c r="I26" s="2">
        <v>147.26</v>
      </c>
      <c r="J26" s="2">
        <v>7.86</v>
      </c>
      <c r="K26" s="2">
        <v>27.26</v>
      </c>
      <c r="L26" s="2">
        <v>22.72</v>
      </c>
      <c r="M26" s="2">
        <v>0</v>
      </c>
      <c r="N26" s="2">
        <v>120</v>
      </c>
      <c r="O26" s="2">
        <v>351.6</v>
      </c>
      <c r="P26" s="2">
        <v>21.2</v>
      </c>
      <c r="Q26" s="2">
        <v>231.6</v>
      </c>
      <c r="R26" s="2">
        <v>193</v>
      </c>
      <c r="S26" s="2">
        <v>0</v>
      </c>
      <c r="T26" s="2">
        <v>120</v>
      </c>
      <c r="U26" s="2">
        <v>139.91</v>
      </c>
      <c r="V26" s="2">
        <v>6.7</v>
      </c>
      <c r="W26" s="2">
        <v>19.91</v>
      </c>
      <c r="X26" s="2">
        <v>16.59</v>
      </c>
      <c r="Y26" s="2">
        <v>0.78</v>
      </c>
      <c r="Z26" s="2">
        <v>120</v>
      </c>
      <c r="AA26" s="2">
        <v>136.30000000000001</v>
      </c>
      <c r="AB26" s="2">
        <v>6.3</v>
      </c>
      <c r="AC26" s="2">
        <v>16.3</v>
      </c>
      <c r="AD26" s="2">
        <v>13.6</v>
      </c>
      <c r="AE26" s="2">
        <v>0.8</v>
      </c>
      <c r="AF26" s="2">
        <v>120</v>
      </c>
      <c r="AG26" s="2">
        <v>138.22</v>
      </c>
      <c r="AH26" s="2">
        <v>6.46</v>
      </c>
      <c r="AI26" s="2">
        <v>18.22</v>
      </c>
      <c r="AJ26" s="2">
        <v>15.18</v>
      </c>
      <c r="AK26" s="2">
        <v>0</v>
      </c>
      <c r="AL26" s="2">
        <v>120</v>
      </c>
      <c r="AM26" s="2">
        <v>133.80000000000001</v>
      </c>
      <c r="AN26" s="2">
        <v>6.9</v>
      </c>
      <c r="AO26" s="2">
        <v>13.8</v>
      </c>
      <c r="AP26" s="2">
        <v>11.5</v>
      </c>
      <c r="AQ26" s="2">
        <v>12.8</v>
      </c>
      <c r="AR26" s="2">
        <v>120</v>
      </c>
      <c r="AS26" s="2">
        <v>135.55000000000001</v>
      </c>
      <c r="AT26" s="2">
        <v>6.52</v>
      </c>
      <c r="AU26" s="2">
        <v>15.55</v>
      </c>
      <c r="AV26" s="2">
        <v>12.96</v>
      </c>
      <c r="AW26" s="2">
        <v>3.91</v>
      </c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</row>
    <row r="27" spans="1:81" x14ac:dyDescent="0.3">
      <c r="A27" s="5" t="s">
        <v>56</v>
      </c>
      <c r="B27" s="2">
        <v>150</v>
      </c>
      <c r="C27" s="2">
        <v>581.9</v>
      </c>
      <c r="D27" s="2">
        <v>30.8</v>
      </c>
      <c r="E27" s="2">
        <v>431.9</v>
      </c>
      <c r="F27" s="2">
        <v>287.89999999999998</v>
      </c>
      <c r="G27" s="2">
        <v>0</v>
      </c>
      <c r="H27" s="2">
        <v>150</v>
      </c>
      <c r="I27" s="2">
        <v>176.53</v>
      </c>
      <c r="J27" s="2">
        <v>8.7899999999999991</v>
      </c>
      <c r="K27" s="2">
        <v>26.53</v>
      </c>
      <c r="L27" s="2">
        <v>17.690000000000001</v>
      </c>
      <c r="M27" s="2">
        <v>0</v>
      </c>
      <c r="N27" s="2">
        <v>150</v>
      </c>
      <c r="O27" s="2">
        <v>190.6</v>
      </c>
      <c r="P27" s="2">
        <v>11.3</v>
      </c>
      <c r="Q27" s="2">
        <v>40.6</v>
      </c>
      <c r="R27" s="2">
        <v>27.1</v>
      </c>
      <c r="S27" s="2">
        <v>0</v>
      </c>
      <c r="T27" s="2">
        <v>150</v>
      </c>
      <c r="U27" s="2">
        <v>173.02</v>
      </c>
      <c r="V27" s="2">
        <v>8</v>
      </c>
      <c r="W27" s="2">
        <v>23.02</v>
      </c>
      <c r="X27" s="2">
        <v>15.35</v>
      </c>
      <c r="Y27" s="2">
        <v>0</v>
      </c>
      <c r="Z27" s="2">
        <v>150</v>
      </c>
      <c r="AA27" s="2">
        <v>168.3</v>
      </c>
      <c r="AB27" s="2">
        <v>7.5</v>
      </c>
      <c r="AC27" s="2">
        <v>18.3</v>
      </c>
      <c r="AD27" s="2">
        <v>12.2</v>
      </c>
      <c r="AE27" s="2">
        <v>4.7</v>
      </c>
      <c r="AF27" s="2">
        <v>150</v>
      </c>
      <c r="AG27" s="2">
        <v>171.29</v>
      </c>
      <c r="AH27" s="2">
        <v>7.68</v>
      </c>
      <c r="AI27" s="2">
        <v>21.29</v>
      </c>
      <c r="AJ27" s="2">
        <v>14.19</v>
      </c>
      <c r="AK27" s="2">
        <v>0.78</v>
      </c>
      <c r="AL27" s="2">
        <v>150</v>
      </c>
      <c r="AM27" s="2">
        <v>163.69999999999999</v>
      </c>
      <c r="AN27" s="2">
        <v>7.5</v>
      </c>
      <c r="AO27" s="2">
        <v>13.7</v>
      </c>
      <c r="AP27" s="2">
        <v>9.1</v>
      </c>
      <c r="AQ27" s="2">
        <v>24.8</v>
      </c>
      <c r="AR27" s="2">
        <v>150</v>
      </c>
      <c r="AS27" s="2">
        <v>167.11</v>
      </c>
      <c r="AT27" s="2">
        <v>7.64</v>
      </c>
      <c r="AU27" s="2">
        <v>17.11</v>
      </c>
      <c r="AV27" s="2">
        <v>11.41</v>
      </c>
      <c r="AW27" s="2">
        <v>8.59</v>
      </c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</row>
    <row r="28" spans="1:81" x14ac:dyDescent="0.3">
      <c r="A28" s="5" t="s">
        <v>23</v>
      </c>
      <c r="B28" s="2">
        <v>187.5</v>
      </c>
      <c r="C28" s="2">
        <v>591.9</v>
      </c>
      <c r="D28" s="2">
        <v>31.4</v>
      </c>
      <c r="E28" s="2">
        <v>404.4</v>
      </c>
      <c r="F28" s="2">
        <v>215.7</v>
      </c>
      <c r="G28" s="2">
        <v>0</v>
      </c>
      <c r="H28" s="2">
        <v>187.5</v>
      </c>
      <c r="I28" s="2">
        <v>215.23</v>
      </c>
      <c r="J28" s="2">
        <v>10.1</v>
      </c>
      <c r="K28" s="2">
        <v>27.73</v>
      </c>
      <c r="L28" s="2">
        <v>14.79</v>
      </c>
      <c r="M28" s="2">
        <v>0.78</v>
      </c>
      <c r="N28" s="2">
        <v>187.5</v>
      </c>
      <c r="O28" s="2">
        <v>223.8</v>
      </c>
      <c r="P28" s="2">
        <v>11.2</v>
      </c>
      <c r="Q28" s="2">
        <v>36.299999999999997</v>
      </c>
      <c r="R28" s="2">
        <v>19.3</v>
      </c>
      <c r="S28" s="2">
        <v>0</v>
      </c>
      <c r="T28" s="2">
        <v>187.5</v>
      </c>
      <c r="U28" s="2">
        <v>211.85</v>
      </c>
      <c r="V28" s="2">
        <v>9.42</v>
      </c>
      <c r="W28" s="2">
        <v>24.35</v>
      </c>
      <c r="X28" s="2">
        <v>12.99</v>
      </c>
      <c r="Y28" s="2">
        <v>3.91</v>
      </c>
      <c r="Z28" s="2">
        <v>187.5</v>
      </c>
      <c r="AA28" s="2">
        <v>207.7</v>
      </c>
      <c r="AB28" s="2">
        <v>9</v>
      </c>
      <c r="AC28" s="2">
        <v>20.2</v>
      </c>
      <c r="AD28" s="2">
        <v>10.8</v>
      </c>
      <c r="AE28" s="2">
        <v>9.4</v>
      </c>
      <c r="AF28" s="2">
        <v>187.5</v>
      </c>
      <c r="AG28" s="2">
        <v>211.5</v>
      </c>
      <c r="AH28" s="2">
        <v>9.24</v>
      </c>
      <c r="AI28" s="2">
        <v>24</v>
      </c>
      <c r="AJ28" s="2">
        <v>12.8</v>
      </c>
      <c r="AK28" s="2">
        <v>2.34</v>
      </c>
      <c r="AL28" s="2">
        <v>187.5</v>
      </c>
      <c r="AM28" s="2">
        <v>203.1</v>
      </c>
      <c r="AN28" s="2">
        <v>8.8000000000000007</v>
      </c>
      <c r="AO28" s="2">
        <v>15.6</v>
      </c>
      <c r="AP28" s="2">
        <v>8.3000000000000007</v>
      </c>
      <c r="AQ28" s="2">
        <v>35.200000000000003</v>
      </c>
      <c r="AR28" s="2">
        <v>187.5</v>
      </c>
      <c r="AS28" s="2">
        <v>207.33</v>
      </c>
      <c r="AT28" s="2">
        <v>9.0299999999999994</v>
      </c>
      <c r="AU28" s="2">
        <v>19.829999999999998</v>
      </c>
      <c r="AV28" s="2">
        <v>10.58</v>
      </c>
      <c r="AW28" s="2">
        <v>10.94</v>
      </c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</row>
    <row r="29" spans="1:81" x14ac:dyDescent="0.3">
      <c r="A29" s="5" t="s">
        <v>24</v>
      </c>
      <c r="B29" s="2">
        <v>150</v>
      </c>
      <c r="C29" s="2">
        <v>1173.5999999999999</v>
      </c>
      <c r="D29" s="2">
        <v>51.2</v>
      </c>
      <c r="E29" s="2">
        <v>1023.6</v>
      </c>
      <c r="F29" s="2">
        <v>682.4</v>
      </c>
      <c r="G29" s="2">
        <v>0</v>
      </c>
      <c r="H29" s="2">
        <v>150</v>
      </c>
      <c r="I29" s="2">
        <v>177.3</v>
      </c>
      <c r="J29" s="2">
        <v>8.75</v>
      </c>
      <c r="K29" s="2">
        <v>27.3</v>
      </c>
      <c r="L29" s="2">
        <v>18.2</v>
      </c>
      <c r="M29" s="2">
        <v>0</v>
      </c>
      <c r="N29" s="2">
        <v>150</v>
      </c>
      <c r="O29" s="2">
        <v>320</v>
      </c>
      <c r="P29" s="2">
        <v>19.7</v>
      </c>
      <c r="Q29" s="2">
        <v>170</v>
      </c>
      <c r="R29" s="2">
        <v>113.3</v>
      </c>
      <c r="S29" s="2">
        <v>0</v>
      </c>
      <c r="T29" s="2">
        <v>150</v>
      </c>
      <c r="U29" s="2">
        <v>171.48</v>
      </c>
      <c r="V29" s="2">
        <v>7.83</v>
      </c>
      <c r="W29" s="2">
        <v>21.48</v>
      </c>
      <c r="X29" s="2">
        <v>14.32</v>
      </c>
      <c r="Y29" s="2">
        <v>3.12</v>
      </c>
      <c r="Z29" s="2">
        <v>150</v>
      </c>
      <c r="AA29" s="2">
        <v>168.3</v>
      </c>
      <c r="AB29" s="2">
        <v>7.5</v>
      </c>
      <c r="AC29" s="2">
        <v>18.3</v>
      </c>
      <c r="AD29" s="2">
        <v>12.2</v>
      </c>
      <c r="AE29" s="2">
        <v>3.9</v>
      </c>
      <c r="AF29" s="2">
        <v>150</v>
      </c>
      <c r="AG29" s="2">
        <v>170.69</v>
      </c>
      <c r="AH29" s="2">
        <v>7.71</v>
      </c>
      <c r="AI29" s="2">
        <v>20.69</v>
      </c>
      <c r="AJ29" s="2">
        <v>13.79</v>
      </c>
      <c r="AK29" s="2">
        <v>0.78</v>
      </c>
      <c r="AL29" s="2">
        <v>150</v>
      </c>
      <c r="AM29" s="2">
        <v>164.8</v>
      </c>
      <c r="AN29" s="2">
        <v>7.9</v>
      </c>
      <c r="AO29" s="2">
        <v>14.8</v>
      </c>
      <c r="AP29" s="2">
        <v>9.9</v>
      </c>
      <c r="AQ29" s="2">
        <v>24</v>
      </c>
      <c r="AR29" s="2">
        <v>150</v>
      </c>
      <c r="AS29" s="2">
        <v>167.2</v>
      </c>
      <c r="AT29" s="2">
        <v>7.65</v>
      </c>
      <c r="AU29" s="2">
        <v>17.2</v>
      </c>
      <c r="AV29" s="2">
        <v>11.47</v>
      </c>
      <c r="AW29" s="2">
        <v>10.16</v>
      </c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</row>
    <row r="30" spans="1:81" x14ac:dyDescent="0.3">
      <c r="A30" s="5" t="s">
        <v>25</v>
      </c>
      <c r="B30" s="2">
        <v>75</v>
      </c>
      <c r="C30" s="2">
        <v>1181.5</v>
      </c>
      <c r="D30" s="2">
        <v>51.3</v>
      </c>
      <c r="E30" s="2">
        <v>1106.5</v>
      </c>
      <c r="F30" s="2">
        <v>1475.4</v>
      </c>
      <c r="G30" s="2">
        <v>0</v>
      </c>
      <c r="H30" s="2">
        <v>75</v>
      </c>
      <c r="I30" s="2">
        <v>92.1</v>
      </c>
      <c r="J30" s="2">
        <v>4.6399999999999997</v>
      </c>
      <c r="K30" s="2">
        <v>17.100000000000001</v>
      </c>
      <c r="L30" s="2">
        <v>22.8</v>
      </c>
      <c r="M30" s="2">
        <v>0</v>
      </c>
      <c r="N30" s="2">
        <v>75</v>
      </c>
      <c r="O30" s="2">
        <v>231.4</v>
      </c>
      <c r="P30" s="2">
        <v>17.100000000000001</v>
      </c>
      <c r="Q30" s="2">
        <v>156.4</v>
      </c>
      <c r="R30" s="2">
        <v>208.5</v>
      </c>
      <c r="S30" s="2">
        <v>0</v>
      </c>
      <c r="T30" s="2">
        <v>75</v>
      </c>
      <c r="U30" s="2">
        <v>89.89</v>
      </c>
      <c r="V30" s="2">
        <v>4.38</v>
      </c>
      <c r="W30" s="2">
        <v>14.89</v>
      </c>
      <c r="X30" s="2">
        <v>19.86</v>
      </c>
      <c r="Y30" s="2">
        <v>0</v>
      </c>
      <c r="Z30" s="2">
        <v>75</v>
      </c>
      <c r="AA30" s="2">
        <v>88.2</v>
      </c>
      <c r="AB30" s="2">
        <v>4.4000000000000004</v>
      </c>
      <c r="AC30" s="2">
        <v>13.2</v>
      </c>
      <c r="AD30" s="2">
        <v>17.600000000000001</v>
      </c>
      <c r="AE30" s="2">
        <v>0</v>
      </c>
      <c r="AF30" s="2">
        <v>75</v>
      </c>
      <c r="AG30" s="2">
        <v>89.51</v>
      </c>
      <c r="AH30" s="2">
        <v>4.5</v>
      </c>
      <c r="AI30" s="2">
        <v>14.51</v>
      </c>
      <c r="AJ30" s="2">
        <v>19.34</v>
      </c>
      <c r="AK30" s="2">
        <v>0</v>
      </c>
      <c r="AL30" s="2">
        <v>75</v>
      </c>
      <c r="AM30" s="2">
        <v>86</v>
      </c>
      <c r="AN30" s="2">
        <v>4.5999999999999996</v>
      </c>
      <c r="AO30" s="2">
        <v>10.9</v>
      </c>
      <c r="AP30" s="2">
        <v>14.6</v>
      </c>
      <c r="AQ30" s="2">
        <v>4</v>
      </c>
      <c r="AR30" s="2">
        <v>75</v>
      </c>
      <c r="AS30" s="2">
        <v>87.22</v>
      </c>
      <c r="AT30" s="2">
        <v>4.57</v>
      </c>
      <c r="AU30" s="2">
        <v>12.22</v>
      </c>
      <c r="AV30" s="2">
        <v>16.3</v>
      </c>
      <c r="AW30" s="2">
        <v>0</v>
      </c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</row>
    <row r="31" spans="1:81" x14ac:dyDescent="0.3">
      <c r="A31" s="5" t="s">
        <v>57</v>
      </c>
      <c r="B31" s="2">
        <v>25</v>
      </c>
      <c r="C31" s="2">
        <v>202.1</v>
      </c>
      <c r="D31" s="2">
        <v>16.8</v>
      </c>
      <c r="E31" s="2">
        <v>177.1</v>
      </c>
      <c r="F31" s="2">
        <v>708.3</v>
      </c>
      <c r="G31" s="2">
        <v>0</v>
      </c>
      <c r="H31" s="2">
        <v>25</v>
      </c>
      <c r="I31" s="2">
        <v>33.47</v>
      </c>
      <c r="J31" s="2">
        <v>1.93</v>
      </c>
      <c r="K31" s="2">
        <v>8.4700000000000006</v>
      </c>
      <c r="L31" s="2">
        <v>33.89</v>
      </c>
      <c r="M31" s="2">
        <v>0</v>
      </c>
      <c r="N31" s="2">
        <v>25</v>
      </c>
      <c r="O31" s="2">
        <v>35.4</v>
      </c>
      <c r="P31" s="2">
        <v>2.5</v>
      </c>
      <c r="Q31" s="2">
        <v>10.4</v>
      </c>
      <c r="R31" s="2">
        <v>41.7</v>
      </c>
      <c r="S31" s="2">
        <v>0</v>
      </c>
      <c r="T31" s="2">
        <v>25</v>
      </c>
      <c r="U31" s="2">
        <v>33.07</v>
      </c>
      <c r="V31" s="2">
        <v>1.93</v>
      </c>
      <c r="W31" s="2">
        <v>8.07</v>
      </c>
      <c r="X31" s="2">
        <v>32.28</v>
      </c>
      <c r="Y31" s="2">
        <v>0</v>
      </c>
      <c r="Z31" s="2">
        <v>25</v>
      </c>
      <c r="AA31" s="2">
        <v>32.6</v>
      </c>
      <c r="AB31" s="2">
        <v>2</v>
      </c>
      <c r="AC31" s="2">
        <v>7.6</v>
      </c>
      <c r="AD31" s="2">
        <v>30.3</v>
      </c>
      <c r="AE31" s="2">
        <v>0</v>
      </c>
      <c r="AF31" s="2">
        <v>25</v>
      </c>
      <c r="AG31" s="2">
        <v>33.04</v>
      </c>
      <c r="AH31" s="2">
        <v>2.02</v>
      </c>
      <c r="AI31" s="2">
        <v>8.0399999999999991</v>
      </c>
      <c r="AJ31" s="2">
        <v>32.14</v>
      </c>
      <c r="AK31" s="2">
        <v>0</v>
      </c>
      <c r="AL31" s="2">
        <v>25</v>
      </c>
      <c r="AM31" s="2">
        <v>31.2</v>
      </c>
      <c r="AN31" s="2">
        <v>2.1</v>
      </c>
      <c r="AO31" s="2">
        <v>6.2</v>
      </c>
      <c r="AP31" s="2">
        <v>24.9</v>
      </c>
      <c r="AQ31" s="2">
        <v>0</v>
      </c>
      <c r="AR31" s="2">
        <v>25</v>
      </c>
      <c r="AS31" s="2">
        <v>31.79</v>
      </c>
      <c r="AT31" s="2">
        <v>2.13</v>
      </c>
      <c r="AU31" s="2">
        <v>6.79</v>
      </c>
      <c r="AV31" s="2">
        <v>27.17</v>
      </c>
      <c r="AW31" s="2">
        <v>0</v>
      </c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</row>
    <row r="32" spans="1:81" x14ac:dyDescent="0.3">
      <c r="A32" s="5" t="s">
        <v>41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100</v>
      </c>
      <c r="H32" s="2">
        <v>0.5</v>
      </c>
      <c r="I32" s="2">
        <v>0.32</v>
      </c>
      <c r="J32" s="2">
        <v>0.02</v>
      </c>
      <c r="K32" s="2">
        <v>-0.18</v>
      </c>
      <c r="L32" s="2">
        <v>36.03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100</v>
      </c>
      <c r="T32" s="2">
        <v>0.75</v>
      </c>
      <c r="U32" s="2">
        <v>0.68</v>
      </c>
      <c r="V32" s="2">
        <v>0.02</v>
      </c>
      <c r="W32" s="2">
        <v>-7.0000000000000007E-2</v>
      </c>
      <c r="X32" s="2">
        <v>9.23</v>
      </c>
      <c r="Y32" s="2">
        <v>0.78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100</v>
      </c>
      <c r="AF32" s="2">
        <v>0.95</v>
      </c>
      <c r="AG32" s="2">
        <v>0.89</v>
      </c>
      <c r="AH32" s="2">
        <v>0.01</v>
      </c>
      <c r="AI32" s="2">
        <v>-0.06</v>
      </c>
      <c r="AJ32" s="2">
        <v>6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100</v>
      </c>
      <c r="AR32" s="2">
        <v>0.99</v>
      </c>
      <c r="AS32" s="2">
        <v>0.81</v>
      </c>
      <c r="AT32" s="2">
        <v>0.04</v>
      </c>
      <c r="AU32" s="2">
        <v>-0.18</v>
      </c>
      <c r="AV32" s="2">
        <v>18.66</v>
      </c>
      <c r="AW32" s="2">
        <v>0</v>
      </c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</row>
    <row r="33" spans="1:81" x14ac:dyDescent="0.3">
      <c r="A33" s="5" t="s">
        <v>43</v>
      </c>
      <c r="B33" s="2">
        <v>0.3</v>
      </c>
      <c r="C33" s="2">
        <v>0.2</v>
      </c>
      <c r="D33" s="2">
        <v>0.1</v>
      </c>
      <c r="E33" s="2">
        <v>-0.1</v>
      </c>
      <c r="F33" s="2">
        <v>25.8</v>
      </c>
      <c r="G33" s="2">
        <v>85.9</v>
      </c>
      <c r="H33" s="2">
        <v>0.16700000000000001</v>
      </c>
      <c r="I33" s="2">
        <v>0.23</v>
      </c>
      <c r="J33" s="2">
        <v>0.01</v>
      </c>
      <c r="K33" s="2">
        <v>0.06</v>
      </c>
      <c r="L33" s="2">
        <v>36.119999999999997</v>
      </c>
      <c r="M33" s="2">
        <v>0</v>
      </c>
      <c r="N33" s="2">
        <v>0.3</v>
      </c>
      <c r="O33" s="2">
        <v>0.3</v>
      </c>
      <c r="P33" s="2">
        <v>0</v>
      </c>
      <c r="Q33" s="2">
        <v>-0.1</v>
      </c>
      <c r="R33" s="2">
        <v>18.100000000000001</v>
      </c>
      <c r="S33" s="2">
        <v>25.8</v>
      </c>
      <c r="T33" s="2">
        <v>8.3000000000000004E-2</v>
      </c>
      <c r="U33" s="2">
        <v>0.11</v>
      </c>
      <c r="V33" s="2">
        <v>0.01</v>
      </c>
      <c r="W33" s="2">
        <v>0.03</v>
      </c>
      <c r="X33" s="2">
        <v>31.02</v>
      </c>
      <c r="Y33" s="2">
        <v>7.81</v>
      </c>
      <c r="Z33" s="2">
        <v>0.3</v>
      </c>
      <c r="AA33" s="2">
        <v>0.3</v>
      </c>
      <c r="AB33" s="2">
        <v>0</v>
      </c>
      <c r="AC33" s="2">
        <v>0</v>
      </c>
      <c r="AD33" s="2">
        <v>2.2999999999999998</v>
      </c>
      <c r="AE33" s="2">
        <v>91.4</v>
      </c>
      <c r="AF33" s="2">
        <v>1.7000000000000001E-2</v>
      </c>
      <c r="AG33" s="2">
        <v>0.04</v>
      </c>
      <c r="AH33" s="2">
        <v>0</v>
      </c>
      <c r="AI33" s="2">
        <v>0.02</v>
      </c>
      <c r="AJ33" s="2">
        <v>118.83</v>
      </c>
      <c r="AK33" s="2">
        <v>0</v>
      </c>
      <c r="AL33" s="2">
        <v>0.3</v>
      </c>
      <c r="AM33" s="2">
        <v>0.4</v>
      </c>
      <c r="AN33" s="2">
        <v>0.1</v>
      </c>
      <c r="AO33" s="2">
        <v>0</v>
      </c>
      <c r="AP33" s="2">
        <v>8.5</v>
      </c>
      <c r="AQ33" s="2">
        <v>89.6</v>
      </c>
      <c r="AR33" s="2">
        <v>3.0000000000000001E-3</v>
      </c>
      <c r="AS33" s="2">
        <v>7.0000000000000007E-2</v>
      </c>
      <c r="AT33" s="2">
        <v>0.02</v>
      </c>
      <c r="AU33" s="2">
        <v>0.06</v>
      </c>
      <c r="AV33" s="2">
        <v>1912.45</v>
      </c>
      <c r="AW33" s="2">
        <v>0</v>
      </c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</row>
    <row r="34" spans="1:81" x14ac:dyDescent="0.3">
      <c r="A34" s="5" t="s">
        <v>44</v>
      </c>
      <c r="B34" s="2">
        <v>0.3</v>
      </c>
      <c r="C34" s="2">
        <v>0.2</v>
      </c>
      <c r="D34" s="2">
        <v>0.1</v>
      </c>
      <c r="E34" s="2">
        <v>-0.1</v>
      </c>
      <c r="F34" s="2">
        <v>28.1</v>
      </c>
      <c r="G34" s="2">
        <v>83.6</v>
      </c>
      <c r="H34" s="2">
        <v>0.16700000000000001</v>
      </c>
      <c r="I34" s="2">
        <v>0.23</v>
      </c>
      <c r="J34" s="2">
        <v>0.02</v>
      </c>
      <c r="K34" s="2">
        <v>0.06</v>
      </c>
      <c r="L34" s="2">
        <v>35.81</v>
      </c>
      <c r="M34" s="2">
        <v>0</v>
      </c>
      <c r="N34" s="2">
        <v>0.3</v>
      </c>
      <c r="O34" s="2">
        <v>0.4</v>
      </c>
      <c r="P34" s="2">
        <v>0</v>
      </c>
      <c r="Q34" s="2">
        <v>0.1</v>
      </c>
      <c r="R34" s="2">
        <v>25.2</v>
      </c>
      <c r="S34" s="2">
        <v>23.4</v>
      </c>
      <c r="T34" s="2">
        <v>8.3000000000000004E-2</v>
      </c>
      <c r="U34" s="2">
        <v>0.1</v>
      </c>
      <c r="V34" s="2">
        <v>0.01</v>
      </c>
      <c r="W34" s="2">
        <v>0.02</v>
      </c>
      <c r="X34" s="2">
        <v>24.88</v>
      </c>
      <c r="Y34" s="2">
        <v>21.09</v>
      </c>
      <c r="Z34" s="2">
        <v>0.3</v>
      </c>
      <c r="AA34" s="2">
        <v>0.3</v>
      </c>
      <c r="AB34" s="2">
        <v>0</v>
      </c>
      <c r="AC34" s="2">
        <v>0</v>
      </c>
      <c r="AD34" s="2">
        <v>0.4</v>
      </c>
      <c r="AE34" s="2">
        <v>97.7</v>
      </c>
      <c r="AF34" s="2">
        <v>1.7000000000000001E-2</v>
      </c>
      <c r="AG34" s="2">
        <v>0.04</v>
      </c>
      <c r="AH34" s="2">
        <v>0</v>
      </c>
      <c r="AI34" s="2">
        <v>0.02</v>
      </c>
      <c r="AJ34" s="2">
        <v>111.78</v>
      </c>
      <c r="AK34" s="2">
        <v>0</v>
      </c>
      <c r="AL34" s="2">
        <v>0.3</v>
      </c>
      <c r="AM34" s="2">
        <v>0.3</v>
      </c>
      <c r="AN34" s="2">
        <v>0.1</v>
      </c>
      <c r="AO34" s="2">
        <v>0</v>
      </c>
      <c r="AP34" s="2">
        <v>3.5</v>
      </c>
      <c r="AQ34" s="2">
        <v>99.2</v>
      </c>
      <c r="AR34" s="2">
        <v>3.0000000000000001E-3</v>
      </c>
      <c r="AS34" s="2">
        <v>0.06</v>
      </c>
      <c r="AT34" s="2">
        <v>0.01</v>
      </c>
      <c r="AU34" s="2">
        <v>0.06</v>
      </c>
      <c r="AV34" s="2">
        <v>1805.63</v>
      </c>
      <c r="AW34" s="2">
        <v>0</v>
      </c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</row>
    <row r="35" spans="1:81" x14ac:dyDescent="0.3">
      <c r="A35" s="5" t="s">
        <v>63</v>
      </c>
      <c r="B35" s="2">
        <v>0.3</v>
      </c>
      <c r="C35" s="2">
        <v>0.5</v>
      </c>
      <c r="D35" s="2">
        <v>0.1</v>
      </c>
      <c r="E35" s="2">
        <v>0.2</v>
      </c>
      <c r="F35" s="2">
        <v>50.4</v>
      </c>
      <c r="G35" s="2">
        <v>33.6</v>
      </c>
      <c r="H35" s="2">
        <v>0.16700000000000001</v>
      </c>
      <c r="I35" s="2">
        <v>0.23</v>
      </c>
      <c r="J35" s="2">
        <v>0.01</v>
      </c>
      <c r="K35" s="2">
        <v>0.06</v>
      </c>
      <c r="L35" s="2">
        <v>35.56</v>
      </c>
      <c r="M35" s="2">
        <v>0</v>
      </c>
      <c r="N35" s="2">
        <v>0.3</v>
      </c>
      <c r="O35" s="2">
        <v>0.3</v>
      </c>
      <c r="P35" s="2">
        <v>0</v>
      </c>
      <c r="Q35" s="2">
        <v>0</v>
      </c>
      <c r="R35" s="2">
        <v>7.3</v>
      </c>
      <c r="S35" s="2">
        <v>82</v>
      </c>
      <c r="T35" s="2">
        <v>8.3000000000000004E-2</v>
      </c>
      <c r="U35" s="2">
        <v>0.11</v>
      </c>
      <c r="V35" s="2">
        <v>0.01</v>
      </c>
      <c r="W35" s="2">
        <v>0.02</v>
      </c>
      <c r="X35" s="2">
        <v>26.57</v>
      </c>
      <c r="Y35" s="2">
        <v>17.97</v>
      </c>
      <c r="Z35" s="2">
        <v>0.3</v>
      </c>
      <c r="AA35" s="2">
        <v>0.3</v>
      </c>
      <c r="AB35" s="2">
        <v>0</v>
      </c>
      <c r="AC35" s="2">
        <v>0</v>
      </c>
      <c r="AD35" s="2">
        <v>2.6</v>
      </c>
      <c r="AE35" s="2">
        <v>96.9</v>
      </c>
      <c r="AF35" s="2">
        <v>1.7000000000000001E-2</v>
      </c>
      <c r="AG35" s="2">
        <v>0.03</v>
      </c>
      <c r="AH35" s="2">
        <v>0</v>
      </c>
      <c r="AI35" s="2">
        <v>0.02</v>
      </c>
      <c r="AJ35" s="2">
        <v>109.91</v>
      </c>
      <c r="AK35" s="2">
        <v>0</v>
      </c>
      <c r="AL35" s="2">
        <v>0.3</v>
      </c>
      <c r="AM35" s="2">
        <v>0.3</v>
      </c>
      <c r="AN35" s="2">
        <v>0.1</v>
      </c>
      <c r="AO35" s="2">
        <v>0</v>
      </c>
      <c r="AP35" s="2">
        <v>9.3000000000000007</v>
      </c>
      <c r="AQ35" s="2">
        <v>96.8</v>
      </c>
      <c r="AR35" s="2">
        <v>3.0000000000000001E-3</v>
      </c>
      <c r="AS35" s="2">
        <v>0.06</v>
      </c>
      <c r="AT35" s="2">
        <v>0.01</v>
      </c>
      <c r="AU35" s="2">
        <v>0.06</v>
      </c>
      <c r="AV35" s="2">
        <v>1794.88</v>
      </c>
      <c r="AW35" s="2">
        <v>0</v>
      </c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</row>
    <row r="36" spans="1:81" x14ac:dyDescent="0.3">
      <c r="A36" s="5" t="s">
        <v>45</v>
      </c>
      <c r="B36" s="2">
        <v>0.3</v>
      </c>
      <c r="C36" s="2">
        <v>0.5</v>
      </c>
      <c r="D36" s="2">
        <v>0.1</v>
      </c>
      <c r="E36" s="2">
        <v>0.1</v>
      </c>
      <c r="F36" s="2">
        <v>42</v>
      </c>
      <c r="G36" s="2">
        <v>72.7</v>
      </c>
      <c r="H36" s="2">
        <v>0.16700000000000001</v>
      </c>
      <c r="I36" s="2">
        <v>0.23</v>
      </c>
      <c r="J36" s="2">
        <v>0.01</v>
      </c>
      <c r="K36" s="2">
        <v>0.06</v>
      </c>
      <c r="L36" s="2">
        <v>37.32</v>
      </c>
      <c r="M36" s="2">
        <v>0</v>
      </c>
      <c r="N36" s="2">
        <v>0.3</v>
      </c>
      <c r="O36" s="2">
        <v>0.3</v>
      </c>
      <c r="P36" s="2">
        <v>0</v>
      </c>
      <c r="Q36" s="2">
        <v>0</v>
      </c>
      <c r="R36" s="2">
        <v>13.2</v>
      </c>
      <c r="S36" s="2">
        <v>57</v>
      </c>
      <c r="T36" s="2">
        <v>8.3000000000000004E-2</v>
      </c>
      <c r="U36" s="2">
        <v>0.11</v>
      </c>
      <c r="V36" s="2">
        <v>0.01</v>
      </c>
      <c r="W36" s="2">
        <v>0.03</v>
      </c>
      <c r="X36" s="2">
        <v>34.619999999999997</v>
      </c>
      <c r="Y36" s="2">
        <v>3.12</v>
      </c>
      <c r="Z36" s="2">
        <v>0.3</v>
      </c>
      <c r="AA36" s="2">
        <v>0.3</v>
      </c>
      <c r="AB36" s="2">
        <v>0</v>
      </c>
      <c r="AC36" s="2">
        <v>0</v>
      </c>
      <c r="AD36" s="2">
        <v>5.0999999999999996</v>
      </c>
      <c r="AE36" s="2">
        <v>92.2</v>
      </c>
      <c r="AF36" s="2">
        <v>1.7000000000000001E-2</v>
      </c>
      <c r="AG36" s="2">
        <v>0.04</v>
      </c>
      <c r="AH36" s="2">
        <v>0</v>
      </c>
      <c r="AI36" s="2">
        <v>0.02</v>
      </c>
      <c r="AJ36" s="2">
        <v>129.79</v>
      </c>
      <c r="AK36" s="2">
        <v>0</v>
      </c>
      <c r="AL36" s="2">
        <v>0.3</v>
      </c>
      <c r="AM36" s="2">
        <v>0.4</v>
      </c>
      <c r="AN36" s="2">
        <v>0.1</v>
      </c>
      <c r="AO36" s="2">
        <v>0</v>
      </c>
      <c r="AP36" s="2">
        <v>8.5</v>
      </c>
      <c r="AQ36" s="2">
        <v>92</v>
      </c>
      <c r="AR36" s="2">
        <v>3.0000000000000001E-3</v>
      </c>
      <c r="AS36" s="2">
        <v>7.0000000000000007E-2</v>
      </c>
      <c r="AT36" s="2">
        <v>0.01</v>
      </c>
      <c r="AU36" s="2">
        <v>7.0000000000000007E-2</v>
      </c>
      <c r="AV36" s="2">
        <v>1952.78</v>
      </c>
      <c r="AW36" s="2">
        <v>0</v>
      </c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</row>
    <row r="37" spans="1:81" x14ac:dyDescent="0.3">
      <c r="A37" s="5" t="s">
        <v>46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100</v>
      </c>
      <c r="H37" s="2">
        <v>0.5</v>
      </c>
      <c r="I37" s="2">
        <v>0.32</v>
      </c>
      <c r="J37" s="2">
        <v>0.03</v>
      </c>
      <c r="K37" s="2">
        <v>-0.18</v>
      </c>
      <c r="L37" s="2">
        <v>36.74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100</v>
      </c>
      <c r="T37" s="2">
        <v>0.75</v>
      </c>
      <c r="U37" s="2">
        <v>0.67</v>
      </c>
      <c r="V37" s="2">
        <v>0.02</v>
      </c>
      <c r="W37" s="2">
        <v>-0.08</v>
      </c>
      <c r="X37" s="2">
        <v>10.41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100</v>
      </c>
      <c r="AF37" s="2">
        <v>0.95</v>
      </c>
      <c r="AG37" s="2">
        <v>0.89</v>
      </c>
      <c r="AH37" s="2">
        <v>0.01</v>
      </c>
      <c r="AI37" s="2">
        <v>-0.06</v>
      </c>
      <c r="AJ37" s="2">
        <v>6.29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100</v>
      </c>
      <c r="AR37" s="2">
        <v>0.99</v>
      </c>
      <c r="AS37" s="2">
        <v>0.8</v>
      </c>
      <c r="AT37" s="2">
        <v>0.04</v>
      </c>
      <c r="AU37" s="2">
        <v>-0.19</v>
      </c>
      <c r="AV37" s="2">
        <v>19.05</v>
      </c>
      <c r="AW37" s="2">
        <v>0</v>
      </c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</row>
    <row r="38" spans="1:81" x14ac:dyDescent="0.3">
      <c r="A38" s="5" t="s">
        <v>47</v>
      </c>
      <c r="B38" s="2">
        <v>0.3</v>
      </c>
      <c r="C38" s="2">
        <v>0</v>
      </c>
      <c r="D38" s="2">
        <v>0</v>
      </c>
      <c r="E38" s="2">
        <v>-0.3</v>
      </c>
      <c r="F38" s="2">
        <v>93.9</v>
      </c>
      <c r="G38" s="2">
        <v>0.8</v>
      </c>
      <c r="H38" s="2">
        <v>0.16700000000000001</v>
      </c>
      <c r="I38" s="2">
        <v>0.23</v>
      </c>
      <c r="J38" s="2">
        <v>0.02</v>
      </c>
      <c r="K38" s="2">
        <v>0.06</v>
      </c>
      <c r="L38" s="2">
        <v>36.950000000000003</v>
      </c>
      <c r="M38" s="2">
        <v>0</v>
      </c>
      <c r="N38" s="2">
        <v>0.3</v>
      </c>
      <c r="O38" s="2">
        <v>0.3</v>
      </c>
      <c r="P38" s="2">
        <v>0</v>
      </c>
      <c r="Q38" s="2">
        <v>0</v>
      </c>
      <c r="R38" s="2">
        <v>4.3</v>
      </c>
      <c r="S38" s="2">
        <v>75</v>
      </c>
      <c r="T38" s="2">
        <v>8.3000000000000004E-2</v>
      </c>
      <c r="U38" s="2">
        <v>0.11</v>
      </c>
      <c r="V38" s="2">
        <v>0.01</v>
      </c>
      <c r="W38" s="2">
        <v>0.03</v>
      </c>
      <c r="X38" s="2">
        <v>33.67</v>
      </c>
      <c r="Y38" s="2">
        <v>3.12</v>
      </c>
      <c r="Z38" s="2">
        <v>0.3</v>
      </c>
      <c r="AA38" s="2">
        <v>0.3</v>
      </c>
      <c r="AB38" s="2">
        <v>0</v>
      </c>
      <c r="AC38" s="2">
        <v>0</v>
      </c>
      <c r="AD38" s="2">
        <v>3.2</v>
      </c>
      <c r="AE38" s="2">
        <v>94.5</v>
      </c>
      <c r="AF38" s="2">
        <v>1.7000000000000001E-2</v>
      </c>
      <c r="AG38" s="2">
        <v>0.04</v>
      </c>
      <c r="AH38" s="2">
        <v>0</v>
      </c>
      <c r="AI38" s="2">
        <v>0.02</v>
      </c>
      <c r="AJ38" s="2">
        <v>118.37</v>
      </c>
      <c r="AK38" s="2">
        <v>0</v>
      </c>
      <c r="AL38" s="2">
        <v>0.3</v>
      </c>
      <c r="AM38" s="2">
        <v>0.3</v>
      </c>
      <c r="AN38" s="2">
        <v>0.1</v>
      </c>
      <c r="AO38" s="2">
        <v>0</v>
      </c>
      <c r="AP38" s="2">
        <v>2.9</v>
      </c>
      <c r="AQ38" s="2">
        <v>97.6</v>
      </c>
      <c r="AR38" s="2">
        <v>3.0000000000000001E-3</v>
      </c>
      <c r="AS38" s="2">
        <v>7.0000000000000007E-2</v>
      </c>
      <c r="AT38" s="2">
        <v>0.02</v>
      </c>
      <c r="AU38" s="2">
        <v>0.06</v>
      </c>
      <c r="AV38" s="2">
        <v>1896.72</v>
      </c>
      <c r="AW38" s="2">
        <v>0</v>
      </c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</row>
    <row r="39" spans="1:81" x14ac:dyDescent="0.3">
      <c r="A39" s="5" t="s">
        <v>64</v>
      </c>
      <c r="B39" s="2">
        <v>0.3</v>
      </c>
      <c r="C39" s="2">
        <v>0.5</v>
      </c>
      <c r="D39" s="2">
        <v>0.1</v>
      </c>
      <c r="E39" s="2">
        <v>0.2</v>
      </c>
      <c r="F39" s="2">
        <v>50.3</v>
      </c>
      <c r="G39" s="2">
        <v>56.2</v>
      </c>
      <c r="H39" s="2">
        <v>0.16700000000000001</v>
      </c>
      <c r="I39" s="2">
        <v>0.23</v>
      </c>
      <c r="J39" s="2">
        <v>0.01</v>
      </c>
      <c r="K39" s="2">
        <v>0.06</v>
      </c>
      <c r="L39" s="2">
        <v>35.369999999999997</v>
      </c>
      <c r="M39" s="2">
        <v>0</v>
      </c>
      <c r="N39" s="2">
        <v>0.3</v>
      </c>
      <c r="O39" s="2">
        <v>0.4</v>
      </c>
      <c r="P39" s="2">
        <v>0</v>
      </c>
      <c r="Q39" s="2">
        <v>0</v>
      </c>
      <c r="R39" s="2">
        <v>8.6999999999999993</v>
      </c>
      <c r="S39" s="2">
        <v>72.7</v>
      </c>
      <c r="T39" s="2">
        <v>8.3000000000000004E-2</v>
      </c>
      <c r="U39" s="2">
        <v>0.1</v>
      </c>
      <c r="V39" s="2">
        <v>0.01</v>
      </c>
      <c r="W39" s="2">
        <v>0.02</v>
      </c>
      <c r="X39" s="2">
        <v>24.8</v>
      </c>
      <c r="Y39" s="2">
        <v>24.22</v>
      </c>
      <c r="Z39" s="2">
        <v>0.3</v>
      </c>
      <c r="AA39" s="2">
        <v>0.3</v>
      </c>
      <c r="AB39" s="2">
        <v>0</v>
      </c>
      <c r="AC39" s="2">
        <v>0</v>
      </c>
      <c r="AD39" s="2">
        <v>2.5</v>
      </c>
      <c r="AE39" s="2">
        <v>96.9</v>
      </c>
      <c r="AF39" s="2">
        <v>1.7000000000000001E-2</v>
      </c>
      <c r="AG39" s="2">
        <v>0.03</v>
      </c>
      <c r="AH39" s="2">
        <v>0</v>
      </c>
      <c r="AI39" s="2">
        <v>0.02</v>
      </c>
      <c r="AJ39" s="2">
        <v>108.87</v>
      </c>
      <c r="AK39" s="2">
        <v>0</v>
      </c>
      <c r="AL39" s="2">
        <v>0.3</v>
      </c>
      <c r="AM39" s="2">
        <v>0.3</v>
      </c>
      <c r="AN39" s="2">
        <v>0.1</v>
      </c>
      <c r="AO39" s="2">
        <v>0</v>
      </c>
      <c r="AP39" s="2">
        <v>10.3</v>
      </c>
      <c r="AQ39" s="2">
        <v>92</v>
      </c>
      <c r="AR39" s="2">
        <v>3.0000000000000001E-3</v>
      </c>
      <c r="AS39" s="2">
        <v>0.06</v>
      </c>
      <c r="AT39" s="2">
        <v>0.01</v>
      </c>
      <c r="AU39" s="2">
        <v>0.06</v>
      </c>
      <c r="AV39" s="2">
        <v>1781.36</v>
      </c>
      <c r="AW39" s="2">
        <v>0</v>
      </c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</row>
    <row r="40" spans="1:81" x14ac:dyDescent="0.3">
      <c r="A40" s="5" t="s">
        <v>48</v>
      </c>
      <c r="B40" s="2">
        <v>0.3</v>
      </c>
      <c r="C40" s="2">
        <v>0.5</v>
      </c>
      <c r="D40" s="2">
        <v>0.1</v>
      </c>
      <c r="E40" s="2">
        <v>0.1</v>
      </c>
      <c r="F40" s="2">
        <v>43.5</v>
      </c>
      <c r="G40" s="2">
        <v>60.2</v>
      </c>
      <c r="H40" s="2">
        <v>0.16700000000000001</v>
      </c>
      <c r="I40" s="2">
        <v>0.23</v>
      </c>
      <c r="J40" s="2">
        <v>0.01</v>
      </c>
      <c r="K40" s="2">
        <v>0.06</v>
      </c>
      <c r="L40" s="2">
        <v>36.1</v>
      </c>
      <c r="M40" s="2">
        <v>0</v>
      </c>
      <c r="N40" s="2">
        <v>0.3</v>
      </c>
      <c r="O40" s="2">
        <v>0.4</v>
      </c>
      <c r="P40" s="2">
        <v>0</v>
      </c>
      <c r="Q40" s="2">
        <v>0.1</v>
      </c>
      <c r="R40" s="2">
        <v>18.5</v>
      </c>
      <c r="S40" s="2">
        <v>41.4</v>
      </c>
      <c r="T40" s="2">
        <v>8.3000000000000004E-2</v>
      </c>
      <c r="U40" s="2">
        <v>0.11</v>
      </c>
      <c r="V40" s="2">
        <v>0.01</v>
      </c>
      <c r="W40" s="2">
        <v>0.02</v>
      </c>
      <c r="X40" s="2">
        <v>26.14</v>
      </c>
      <c r="Y40" s="2">
        <v>10.94</v>
      </c>
      <c r="Z40" s="2">
        <v>0.3</v>
      </c>
      <c r="AA40" s="2">
        <v>0.3</v>
      </c>
      <c r="AB40" s="2">
        <v>0</v>
      </c>
      <c r="AC40" s="2">
        <v>0</v>
      </c>
      <c r="AD40" s="2">
        <v>0</v>
      </c>
      <c r="AE40" s="2">
        <v>96.1</v>
      </c>
      <c r="AF40" s="2">
        <v>1.7000000000000001E-2</v>
      </c>
      <c r="AG40" s="2">
        <v>0.04</v>
      </c>
      <c r="AH40" s="2">
        <v>0</v>
      </c>
      <c r="AI40" s="2">
        <v>0.02</v>
      </c>
      <c r="AJ40" s="2">
        <v>118.88</v>
      </c>
      <c r="AK40" s="2">
        <v>0</v>
      </c>
      <c r="AL40" s="2">
        <v>0.3</v>
      </c>
      <c r="AM40" s="2">
        <v>0.3</v>
      </c>
      <c r="AN40" s="2">
        <v>0.1</v>
      </c>
      <c r="AO40" s="2">
        <v>0</v>
      </c>
      <c r="AP40" s="2">
        <v>1.5</v>
      </c>
      <c r="AQ40" s="2">
        <v>97.6</v>
      </c>
      <c r="AR40" s="2">
        <v>3.0000000000000001E-3</v>
      </c>
      <c r="AS40" s="2">
        <v>0.06</v>
      </c>
      <c r="AT40" s="2">
        <v>0.01</v>
      </c>
      <c r="AU40" s="2">
        <v>0.06</v>
      </c>
      <c r="AV40" s="2">
        <v>1810.21</v>
      </c>
      <c r="AW40" s="2">
        <v>0</v>
      </c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</row>
    <row r="41" spans="1:81" x14ac:dyDescent="0.3">
      <c r="A41" s="5" t="s">
        <v>49</v>
      </c>
      <c r="B41" s="2">
        <v>0.3</v>
      </c>
      <c r="C41" s="2">
        <v>0</v>
      </c>
      <c r="D41" s="2">
        <v>0</v>
      </c>
      <c r="E41" s="2">
        <v>-0.3</v>
      </c>
      <c r="F41" s="2">
        <v>94.5</v>
      </c>
      <c r="G41" s="2">
        <v>0.8</v>
      </c>
      <c r="H41" s="2">
        <v>0.16700000000000001</v>
      </c>
      <c r="I41" s="2">
        <v>0.23</v>
      </c>
      <c r="J41" s="2">
        <v>0.02</v>
      </c>
      <c r="K41" s="2">
        <v>0.06</v>
      </c>
      <c r="L41" s="2">
        <v>37.31</v>
      </c>
      <c r="M41" s="2">
        <v>0</v>
      </c>
      <c r="N41" s="2">
        <v>0.3</v>
      </c>
      <c r="O41" s="2">
        <v>0.3</v>
      </c>
      <c r="P41" s="2">
        <v>0</v>
      </c>
      <c r="Q41" s="2">
        <v>0</v>
      </c>
      <c r="R41" s="2">
        <v>9.1</v>
      </c>
      <c r="S41" s="2">
        <v>57</v>
      </c>
      <c r="T41" s="2">
        <v>8.3000000000000004E-2</v>
      </c>
      <c r="U41" s="2">
        <v>0.11</v>
      </c>
      <c r="V41" s="2">
        <v>0.01</v>
      </c>
      <c r="W41" s="2">
        <v>0.03</v>
      </c>
      <c r="X41" s="2">
        <v>34.29</v>
      </c>
      <c r="Y41" s="2">
        <v>3.12</v>
      </c>
      <c r="Z41" s="2">
        <v>0.3</v>
      </c>
      <c r="AA41" s="2">
        <v>0.3</v>
      </c>
      <c r="AB41" s="2">
        <v>0</v>
      </c>
      <c r="AC41" s="2">
        <v>0</v>
      </c>
      <c r="AD41" s="2">
        <v>1.7</v>
      </c>
      <c r="AE41" s="2">
        <v>96.9</v>
      </c>
      <c r="AF41" s="2">
        <v>1.7000000000000001E-2</v>
      </c>
      <c r="AG41" s="2">
        <v>0.04</v>
      </c>
      <c r="AH41" s="2">
        <v>0</v>
      </c>
      <c r="AI41" s="2">
        <v>0.02</v>
      </c>
      <c r="AJ41" s="2">
        <v>125.63</v>
      </c>
      <c r="AK41" s="2">
        <v>0</v>
      </c>
      <c r="AL41" s="2">
        <v>0.3</v>
      </c>
      <c r="AM41" s="2">
        <v>0.3</v>
      </c>
      <c r="AN41" s="2">
        <v>0.1</v>
      </c>
      <c r="AO41" s="2">
        <v>0</v>
      </c>
      <c r="AP41" s="2">
        <v>5.0999999999999996</v>
      </c>
      <c r="AQ41" s="2">
        <v>94.4</v>
      </c>
      <c r="AR41" s="2">
        <v>3.0000000000000001E-3</v>
      </c>
      <c r="AS41" s="2">
        <v>7.0000000000000007E-2</v>
      </c>
      <c r="AT41" s="2">
        <v>0.01</v>
      </c>
      <c r="AU41" s="2">
        <v>0.06</v>
      </c>
      <c r="AV41" s="2">
        <v>1870.93</v>
      </c>
      <c r="AW41" s="2">
        <v>0</v>
      </c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</row>
    <row r="42" spans="1:81" x14ac:dyDescent="0.3">
      <c r="A42" s="5" t="s">
        <v>50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100</v>
      </c>
      <c r="H42" s="2">
        <v>0.5</v>
      </c>
      <c r="I42" s="2">
        <v>0.32</v>
      </c>
      <c r="J42" s="2">
        <v>0.03</v>
      </c>
      <c r="K42" s="2">
        <v>-0.18</v>
      </c>
      <c r="L42" s="2">
        <v>36.950000000000003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100</v>
      </c>
      <c r="T42" s="2">
        <v>0.75</v>
      </c>
      <c r="U42" s="2">
        <v>0.67</v>
      </c>
      <c r="V42" s="2">
        <v>0.02</v>
      </c>
      <c r="W42" s="2">
        <v>-0.08</v>
      </c>
      <c r="X42" s="2">
        <v>10.39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100</v>
      </c>
      <c r="AF42" s="2">
        <v>0.95</v>
      </c>
      <c r="AG42" s="2">
        <v>0.89</v>
      </c>
      <c r="AH42" s="2">
        <v>0.01</v>
      </c>
      <c r="AI42" s="2">
        <v>-0.06</v>
      </c>
      <c r="AJ42" s="2">
        <v>6.46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100</v>
      </c>
      <c r="AR42" s="2">
        <v>0.99</v>
      </c>
      <c r="AS42" s="2">
        <v>0.8</v>
      </c>
      <c r="AT42" s="2">
        <v>0.04</v>
      </c>
      <c r="AU42" s="2">
        <v>-0.19</v>
      </c>
      <c r="AV42" s="2">
        <v>18.760000000000002</v>
      </c>
      <c r="AW42" s="2">
        <v>0</v>
      </c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</row>
    <row r="43" spans="1:81" x14ac:dyDescent="0.3">
      <c r="A43" s="5" t="s">
        <v>65</v>
      </c>
      <c r="B43" s="2">
        <v>0.3</v>
      </c>
      <c r="C43" s="2">
        <v>0.5</v>
      </c>
      <c r="D43" s="2">
        <v>0.1</v>
      </c>
      <c r="E43" s="2">
        <v>0.2</v>
      </c>
      <c r="F43" s="2">
        <v>49.3</v>
      </c>
      <c r="G43" s="2">
        <v>56.2</v>
      </c>
      <c r="H43" s="2">
        <v>0.16700000000000001</v>
      </c>
      <c r="I43" s="2">
        <v>0.23</v>
      </c>
      <c r="J43" s="2">
        <v>0.01</v>
      </c>
      <c r="K43" s="2">
        <v>0.06</v>
      </c>
      <c r="L43" s="2">
        <v>36.92</v>
      </c>
      <c r="M43" s="2">
        <v>0</v>
      </c>
      <c r="N43" s="2">
        <v>0.3</v>
      </c>
      <c r="O43" s="2">
        <v>0.3</v>
      </c>
      <c r="P43" s="2">
        <v>0</v>
      </c>
      <c r="Q43" s="2">
        <v>0</v>
      </c>
      <c r="R43" s="2">
        <v>9.6999999999999993</v>
      </c>
      <c r="S43" s="2">
        <v>76.599999999999994</v>
      </c>
      <c r="T43" s="2">
        <v>8.3000000000000004E-2</v>
      </c>
      <c r="U43" s="2">
        <v>0.11</v>
      </c>
      <c r="V43" s="2">
        <v>0.01</v>
      </c>
      <c r="W43" s="2">
        <v>0.03</v>
      </c>
      <c r="X43" s="2">
        <v>32.56</v>
      </c>
      <c r="Y43" s="2">
        <v>7.03</v>
      </c>
      <c r="Z43" s="2">
        <v>0.3</v>
      </c>
      <c r="AA43" s="2">
        <v>0.3</v>
      </c>
      <c r="AB43" s="2">
        <v>0</v>
      </c>
      <c r="AC43" s="2">
        <v>0</v>
      </c>
      <c r="AD43" s="2">
        <v>2.2000000000000002</v>
      </c>
      <c r="AE43" s="2">
        <v>96.9</v>
      </c>
      <c r="AF43" s="2">
        <v>1.7000000000000001E-2</v>
      </c>
      <c r="AG43" s="2">
        <v>0.04</v>
      </c>
      <c r="AH43" s="2">
        <v>0</v>
      </c>
      <c r="AI43" s="2">
        <v>0.02</v>
      </c>
      <c r="AJ43" s="2">
        <v>122.22</v>
      </c>
      <c r="AK43" s="2">
        <v>0</v>
      </c>
      <c r="AL43" s="2">
        <v>0.3</v>
      </c>
      <c r="AM43" s="2">
        <v>0.3</v>
      </c>
      <c r="AN43" s="2">
        <v>0.1</v>
      </c>
      <c r="AO43" s="2">
        <v>0</v>
      </c>
      <c r="AP43" s="2">
        <v>0.8</v>
      </c>
      <c r="AQ43" s="2">
        <v>94.4</v>
      </c>
      <c r="AR43" s="2">
        <v>3.0000000000000001E-3</v>
      </c>
      <c r="AS43" s="2">
        <v>7.0000000000000007E-2</v>
      </c>
      <c r="AT43" s="2">
        <v>0.01</v>
      </c>
      <c r="AU43" s="2">
        <v>0.06</v>
      </c>
      <c r="AV43" s="2">
        <v>1865.14</v>
      </c>
      <c r="AW43" s="2">
        <v>0</v>
      </c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</row>
    <row r="44" spans="1:81" x14ac:dyDescent="0.3">
      <c r="A44" s="5" t="s">
        <v>66</v>
      </c>
      <c r="B44" s="2">
        <v>0.3</v>
      </c>
      <c r="C44" s="2">
        <v>0.5</v>
      </c>
      <c r="D44" s="2">
        <v>0.1</v>
      </c>
      <c r="E44" s="2">
        <v>0.2</v>
      </c>
      <c r="F44" s="2">
        <v>49.5</v>
      </c>
      <c r="G44" s="2">
        <v>39.799999999999997</v>
      </c>
      <c r="H44" s="2">
        <v>0.16700000000000001</v>
      </c>
      <c r="I44" s="2">
        <v>0.23</v>
      </c>
      <c r="J44" s="2">
        <v>0.01</v>
      </c>
      <c r="K44" s="2">
        <v>0.06</v>
      </c>
      <c r="L44" s="2">
        <v>36.450000000000003</v>
      </c>
      <c r="M44" s="2">
        <v>0</v>
      </c>
      <c r="N44" s="2">
        <v>0.3</v>
      </c>
      <c r="O44" s="2">
        <v>0.3</v>
      </c>
      <c r="P44" s="2">
        <v>0</v>
      </c>
      <c r="Q44" s="2">
        <v>0</v>
      </c>
      <c r="R44" s="2">
        <v>3.9</v>
      </c>
      <c r="S44" s="2">
        <v>93</v>
      </c>
      <c r="T44" s="2">
        <v>8.3000000000000004E-2</v>
      </c>
      <c r="U44" s="2">
        <v>0.11</v>
      </c>
      <c r="V44" s="2">
        <v>0.01</v>
      </c>
      <c r="W44" s="2">
        <v>0.02</v>
      </c>
      <c r="X44" s="2">
        <v>28.89</v>
      </c>
      <c r="Y44" s="2">
        <v>7.03</v>
      </c>
      <c r="Z44" s="2">
        <v>0.3</v>
      </c>
      <c r="AA44" s="2">
        <v>0.3</v>
      </c>
      <c r="AB44" s="2">
        <v>0</v>
      </c>
      <c r="AC44" s="2">
        <v>0</v>
      </c>
      <c r="AD44" s="2">
        <v>4.0999999999999996</v>
      </c>
      <c r="AE44" s="2">
        <v>96.9</v>
      </c>
      <c r="AF44" s="2">
        <v>1.7000000000000001E-2</v>
      </c>
      <c r="AG44" s="2">
        <v>0.04</v>
      </c>
      <c r="AH44" s="2">
        <v>0</v>
      </c>
      <c r="AI44" s="2">
        <v>0.02</v>
      </c>
      <c r="AJ44" s="2">
        <v>122.02</v>
      </c>
      <c r="AK44" s="2">
        <v>0</v>
      </c>
      <c r="AL44" s="2">
        <v>0.3</v>
      </c>
      <c r="AM44" s="2">
        <v>0.3</v>
      </c>
      <c r="AN44" s="2">
        <v>0.1</v>
      </c>
      <c r="AO44" s="2">
        <v>0</v>
      </c>
      <c r="AP44" s="2">
        <v>3.2</v>
      </c>
      <c r="AQ44" s="2">
        <v>93.6</v>
      </c>
      <c r="AR44" s="2">
        <v>3.0000000000000001E-3</v>
      </c>
      <c r="AS44" s="2">
        <v>7.0000000000000007E-2</v>
      </c>
      <c r="AT44" s="2">
        <v>0.01</v>
      </c>
      <c r="AU44" s="2">
        <v>0.06</v>
      </c>
      <c r="AV44" s="2">
        <v>1868.75</v>
      </c>
      <c r="AW44" s="2">
        <v>0</v>
      </c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</row>
    <row r="45" spans="1:81" x14ac:dyDescent="0.3">
      <c r="A45" s="5" t="s">
        <v>67</v>
      </c>
      <c r="B45" s="2">
        <v>0.3</v>
      </c>
      <c r="C45" s="2">
        <v>0.2</v>
      </c>
      <c r="D45" s="2">
        <v>0.1</v>
      </c>
      <c r="E45" s="2">
        <v>-0.1</v>
      </c>
      <c r="F45" s="2">
        <v>27.7</v>
      </c>
      <c r="G45" s="2">
        <v>86.7</v>
      </c>
      <c r="H45" s="2">
        <v>0.16700000000000001</v>
      </c>
      <c r="I45" s="2">
        <v>0.23</v>
      </c>
      <c r="J45" s="2">
        <v>0.02</v>
      </c>
      <c r="K45" s="2">
        <v>0.06</v>
      </c>
      <c r="L45" s="2">
        <v>36.79</v>
      </c>
      <c r="M45" s="2">
        <v>0</v>
      </c>
      <c r="N45" s="2">
        <v>0.3</v>
      </c>
      <c r="O45" s="2">
        <v>0.3</v>
      </c>
      <c r="P45" s="2">
        <v>0</v>
      </c>
      <c r="Q45" s="2">
        <v>0</v>
      </c>
      <c r="R45" s="2">
        <v>4</v>
      </c>
      <c r="S45" s="2">
        <v>60.2</v>
      </c>
      <c r="T45" s="2">
        <v>8.3000000000000004E-2</v>
      </c>
      <c r="U45" s="2">
        <v>0.11</v>
      </c>
      <c r="V45" s="2">
        <v>0.01</v>
      </c>
      <c r="W45" s="2">
        <v>0.02</v>
      </c>
      <c r="X45" s="2">
        <v>26.23</v>
      </c>
      <c r="Y45" s="2">
        <v>18.75</v>
      </c>
      <c r="Z45" s="2">
        <v>0.3</v>
      </c>
      <c r="AA45" s="2">
        <v>0.3</v>
      </c>
      <c r="AB45" s="2">
        <v>0</v>
      </c>
      <c r="AC45" s="2">
        <v>0</v>
      </c>
      <c r="AD45" s="2">
        <v>2.2000000000000002</v>
      </c>
      <c r="AE45" s="2">
        <v>98.4</v>
      </c>
      <c r="AF45" s="2">
        <v>1.7000000000000001E-2</v>
      </c>
      <c r="AG45" s="2">
        <v>0.04</v>
      </c>
      <c r="AH45" s="2">
        <v>0</v>
      </c>
      <c r="AI45" s="2">
        <v>0.02</v>
      </c>
      <c r="AJ45" s="2">
        <v>110.82</v>
      </c>
      <c r="AK45" s="2">
        <v>0</v>
      </c>
      <c r="AL45" s="2">
        <v>0.3</v>
      </c>
      <c r="AM45" s="2">
        <v>0.3</v>
      </c>
      <c r="AN45" s="2">
        <v>0.1</v>
      </c>
      <c r="AO45" s="2">
        <v>0</v>
      </c>
      <c r="AP45" s="2">
        <v>1.3</v>
      </c>
      <c r="AQ45" s="2">
        <v>96</v>
      </c>
      <c r="AR45" s="2">
        <v>3.0000000000000001E-3</v>
      </c>
      <c r="AS45" s="2">
        <v>0.06</v>
      </c>
      <c r="AT45" s="2">
        <v>0.01</v>
      </c>
      <c r="AU45" s="2">
        <v>0.06</v>
      </c>
      <c r="AV45" s="2">
        <v>1835.77</v>
      </c>
      <c r="AW45" s="2">
        <v>0</v>
      </c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</row>
    <row r="46" spans="1:81" x14ac:dyDescent="0.3">
      <c r="A46" s="5" t="s">
        <v>68</v>
      </c>
      <c r="B46" s="2">
        <v>0.3</v>
      </c>
      <c r="C46" s="2">
        <v>0.2</v>
      </c>
      <c r="D46" s="2">
        <v>0.1</v>
      </c>
      <c r="E46" s="2">
        <v>-0.1</v>
      </c>
      <c r="F46" s="2">
        <v>25.4</v>
      </c>
      <c r="G46" s="2">
        <v>85.2</v>
      </c>
      <c r="H46" s="2">
        <v>0.16700000000000001</v>
      </c>
      <c r="I46" s="2">
        <v>0.23</v>
      </c>
      <c r="J46" s="2">
        <v>0.02</v>
      </c>
      <c r="K46" s="2">
        <v>0.06</v>
      </c>
      <c r="L46" s="2">
        <v>38.520000000000003</v>
      </c>
      <c r="M46" s="2">
        <v>0</v>
      </c>
      <c r="N46" s="2">
        <v>0.3</v>
      </c>
      <c r="O46" s="2">
        <v>0.3</v>
      </c>
      <c r="P46" s="2">
        <v>0</v>
      </c>
      <c r="Q46" s="2">
        <v>0</v>
      </c>
      <c r="R46" s="2">
        <v>0.3</v>
      </c>
      <c r="S46" s="2">
        <v>60.2</v>
      </c>
      <c r="T46" s="2">
        <v>8.3000000000000004E-2</v>
      </c>
      <c r="U46" s="2">
        <v>0.11</v>
      </c>
      <c r="V46" s="2">
        <v>0.01</v>
      </c>
      <c r="W46" s="2">
        <v>0.03</v>
      </c>
      <c r="X46" s="2">
        <v>33.869999999999997</v>
      </c>
      <c r="Y46" s="2">
        <v>3.12</v>
      </c>
      <c r="Z46" s="2">
        <v>0.3</v>
      </c>
      <c r="AA46" s="2">
        <v>0.3</v>
      </c>
      <c r="AB46" s="2">
        <v>0</v>
      </c>
      <c r="AC46" s="2">
        <v>0</v>
      </c>
      <c r="AD46" s="2">
        <v>2.6</v>
      </c>
      <c r="AE46" s="2">
        <v>96.9</v>
      </c>
      <c r="AF46" s="2">
        <v>1.7000000000000001E-2</v>
      </c>
      <c r="AG46" s="2">
        <v>0.04</v>
      </c>
      <c r="AH46" s="2">
        <v>0</v>
      </c>
      <c r="AI46" s="2">
        <v>0.02</v>
      </c>
      <c r="AJ46" s="2">
        <v>119.93</v>
      </c>
      <c r="AK46" s="2">
        <v>0</v>
      </c>
      <c r="AL46" s="2">
        <v>0.3</v>
      </c>
      <c r="AM46" s="2">
        <v>0.3</v>
      </c>
      <c r="AN46" s="2">
        <v>0.1</v>
      </c>
      <c r="AO46" s="2">
        <v>0</v>
      </c>
      <c r="AP46" s="2">
        <v>0.3</v>
      </c>
      <c r="AQ46" s="2">
        <v>95.2</v>
      </c>
      <c r="AR46" s="2">
        <v>3.0000000000000001E-3</v>
      </c>
      <c r="AS46" s="2">
        <v>7.0000000000000007E-2</v>
      </c>
      <c r="AT46" s="2">
        <v>0.02</v>
      </c>
      <c r="AU46" s="2">
        <v>0.06</v>
      </c>
      <c r="AV46" s="2">
        <v>1937.66</v>
      </c>
      <c r="AW46" s="2">
        <v>0</v>
      </c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</row>
    <row r="47" spans="1:81" x14ac:dyDescent="0.3">
      <c r="A47" s="5" t="s">
        <v>69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100</v>
      </c>
      <c r="H47" s="2">
        <v>0.5</v>
      </c>
      <c r="I47" s="2">
        <v>0.31</v>
      </c>
      <c r="J47" s="2">
        <v>0.03</v>
      </c>
      <c r="K47" s="2">
        <v>-0.19</v>
      </c>
      <c r="L47" s="2">
        <v>37.450000000000003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100</v>
      </c>
      <c r="T47" s="2">
        <v>0.75</v>
      </c>
      <c r="U47" s="2">
        <v>0.68</v>
      </c>
      <c r="V47" s="2">
        <v>0.02</v>
      </c>
      <c r="W47" s="2">
        <v>-7.0000000000000007E-2</v>
      </c>
      <c r="X47" s="2">
        <v>9.94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100</v>
      </c>
      <c r="AF47" s="2">
        <v>0.95</v>
      </c>
      <c r="AG47" s="2">
        <v>0.89</v>
      </c>
      <c r="AH47" s="2">
        <v>0.01</v>
      </c>
      <c r="AI47" s="2">
        <v>-0.06</v>
      </c>
      <c r="AJ47" s="2">
        <v>6.22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100</v>
      </c>
      <c r="AR47" s="2">
        <v>0.99</v>
      </c>
      <c r="AS47" s="2">
        <v>0.8</v>
      </c>
      <c r="AT47" s="2">
        <v>0.04</v>
      </c>
      <c r="AU47" s="2">
        <v>-0.19</v>
      </c>
      <c r="AV47" s="2">
        <v>19.09</v>
      </c>
      <c r="AW47" s="2">
        <v>0</v>
      </c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</row>
    <row r="48" spans="1:81" x14ac:dyDescent="0.3">
      <c r="A48" s="4">
        <v>500</v>
      </c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</row>
    <row r="49" spans="1:81" x14ac:dyDescent="0.3">
      <c r="A49" s="5" t="s">
        <v>32</v>
      </c>
      <c r="B49" s="2">
        <v>0.4</v>
      </c>
      <c r="C49" s="2">
        <v>1.6</v>
      </c>
      <c r="D49" s="2">
        <v>0</v>
      </c>
      <c r="E49" s="2">
        <v>1.2</v>
      </c>
      <c r="F49" s="2">
        <v>323.8</v>
      </c>
      <c r="G49" s="2">
        <v>0</v>
      </c>
      <c r="H49" s="2">
        <v>1.43</v>
      </c>
      <c r="I49" s="2">
        <v>0.85</v>
      </c>
      <c r="J49" s="2">
        <v>0.06</v>
      </c>
      <c r="K49" s="2">
        <v>-0.59</v>
      </c>
      <c r="L49" s="2">
        <v>40.74</v>
      </c>
      <c r="M49" s="2">
        <v>0</v>
      </c>
      <c r="N49" s="2">
        <v>1.2</v>
      </c>
      <c r="O49" s="2">
        <v>1.4</v>
      </c>
      <c r="P49" s="2">
        <v>0</v>
      </c>
      <c r="Q49" s="2">
        <v>0.1</v>
      </c>
      <c r="R49" s="2">
        <v>10.4</v>
      </c>
      <c r="S49" s="2">
        <v>16.399999999999999</v>
      </c>
      <c r="T49" s="2">
        <v>3.476</v>
      </c>
      <c r="U49" s="2">
        <v>2.82</v>
      </c>
      <c r="V49" s="2">
        <v>0.19</v>
      </c>
      <c r="W49" s="2">
        <v>-0.65</v>
      </c>
      <c r="X49" s="2">
        <v>18.8</v>
      </c>
      <c r="Y49" s="2">
        <v>10.94</v>
      </c>
      <c r="Z49" s="2">
        <v>3</v>
      </c>
      <c r="AA49" s="2">
        <v>3</v>
      </c>
      <c r="AB49" s="2">
        <v>0</v>
      </c>
      <c r="AC49" s="2">
        <v>0</v>
      </c>
      <c r="AD49" s="2">
        <v>0.1</v>
      </c>
      <c r="AE49" s="2">
        <v>96.9</v>
      </c>
      <c r="AF49" s="2">
        <v>19.495999999999999</v>
      </c>
      <c r="AG49" s="2">
        <v>13.41</v>
      </c>
      <c r="AH49" s="2">
        <v>1.08</v>
      </c>
      <c r="AI49" s="2">
        <v>-6.08</v>
      </c>
      <c r="AJ49" s="2">
        <v>31.19</v>
      </c>
      <c r="AK49" s="2">
        <v>0</v>
      </c>
      <c r="AR49" s="2">
        <v>99.498999999999995</v>
      </c>
      <c r="AS49" s="2">
        <v>19.690000000000001</v>
      </c>
      <c r="AT49" s="2">
        <v>3.23</v>
      </c>
      <c r="AU49" s="2">
        <v>-79.8</v>
      </c>
      <c r="AV49" s="2">
        <v>80.209999999999994</v>
      </c>
      <c r="AW49" s="2">
        <v>0</v>
      </c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</row>
    <row r="50" spans="1:81" x14ac:dyDescent="0.3">
      <c r="A50" s="5" t="s">
        <v>33</v>
      </c>
      <c r="B50" s="2">
        <v>0.4</v>
      </c>
      <c r="C50" s="2">
        <v>2.2999999999999998</v>
      </c>
      <c r="D50" s="2">
        <v>0.1</v>
      </c>
      <c r="E50" s="2">
        <v>1.9</v>
      </c>
      <c r="F50" s="2">
        <v>530.5</v>
      </c>
      <c r="G50" s="2">
        <v>0</v>
      </c>
      <c r="H50" s="2">
        <v>1.43</v>
      </c>
      <c r="I50" s="2">
        <v>0.85</v>
      </c>
      <c r="J50" s="2">
        <v>0.06</v>
      </c>
      <c r="K50" s="2">
        <v>-0.59</v>
      </c>
      <c r="L50" s="2">
        <v>41.21</v>
      </c>
      <c r="M50" s="2">
        <v>0</v>
      </c>
      <c r="N50" s="2">
        <v>1.2</v>
      </c>
      <c r="O50" s="2">
        <v>1.6</v>
      </c>
      <c r="P50" s="2">
        <v>0</v>
      </c>
      <c r="Q50" s="2">
        <v>0.3</v>
      </c>
      <c r="R50" s="2">
        <v>25.4</v>
      </c>
      <c r="S50" s="2">
        <v>0</v>
      </c>
      <c r="T50" s="2">
        <v>3.476</v>
      </c>
      <c r="U50" s="2">
        <v>2.71</v>
      </c>
      <c r="V50" s="2">
        <v>0.19</v>
      </c>
      <c r="W50" s="2">
        <v>-0.77</v>
      </c>
      <c r="X50" s="2">
        <v>22.03</v>
      </c>
      <c r="Y50" s="2">
        <v>2.34</v>
      </c>
      <c r="Z50" s="2">
        <v>3</v>
      </c>
      <c r="AA50" s="2">
        <v>3</v>
      </c>
      <c r="AB50" s="2">
        <v>0</v>
      </c>
      <c r="AC50" s="2">
        <v>0</v>
      </c>
      <c r="AD50" s="2">
        <v>0.1</v>
      </c>
      <c r="AE50" s="2">
        <v>96.9</v>
      </c>
      <c r="AF50" s="2">
        <v>19.495999999999999</v>
      </c>
      <c r="AG50" s="2">
        <v>13.12</v>
      </c>
      <c r="AH50" s="2">
        <v>1.1299999999999999</v>
      </c>
      <c r="AI50" s="2">
        <v>-6.38</v>
      </c>
      <c r="AJ50" s="2">
        <v>32.700000000000003</v>
      </c>
      <c r="AK50" s="2">
        <v>0</v>
      </c>
      <c r="AR50" s="2">
        <v>99.498999999999995</v>
      </c>
      <c r="AS50" s="2">
        <v>19.23</v>
      </c>
      <c r="AT50" s="2">
        <v>3.26</v>
      </c>
      <c r="AU50" s="2">
        <v>-80.27</v>
      </c>
      <c r="AV50" s="2">
        <v>80.680000000000007</v>
      </c>
      <c r="AW50" s="2">
        <v>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</row>
    <row r="51" spans="1:81" x14ac:dyDescent="0.3">
      <c r="A51" s="5" t="s">
        <v>34</v>
      </c>
      <c r="B51" s="2">
        <v>0.4</v>
      </c>
      <c r="C51" s="2">
        <v>2.2999999999999998</v>
      </c>
      <c r="D51" s="2">
        <v>0.1</v>
      </c>
      <c r="E51" s="2">
        <v>2</v>
      </c>
      <c r="F51" s="2">
        <v>531.70000000000005</v>
      </c>
      <c r="G51" s="2">
        <v>0</v>
      </c>
      <c r="H51" s="2">
        <v>1.43</v>
      </c>
      <c r="I51" s="2">
        <v>0.85</v>
      </c>
      <c r="J51" s="2">
        <v>0.06</v>
      </c>
      <c r="K51" s="2">
        <v>-0.59</v>
      </c>
      <c r="L51" s="2">
        <v>40.98</v>
      </c>
      <c r="M51" s="2">
        <v>0</v>
      </c>
      <c r="N51" s="2">
        <v>1.2</v>
      </c>
      <c r="O51" s="2">
        <v>1.5</v>
      </c>
      <c r="P51" s="2">
        <v>0</v>
      </c>
      <c r="Q51" s="2">
        <v>0.3</v>
      </c>
      <c r="R51" s="2">
        <v>20.9</v>
      </c>
      <c r="S51" s="2">
        <v>0</v>
      </c>
      <c r="T51" s="2">
        <v>3.476</v>
      </c>
      <c r="U51" s="2">
        <v>2.7</v>
      </c>
      <c r="V51" s="2">
        <v>0.19</v>
      </c>
      <c r="W51" s="2">
        <v>-0.77</v>
      </c>
      <c r="X51" s="2">
        <v>22.21</v>
      </c>
      <c r="Y51" s="2">
        <v>1.56</v>
      </c>
      <c r="Z51" s="2">
        <v>3</v>
      </c>
      <c r="AA51" s="2">
        <v>3</v>
      </c>
      <c r="AB51" s="2">
        <v>0</v>
      </c>
      <c r="AC51" s="2">
        <v>0</v>
      </c>
      <c r="AD51" s="2">
        <v>0.2</v>
      </c>
      <c r="AE51" s="2">
        <v>96.1</v>
      </c>
      <c r="AF51" s="2">
        <v>19.495999999999999</v>
      </c>
      <c r="AG51" s="2">
        <v>13.13</v>
      </c>
      <c r="AH51" s="2">
        <v>1.1200000000000001</v>
      </c>
      <c r="AI51" s="2">
        <v>-6.37</v>
      </c>
      <c r="AJ51" s="2">
        <v>32.67</v>
      </c>
      <c r="AK51" s="2">
        <v>0</v>
      </c>
      <c r="AR51" s="2">
        <v>99.498999999999995</v>
      </c>
      <c r="AS51" s="2">
        <v>19.12</v>
      </c>
      <c r="AT51" s="2">
        <v>3.29</v>
      </c>
      <c r="AU51" s="2">
        <v>-80.38</v>
      </c>
      <c r="AV51" s="2">
        <v>80.78</v>
      </c>
      <c r="AW51" s="2">
        <v>0</v>
      </c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</row>
    <row r="52" spans="1:81" x14ac:dyDescent="0.3">
      <c r="A52" s="5" t="s">
        <v>60</v>
      </c>
      <c r="B52" s="2">
        <v>0.4</v>
      </c>
      <c r="C52" s="2">
        <v>1.6</v>
      </c>
      <c r="D52" s="2">
        <v>0</v>
      </c>
      <c r="E52" s="2">
        <v>1.2</v>
      </c>
      <c r="F52" s="2">
        <v>324.60000000000002</v>
      </c>
      <c r="G52" s="2">
        <v>0</v>
      </c>
      <c r="H52" s="2">
        <v>1.43</v>
      </c>
      <c r="I52" s="2">
        <v>0.85</v>
      </c>
      <c r="J52" s="2">
        <v>0.06</v>
      </c>
      <c r="K52" s="2">
        <v>-0.59</v>
      </c>
      <c r="L52" s="2">
        <v>40.770000000000003</v>
      </c>
      <c r="M52" s="2">
        <v>0</v>
      </c>
      <c r="N52" s="2">
        <v>1.2</v>
      </c>
      <c r="O52" s="2">
        <v>1.4</v>
      </c>
      <c r="P52" s="2">
        <v>0</v>
      </c>
      <c r="Q52" s="2">
        <v>0.2</v>
      </c>
      <c r="R52" s="2">
        <v>13.2</v>
      </c>
      <c r="S52" s="2">
        <v>6.2</v>
      </c>
      <c r="T52" s="2">
        <v>3.476</v>
      </c>
      <c r="U52" s="2">
        <v>2.78</v>
      </c>
      <c r="V52" s="2">
        <v>0.2</v>
      </c>
      <c r="W52" s="2">
        <v>-0.7</v>
      </c>
      <c r="X52" s="2">
        <v>20.010000000000002</v>
      </c>
      <c r="Y52" s="2">
        <v>11.72</v>
      </c>
      <c r="Z52" s="2">
        <v>3</v>
      </c>
      <c r="AA52" s="2">
        <v>3</v>
      </c>
      <c r="AB52" s="2">
        <v>0</v>
      </c>
      <c r="AC52" s="2">
        <v>0</v>
      </c>
      <c r="AD52" s="2">
        <v>0.1</v>
      </c>
      <c r="AE52" s="2">
        <v>91.4</v>
      </c>
      <c r="AF52" s="2">
        <v>19.495999999999999</v>
      </c>
      <c r="AG52" s="2">
        <v>13.33</v>
      </c>
      <c r="AH52" s="2">
        <v>1.1399999999999999</v>
      </c>
      <c r="AI52" s="2">
        <v>-6.17</v>
      </c>
      <c r="AJ52" s="2">
        <v>31.65</v>
      </c>
      <c r="AK52" s="2">
        <v>0</v>
      </c>
      <c r="AR52" s="2">
        <v>99.498999999999995</v>
      </c>
      <c r="AS52" s="2">
        <v>19.89</v>
      </c>
      <c r="AT52" s="2">
        <v>3.33</v>
      </c>
      <c r="AU52" s="2">
        <v>-79.61</v>
      </c>
      <c r="AV52" s="2">
        <v>80.010000000000005</v>
      </c>
      <c r="AW52" s="2">
        <v>0</v>
      </c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</row>
    <row r="53" spans="1:81" x14ac:dyDescent="0.3">
      <c r="A53" s="5" t="s">
        <v>35</v>
      </c>
      <c r="B53" s="2">
        <v>0.1</v>
      </c>
      <c r="C53" s="2">
        <v>0.1</v>
      </c>
      <c r="D53" s="2">
        <v>0</v>
      </c>
      <c r="E53" s="2">
        <v>0</v>
      </c>
      <c r="F53" s="2">
        <v>18.5</v>
      </c>
      <c r="G53" s="2">
        <v>61.7</v>
      </c>
      <c r="N53" s="2">
        <v>0.1</v>
      </c>
      <c r="O53" s="2">
        <v>0.1</v>
      </c>
      <c r="P53" s="2">
        <v>0</v>
      </c>
      <c r="Q53" s="2">
        <v>0</v>
      </c>
      <c r="R53" s="2">
        <v>13.1</v>
      </c>
      <c r="S53" s="2">
        <v>10.9</v>
      </c>
      <c r="Z53" s="2">
        <v>0.1</v>
      </c>
      <c r="AA53" s="2">
        <v>0.1</v>
      </c>
      <c r="AB53" s="2">
        <v>0</v>
      </c>
      <c r="AC53" s="2">
        <v>0</v>
      </c>
      <c r="AD53" s="2">
        <v>0.3</v>
      </c>
      <c r="AE53" s="2">
        <v>94.5</v>
      </c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1:81" x14ac:dyDescent="0.3">
      <c r="A54" s="5" t="s">
        <v>36</v>
      </c>
      <c r="B54" s="2">
        <v>0.1</v>
      </c>
      <c r="C54" s="2">
        <v>0.2</v>
      </c>
      <c r="D54" s="2">
        <v>0</v>
      </c>
      <c r="E54" s="2">
        <v>0.1</v>
      </c>
      <c r="F54" s="2">
        <v>87.2</v>
      </c>
      <c r="G54" s="2">
        <v>30.5</v>
      </c>
      <c r="N54" s="2">
        <v>0.1</v>
      </c>
      <c r="O54" s="2">
        <v>0.1</v>
      </c>
      <c r="P54" s="2">
        <v>0</v>
      </c>
      <c r="Q54" s="2">
        <v>0</v>
      </c>
      <c r="R54" s="2">
        <v>7</v>
      </c>
      <c r="S54" s="2">
        <v>53.9</v>
      </c>
      <c r="Z54" s="2">
        <v>0.1</v>
      </c>
      <c r="AA54" s="2">
        <v>0.1</v>
      </c>
      <c r="AB54" s="2">
        <v>0</v>
      </c>
      <c r="AC54" s="2">
        <v>0</v>
      </c>
      <c r="AD54" s="2">
        <v>0.8</v>
      </c>
      <c r="AE54" s="2">
        <v>96.1</v>
      </c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</row>
    <row r="55" spans="1:81" x14ac:dyDescent="0.3">
      <c r="A55" s="5" t="s">
        <v>37</v>
      </c>
      <c r="B55" s="2">
        <v>0.1</v>
      </c>
      <c r="C55" s="2">
        <v>0.2</v>
      </c>
      <c r="D55" s="2">
        <v>0</v>
      </c>
      <c r="E55" s="2">
        <v>0.1</v>
      </c>
      <c r="F55" s="2">
        <v>87.2</v>
      </c>
      <c r="G55" s="2">
        <v>29.7</v>
      </c>
      <c r="N55" s="2">
        <v>0.1</v>
      </c>
      <c r="O55" s="2">
        <v>0.1</v>
      </c>
      <c r="P55" s="2">
        <v>0</v>
      </c>
      <c r="Q55" s="2">
        <v>0</v>
      </c>
      <c r="R55" s="2">
        <v>54.1</v>
      </c>
      <c r="S55" s="2">
        <v>18.8</v>
      </c>
      <c r="Z55" s="2">
        <v>0.1</v>
      </c>
      <c r="AA55" s="2">
        <v>0.1</v>
      </c>
      <c r="AB55" s="2">
        <v>0</v>
      </c>
      <c r="AC55" s="2">
        <v>0</v>
      </c>
      <c r="AD55" s="2">
        <v>1.1000000000000001</v>
      </c>
      <c r="AE55" s="2">
        <v>93.8</v>
      </c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</row>
    <row r="56" spans="1:81" x14ac:dyDescent="0.3">
      <c r="A56" s="5" t="s">
        <v>61</v>
      </c>
      <c r="B56" s="2">
        <v>0.1</v>
      </c>
      <c r="C56" s="2">
        <v>0.1</v>
      </c>
      <c r="D56" s="2">
        <v>0</v>
      </c>
      <c r="E56" s="2">
        <v>0</v>
      </c>
      <c r="F56" s="2">
        <v>24.4</v>
      </c>
      <c r="G56" s="2">
        <v>49.2</v>
      </c>
      <c r="N56" s="2">
        <v>0.1</v>
      </c>
      <c r="O56" s="2">
        <v>0.1</v>
      </c>
      <c r="P56" s="2">
        <v>0</v>
      </c>
      <c r="Q56" s="2">
        <v>0</v>
      </c>
      <c r="R56" s="2">
        <v>11.8</v>
      </c>
      <c r="S56" s="2">
        <v>22.7</v>
      </c>
      <c r="Z56" s="2">
        <v>0.1</v>
      </c>
      <c r="AA56" s="2">
        <v>0.1</v>
      </c>
      <c r="AB56" s="2">
        <v>0</v>
      </c>
      <c r="AC56" s="2">
        <v>0</v>
      </c>
      <c r="AD56" s="2">
        <v>0.1</v>
      </c>
      <c r="AE56" s="2">
        <v>94.5</v>
      </c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</row>
    <row r="57" spans="1:81" x14ac:dyDescent="0.3">
      <c r="A57" s="5" t="s">
        <v>14</v>
      </c>
      <c r="B57" s="2">
        <v>10</v>
      </c>
      <c r="C57" s="2">
        <v>21.2</v>
      </c>
      <c r="D57" s="2">
        <v>1.4</v>
      </c>
      <c r="E57" s="2">
        <v>11.2</v>
      </c>
      <c r="F57" s="2">
        <v>112.2</v>
      </c>
      <c r="G57" s="2">
        <v>0</v>
      </c>
      <c r="H57" s="2">
        <v>10</v>
      </c>
      <c r="I57" s="2">
        <v>10.119999999999999</v>
      </c>
      <c r="J57" s="2">
        <v>0.56999999999999995</v>
      </c>
      <c r="K57" s="2">
        <v>0.12</v>
      </c>
      <c r="L57" s="2">
        <v>1.2</v>
      </c>
      <c r="M57" s="2">
        <v>100</v>
      </c>
      <c r="N57" s="2">
        <v>10</v>
      </c>
      <c r="O57" s="2">
        <v>10.6</v>
      </c>
      <c r="P57" s="2">
        <v>0.7</v>
      </c>
      <c r="Q57" s="2">
        <v>0.6</v>
      </c>
      <c r="R57" s="2">
        <v>6.1</v>
      </c>
      <c r="S57" s="2">
        <v>90.6</v>
      </c>
      <c r="T57" s="2">
        <v>10</v>
      </c>
      <c r="U57" s="2">
        <v>9.99</v>
      </c>
      <c r="V57" s="2">
        <v>0.56999999999999995</v>
      </c>
      <c r="W57" s="2">
        <v>-0.01</v>
      </c>
      <c r="X57" s="2">
        <v>0.13</v>
      </c>
      <c r="Y57" s="2">
        <v>100</v>
      </c>
      <c r="Z57" s="2">
        <v>10</v>
      </c>
      <c r="AA57" s="2">
        <v>10</v>
      </c>
      <c r="AB57" s="2">
        <v>0.6</v>
      </c>
      <c r="AC57" s="2">
        <v>0</v>
      </c>
      <c r="AD57" s="2">
        <v>0</v>
      </c>
      <c r="AE57" s="2">
        <v>99.2</v>
      </c>
      <c r="AF57" s="2">
        <v>10</v>
      </c>
      <c r="AG57" s="2">
        <v>10</v>
      </c>
      <c r="AH57" s="2">
        <v>0.56000000000000005</v>
      </c>
      <c r="AI57" s="2">
        <v>0</v>
      </c>
      <c r="AJ57" s="2">
        <v>0.03</v>
      </c>
      <c r="AK57" s="2">
        <v>99.22</v>
      </c>
      <c r="AR57" s="2">
        <v>10</v>
      </c>
      <c r="AS57" s="2">
        <v>10.06</v>
      </c>
      <c r="AT57" s="2">
        <v>0.55000000000000004</v>
      </c>
      <c r="AU57" s="2">
        <v>0.06</v>
      </c>
      <c r="AV57" s="2">
        <v>0.57999999999999996</v>
      </c>
      <c r="AW57" s="2">
        <v>100</v>
      </c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</row>
    <row r="58" spans="1:81" x14ac:dyDescent="0.3">
      <c r="A58" s="5" t="s">
        <v>15</v>
      </c>
      <c r="B58" s="2">
        <v>30</v>
      </c>
      <c r="C58" s="2">
        <v>49.1</v>
      </c>
      <c r="D58" s="2">
        <v>2.5</v>
      </c>
      <c r="E58" s="2">
        <v>19.100000000000001</v>
      </c>
      <c r="F58" s="2">
        <v>63.6</v>
      </c>
      <c r="G58" s="2">
        <v>0</v>
      </c>
      <c r="H58" s="2">
        <v>30</v>
      </c>
      <c r="I58" s="2">
        <v>30.06</v>
      </c>
      <c r="J58" s="2">
        <v>0.75</v>
      </c>
      <c r="K58" s="2">
        <v>0.06</v>
      </c>
      <c r="L58" s="2">
        <v>0.2</v>
      </c>
      <c r="M58" s="2">
        <v>100</v>
      </c>
      <c r="N58" s="2">
        <v>30</v>
      </c>
      <c r="O58" s="2">
        <v>31.6</v>
      </c>
      <c r="P58" s="2">
        <v>1.8</v>
      </c>
      <c r="Q58" s="2">
        <v>1.6</v>
      </c>
      <c r="R58" s="2">
        <v>5.5</v>
      </c>
      <c r="S58" s="2">
        <v>75.8</v>
      </c>
      <c r="T58" s="2">
        <v>30</v>
      </c>
      <c r="U58" s="2">
        <v>30</v>
      </c>
      <c r="V58" s="2">
        <v>0.71</v>
      </c>
      <c r="W58" s="2">
        <v>0</v>
      </c>
      <c r="X58" s="2">
        <v>0.01</v>
      </c>
      <c r="Y58" s="2">
        <v>100</v>
      </c>
      <c r="Z58" s="2">
        <v>30</v>
      </c>
      <c r="AA58" s="2">
        <v>30</v>
      </c>
      <c r="AB58" s="2">
        <v>0.7</v>
      </c>
      <c r="AC58" s="2">
        <v>0</v>
      </c>
      <c r="AD58" s="2">
        <v>0</v>
      </c>
      <c r="AE58" s="2">
        <v>100</v>
      </c>
      <c r="AF58" s="2">
        <v>30</v>
      </c>
      <c r="AG58" s="2">
        <v>30</v>
      </c>
      <c r="AH58" s="2">
        <v>0.7</v>
      </c>
      <c r="AI58" s="2">
        <v>0</v>
      </c>
      <c r="AJ58" s="2">
        <v>0.01</v>
      </c>
      <c r="AK58" s="2">
        <v>100</v>
      </c>
      <c r="AR58" s="2">
        <v>30</v>
      </c>
      <c r="AS58" s="2">
        <v>30.05</v>
      </c>
      <c r="AT58" s="2">
        <v>0.69</v>
      </c>
      <c r="AU58" s="2">
        <v>0.05</v>
      </c>
      <c r="AV58" s="2">
        <v>0.16</v>
      </c>
      <c r="AW58" s="2">
        <v>100</v>
      </c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</row>
    <row r="59" spans="1:81" x14ac:dyDescent="0.3">
      <c r="A59" s="5" t="s">
        <v>16</v>
      </c>
      <c r="B59" s="2">
        <v>60</v>
      </c>
      <c r="C59" s="2">
        <v>49.6</v>
      </c>
      <c r="D59" s="2">
        <v>2.5</v>
      </c>
      <c r="E59" s="2">
        <v>-10.3</v>
      </c>
      <c r="F59" s="2">
        <v>17.2</v>
      </c>
      <c r="G59" s="2">
        <v>0</v>
      </c>
      <c r="H59" s="2">
        <v>60</v>
      </c>
      <c r="I59" s="2">
        <v>59.93</v>
      </c>
      <c r="J59" s="2">
        <v>0.9</v>
      </c>
      <c r="K59" s="2">
        <v>-7.0000000000000007E-2</v>
      </c>
      <c r="L59" s="2">
        <v>0.12</v>
      </c>
      <c r="M59" s="2">
        <v>100</v>
      </c>
      <c r="N59" s="2">
        <v>60</v>
      </c>
      <c r="O59" s="2">
        <v>58</v>
      </c>
      <c r="P59" s="2">
        <v>2.2999999999999998</v>
      </c>
      <c r="Q59" s="2">
        <v>-2</v>
      </c>
      <c r="R59" s="2">
        <v>3.4</v>
      </c>
      <c r="S59" s="2">
        <v>82</v>
      </c>
      <c r="T59" s="2">
        <v>60</v>
      </c>
      <c r="U59" s="2">
        <v>59.96</v>
      </c>
      <c r="V59" s="2">
        <v>0.85</v>
      </c>
      <c r="W59" s="2">
        <v>-0.04</v>
      </c>
      <c r="X59" s="2">
        <v>7.0000000000000007E-2</v>
      </c>
      <c r="Y59" s="2">
        <v>100</v>
      </c>
      <c r="Z59" s="2">
        <v>60</v>
      </c>
      <c r="AA59" s="2">
        <v>60</v>
      </c>
      <c r="AB59" s="2">
        <v>0.8</v>
      </c>
      <c r="AC59" s="2">
        <v>0</v>
      </c>
      <c r="AD59" s="2">
        <v>0</v>
      </c>
      <c r="AE59" s="2">
        <v>100</v>
      </c>
      <c r="AF59" s="2">
        <v>60</v>
      </c>
      <c r="AG59" s="2">
        <v>60.01</v>
      </c>
      <c r="AH59" s="2">
        <v>0.82</v>
      </c>
      <c r="AI59" s="2">
        <v>0.01</v>
      </c>
      <c r="AJ59" s="2">
        <v>0.01</v>
      </c>
      <c r="AK59" s="2">
        <v>100</v>
      </c>
      <c r="AR59" s="2">
        <v>60</v>
      </c>
      <c r="AS59" s="2">
        <v>59.95</v>
      </c>
      <c r="AT59" s="2">
        <v>0.81</v>
      </c>
      <c r="AU59" s="2">
        <v>-0.05</v>
      </c>
      <c r="AV59" s="2">
        <v>0.08</v>
      </c>
      <c r="AW59" s="2">
        <v>100</v>
      </c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</row>
    <row r="60" spans="1:81" x14ac:dyDescent="0.3">
      <c r="A60" s="5" t="s">
        <v>54</v>
      </c>
      <c r="B60" s="2">
        <v>98</v>
      </c>
      <c r="C60" s="2">
        <v>77.8</v>
      </c>
      <c r="D60" s="2">
        <v>2.2000000000000002</v>
      </c>
      <c r="E60" s="2">
        <v>-20.2</v>
      </c>
      <c r="F60" s="2">
        <v>20.6</v>
      </c>
      <c r="G60" s="2">
        <v>0</v>
      </c>
      <c r="H60" s="2">
        <v>98</v>
      </c>
      <c r="I60" s="2">
        <v>97.9</v>
      </c>
      <c r="J60" s="2">
        <v>0.91</v>
      </c>
      <c r="K60" s="2">
        <v>-0.1</v>
      </c>
      <c r="L60" s="2">
        <v>0.11</v>
      </c>
      <c r="M60" s="2">
        <v>100</v>
      </c>
      <c r="N60" s="2">
        <v>98</v>
      </c>
      <c r="O60" s="2">
        <v>95.5</v>
      </c>
      <c r="P60" s="2">
        <v>1.5</v>
      </c>
      <c r="Q60" s="2">
        <v>-2.5</v>
      </c>
      <c r="R60" s="2">
        <v>2.5</v>
      </c>
      <c r="S60" s="2">
        <v>78.099999999999994</v>
      </c>
      <c r="T60" s="2">
        <v>98</v>
      </c>
      <c r="U60" s="2">
        <v>97.91</v>
      </c>
      <c r="V60" s="2">
        <v>0.89</v>
      </c>
      <c r="W60" s="2">
        <v>-0.09</v>
      </c>
      <c r="X60" s="2">
        <v>0.09</v>
      </c>
      <c r="Y60" s="2">
        <v>100</v>
      </c>
      <c r="Z60" s="2">
        <v>98</v>
      </c>
      <c r="AA60" s="2">
        <v>97.9</v>
      </c>
      <c r="AB60" s="2">
        <v>0.9</v>
      </c>
      <c r="AC60" s="2">
        <v>-0.1</v>
      </c>
      <c r="AD60" s="2">
        <v>0.1</v>
      </c>
      <c r="AE60" s="2">
        <v>100</v>
      </c>
      <c r="AF60" s="2">
        <v>98</v>
      </c>
      <c r="AG60" s="2">
        <v>97.93</v>
      </c>
      <c r="AH60" s="2">
        <v>0.87</v>
      </c>
      <c r="AI60" s="2">
        <v>-7.0000000000000007E-2</v>
      </c>
      <c r="AJ60" s="2">
        <v>7.0000000000000007E-2</v>
      </c>
      <c r="AK60" s="2">
        <v>100</v>
      </c>
      <c r="AR60" s="2">
        <v>98</v>
      </c>
      <c r="AS60" s="2">
        <v>97.89</v>
      </c>
      <c r="AT60" s="2">
        <v>0.85</v>
      </c>
      <c r="AU60" s="2">
        <v>-0.11</v>
      </c>
      <c r="AV60" s="2">
        <v>0.12</v>
      </c>
      <c r="AW60" s="2">
        <v>100</v>
      </c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</row>
    <row r="61" spans="1:81" x14ac:dyDescent="0.3">
      <c r="A61" s="5" t="s">
        <v>17</v>
      </c>
      <c r="B61" s="2">
        <v>98</v>
      </c>
      <c r="C61" s="2">
        <v>78</v>
      </c>
      <c r="D61" s="2">
        <v>2.2999999999999998</v>
      </c>
      <c r="E61" s="2">
        <v>-20</v>
      </c>
      <c r="F61" s="2">
        <v>20.399999999999999</v>
      </c>
      <c r="G61" s="2">
        <v>0</v>
      </c>
      <c r="H61" s="2">
        <v>98</v>
      </c>
      <c r="I61" s="2">
        <v>97.97</v>
      </c>
      <c r="J61" s="2">
        <v>0.95</v>
      </c>
      <c r="K61" s="2">
        <v>-0.03</v>
      </c>
      <c r="L61" s="2">
        <v>0.03</v>
      </c>
      <c r="M61" s="2">
        <v>100</v>
      </c>
      <c r="N61" s="2">
        <v>98</v>
      </c>
      <c r="O61" s="2">
        <v>96.8</v>
      </c>
      <c r="P61" s="2">
        <v>1.3</v>
      </c>
      <c r="Q61" s="2">
        <v>-1.2</v>
      </c>
      <c r="R61" s="2">
        <v>1.3</v>
      </c>
      <c r="S61" s="2">
        <v>91.4</v>
      </c>
      <c r="T61" s="2">
        <v>98</v>
      </c>
      <c r="U61" s="2">
        <v>97.98</v>
      </c>
      <c r="V61" s="2">
        <v>0.94</v>
      </c>
      <c r="W61" s="2">
        <v>-0.02</v>
      </c>
      <c r="X61" s="2">
        <v>0.02</v>
      </c>
      <c r="Y61" s="2">
        <v>100</v>
      </c>
      <c r="Z61" s="2">
        <v>98</v>
      </c>
      <c r="AA61" s="2">
        <v>98.1</v>
      </c>
      <c r="AB61" s="2">
        <v>0.9</v>
      </c>
      <c r="AC61" s="2">
        <v>0.1</v>
      </c>
      <c r="AD61" s="2">
        <v>0.1</v>
      </c>
      <c r="AE61" s="2">
        <v>100</v>
      </c>
      <c r="AF61" s="2">
        <v>98</v>
      </c>
      <c r="AG61" s="2">
        <v>98.06</v>
      </c>
      <c r="AH61" s="2">
        <v>0.91</v>
      </c>
      <c r="AI61" s="2">
        <v>0.06</v>
      </c>
      <c r="AJ61" s="2">
        <v>0.06</v>
      </c>
      <c r="AK61" s="2">
        <v>100</v>
      </c>
      <c r="AR61" s="2">
        <v>98</v>
      </c>
      <c r="AS61" s="2">
        <v>97.9</v>
      </c>
      <c r="AT61" s="2">
        <v>0.91</v>
      </c>
      <c r="AU61" s="2">
        <v>-0.1</v>
      </c>
      <c r="AV61" s="2">
        <v>0.1</v>
      </c>
      <c r="AW61" s="2">
        <v>100</v>
      </c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</row>
    <row r="62" spans="1:81" x14ac:dyDescent="0.3">
      <c r="A62" s="5" t="s">
        <v>18</v>
      </c>
      <c r="B62" s="2">
        <v>60</v>
      </c>
      <c r="C62" s="2">
        <v>49.7</v>
      </c>
      <c r="D62" s="2">
        <v>2.5</v>
      </c>
      <c r="E62" s="2">
        <v>-10.3</v>
      </c>
      <c r="F62" s="2">
        <v>17.2</v>
      </c>
      <c r="G62" s="2">
        <v>0</v>
      </c>
      <c r="H62" s="2">
        <v>60</v>
      </c>
      <c r="I62" s="2">
        <v>60.12</v>
      </c>
      <c r="J62" s="2">
        <v>0.94</v>
      </c>
      <c r="K62" s="2">
        <v>0.12</v>
      </c>
      <c r="L62" s="2">
        <v>0.2</v>
      </c>
      <c r="M62" s="2">
        <v>100</v>
      </c>
      <c r="N62" s="2">
        <v>60</v>
      </c>
      <c r="O62" s="2">
        <v>60.2</v>
      </c>
      <c r="P62" s="2">
        <v>2.2000000000000002</v>
      </c>
      <c r="Q62" s="2">
        <v>0.2</v>
      </c>
      <c r="R62" s="2">
        <v>0.4</v>
      </c>
      <c r="S62" s="2">
        <v>68.8</v>
      </c>
      <c r="T62" s="2">
        <v>60</v>
      </c>
      <c r="U62" s="2">
        <v>59.99</v>
      </c>
      <c r="V62" s="2">
        <v>0.89</v>
      </c>
      <c r="W62" s="2">
        <v>-0.01</v>
      </c>
      <c r="X62" s="2">
        <v>0.02</v>
      </c>
      <c r="Y62" s="2">
        <v>100</v>
      </c>
      <c r="Z62" s="2">
        <v>60</v>
      </c>
      <c r="AA62" s="2">
        <v>60</v>
      </c>
      <c r="AB62" s="2">
        <v>0.9</v>
      </c>
      <c r="AC62" s="2">
        <v>0</v>
      </c>
      <c r="AD62" s="2">
        <v>0</v>
      </c>
      <c r="AE62" s="2">
        <v>100</v>
      </c>
      <c r="AF62" s="2">
        <v>60</v>
      </c>
      <c r="AG62" s="2">
        <v>59.96</v>
      </c>
      <c r="AH62" s="2">
        <v>0.87</v>
      </c>
      <c r="AI62" s="2">
        <v>-0.04</v>
      </c>
      <c r="AJ62" s="2">
        <v>7.0000000000000007E-2</v>
      </c>
      <c r="AK62" s="2">
        <v>100</v>
      </c>
      <c r="AR62" s="2">
        <v>60</v>
      </c>
      <c r="AS62" s="2">
        <v>59.99</v>
      </c>
      <c r="AT62" s="2">
        <v>0.85</v>
      </c>
      <c r="AU62" s="2">
        <v>-0.01</v>
      </c>
      <c r="AV62" s="2">
        <v>0.01</v>
      </c>
      <c r="AW62" s="2">
        <v>100</v>
      </c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</row>
    <row r="63" spans="1:81" x14ac:dyDescent="0.3">
      <c r="A63" s="5" t="s">
        <v>19</v>
      </c>
      <c r="B63" s="2">
        <v>30</v>
      </c>
      <c r="C63" s="2">
        <v>49.1</v>
      </c>
      <c r="D63" s="2">
        <v>2.5</v>
      </c>
      <c r="E63" s="2">
        <v>19.100000000000001</v>
      </c>
      <c r="F63" s="2">
        <v>63.6</v>
      </c>
      <c r="G63" s="2">
        <v>0</v>
      </c>
      <c r="H63" s="2">
        <v>30</v>
      </c>
      <c r="I63" s="2">
        <v>30.1</v>
      </c>
      <c r="J63" s="2">
        <v>0.77</v>
      </c>
      <c r="K63" s="2">
        <v>0.1</v>
      </c>
      <c r="L63" s="2">
        <v>0.33</v>
      </c>
      <c r="M63" s="2">
        <v>100</v>
      </c>
      <c r="N63" s="2">
        <v>30</v>
      </c>
      <c r="O63" s="2">
        <v>34</v>
      </c>
      <c r="P63" s="2">
        <v>2</v>
      </c>
      <c r="Q63" s="2">
        <v>4</v>
      </c>
      <c r="R63" s="2">
        <v>13.4</v>
      </c>
      <c r="S63" s="2">
        <v>60.2</v>
      </c>
      <c r="T63" s="2">
        <v>30</v>
      </c>
      <c r="U63" s="2">
        <v>30</v>
      </c>
      <c r="V63" s="2">
        <v>0.75</v>
      </c>
      <c r="W63" s="2">
        <v>0</v>
      </c>
      <c r="X63" s="2">
        <v>0.01</v>
      </c>
      <c r="Y63" s="2">
        <v>100</v>
      </c>
      <c r="Z63" s="2">
        <v>30</v>
      </c>
      <c r="AA63" s="2">
        <v>30</v>
      </c>
      <c r="AB63" s="2">
        <v>0.7</v>
      </c>
      <c r="AC63" s="2">
        <v>0</v>
      </c>
      <c r="AD63" s="2">
        <v>0</v>
      </c>
      <c r="AE63" s="2">
        <v>100</v>
      </c>
      <c r="AF63" s="2">
        <v>30</v>
      </c>
      <c r="AG63" s="2">
        <v>29.99</v>
      </c>
      <c r="AH63" s="2">
        <v>0.73</v>
      </c>
      <c r="AI63" s="2">
        <v>-0.01</v>
      </c>
      <c r="AJ63" s="2">
        <v>0.04</v>
      </c>
      <c r="AK63" s="2">
        <v>100</v>
      </c>
      <c r="AR63" s="2">
        <v>30</v>
      </c>
      <c r="AS63" s="2">
        <v>29.97</v>
      </c>
      <c r="AT63" s="2">
        <v>0.73</v>
      </c>
      <c r="AU63" s="2">
        <v>-0.03</v>
      </c>
      <c r="AV63" s="2">
        <v>0.1</v>
      </c>
      <c r="AW63" s="2">
        <v>100</v>
      </c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</row>
    <row r="64" spans="1:81" x14ac:dyDescent="0.3">
      <c r="A64" s="5" t="s">
        <v>55</v>
      </c>
      <c r="B64" s="2">
        <v>10</v>
      </c>
      <c r="C64" s="2">
        <v>21.2</v>
      </c>
      <c r="D64" s="2">
        <v>1.4</v>
      </c>
      <c r="E64" s="2">
        <v>11.2</v>
      </c>
      <c r="F64" s="2">
        <v>111.6</v>
      </c>
      <c r="G64" s="2">
        <v>0</v>
      </c>
      <c r="H64" s="2">
        <v>10</v>
      </c>
      <c r="I64" s="2">
        <v>10.09</v>
      </c>
      <c r="J64" s="2">
        <v>0.59</v>
      </c>
      <c r="K64" s="2">
        <v>0.09</v>
      </c>
      <c r="L64" s="2">
        <v>0.94</v>
      </c>
      <c r="M64" s="2">
        <v>100</v>
      </c>
      <c r="N64" s="2">
        <v>10</v>
      </c>
      <c r="O64" s="2">
        <v>11.2</v>
      </c>
      <c r="P64" s="2">
        <v>0.8</v>
      </c>
      <c r="Q64" s="2">
        <v>1.2</v>
      </c>
      <c r="R64" s="2">
        <v>12</v>
      </c>
      <c r="S64" s="2">
        <v>77.3</v>
      </c>
      <c r="T64" s="2">
        <v>10</v>
      </c>
      <c r="U64" s="2">
        <v>10.050000000000001</v>
      </c>
      <c r="V64" s="2">
        <v>0.59</v>
      </c>
      <c r="W64" s="2">
        <v>0.05</v>
      </c>
      <c r="X64" s="2">
        <v>0.49</v>
      </c>
      <c r="Y64" s="2">
        <v>99.22</v>
      </c>
      <c r="Z64" s="2">
        <v>10</v>
      </c>
      <c r="AA64" s="2">
        <v>10</v>
      </c>
      <c r="AB64" s="2">
        <v>0.6</v>
      </c>
      <c r="AC64" s="2">
        <v>0</v>
      </c>
      <c r="AD64" s="2">
        <v>0.1</v>
      </c>
      <c r="AE64" s="2">
        <v>100</v>
      </c>
      <c r="AF64" s="2">
        <v>10</v>
      </c>
      <c r="AG64" s="2">
        <v>9.99</v>
      </c>
      <c r="AH64" s="2">
        <v>0.59</v>
      </c>
      <c r="AI64" s="2">
        <v>-0.01</v>
      </c>
      <c r="AJ64" s="2">
        <v>7.0000000000000007E-2</v>
      </c>
      <c r="AK64" s="2">
        <v>100</v>
      </c>
      <c r="AR64" s="2">
        <v>10</v>
      </c>
      <c r="AS64" s="2">
        <v>10.01</v>
      </c>
      <c r="AT64" s="2">
        <v>0.56999999999999995</v>
      </c>
      <c r="AU64" s="2">
        <v>0.01</v>
      </c>
      <c r="AV64" s="2">
        <v>0.09</v>
      </c>
      <c r="AW64" s="2">
        <v>99.22</v>
      </c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</row>
    <row r="65" spans="1:81" x14ac:dyDescent="0.3">
      <c r="A65" s="5" t="s">
        <v>20</v>
      </c>
      <c r="B65" s="2">
        <v>20</v>
      </c>
      <c r="C65" s="2">
        <v>197.8</v>
      </c>
      <c r="D65" s="2">
        <v>15.6</v>
      </c>
      <c r="E65" s="2">
        <v>177.8</v>
      </c>
      <c r="F65" s="2">
        <v>888.8</v>
      </c>
      <c r="G65" s="2">
        <v>0</v>
      </c>
      <c r="H65" s="2">
        <v>20</v>
      </c>
      <c r="I65" s="2">
        <v>27.78</v>
      </c>
      <c r="J65" s="2">
        <v>1.57</v>
      </c>
      <c r="K65" s="2">
        <v>7.78</v>
      </c>
      <c r="L65" s="2">
        <v>38.880000000000003</v>
      </c>
      <c r="M65" s="2">
        <v>0</v>
      </c>
      <c r="N65" s="2">
        <v>20</v>
      </c>
      <c r="O65" s="2">
        <v>32.9</v>
      </c>
      <c r="P65" s="2">
        <v>2.8</v>
      </c>
      <c r="Q65" s="2">
        <v>12.9</v>
      </c>
      <c r="R65" s="2">
        <v>64.3</v>
      </c>
      <c r="S65" s="2">
        <v>0</v>
      </c>
      <c r="T65" s="2">
        <v>20</v>
      </c>
      <c r="U65" s="2">
        <v>27.49</v>
      </c>
      <c r="V65" s="2">
        <v>1.58</v>
      </c>
      <c r="W65" s="2">
        <v>7.49</v>
      </c>
      <c r="X65" s="2">
        <v>37.44</v>
      </c>
      <c r="Y65" s="2">
        <v>0</v>
      </c>
      <c r="Z65" s="2">
        <v>20</v>
      </c>
      <c r="AA65" s="2">
        <v>27.3</v>
      </c>
      <c r="AB65" s="2">
        <v>1.6</v>
      </c>
      <c r="AC65" s="2">
        <v>7.3</v>
      </c>
      <c r="AD65" s="2">
        <v>36.299999999999997</v>
      </c>
      <c r="AE65" s="2">
        <v>0</v>
      </c>
      <c r="AF65" s="2">
        <v>20</v>
      </c>
      <c r="AG65" s="2">
        <v>27.38</v>
      </c>
      <c r="AH65" s="2">
        <v>1.63</v>
      </c>
      <c r="AI65" s="2">
        <v>7.38</v>
      </c>
      <c r="AJ65" s="2">
        <v>36.880000000000003</v>
      </c>
      <c r="AK65" s="2">
        <v>0</v>
      </c>
      <c r="AR65" s="2">
        <v>20</v>
      </c>
      <c r="AS65" s="2">
        <v>26.98</v>
      </c>
      <c r="AT65" s="2">
        <v>1.7</v>
      </c>
      <c r="AU65" s="2">
        <v>6.98</v>
      </c>
      <c r="AV65" s="2">
        <v>34.9</v>
      </c>
      <c r="AW65" s="2">
        <v>0</v>
      </c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</row>
    <row r="66" spans="1:81" x14ac:dyDescent="0.3">
      <c r="A66" s="5" t="s">
        <v>21</v>
      </c>
      <c r="B66" s="2">
        <v>60</v>
      </c>
      <c r="C66" s="2">
        <v>1175</v>
      </c>
      <c r="D66" s="2">
        <v>38.5</v>
      </c>
      <c r="E66" s="2">
        <v>1115</v>
      </c>
      <c r="F66" s="2">
        <v>1858.4</v>
      </c>
      <c r="G66" s="2">
        <v>0</v>
      </c>
      <c r="H66" s="2">
        <v>60</v>
      </c>
      <c r="I66" s="2">
        <v>77.540000000000006</v>
      </c>
      <c r="J66" s="2">
        <v>3.74</v>
      </c>
      <c r="K66" s="2">
        <v>17.54</v>
      </c>
      <c r="L66" s="2">
        <v>29.24</v>
      </c>
      <c r="M66" s="2">
        <v>0</v>
      </c>
      <c r="N66" s="2">
        <v>60</v>
      </c>
      <c r="O66" s="2">
        <v>167.2</v>
      </c>
      <c r="P66" s="2">
        <v>15.6</v>
      </c>
      <c r="Q66" s="2">
        <v>107.2</v>
      </c>
      <c r="R66" s="2">
        <v>178.7</v>
      </c>
      <c r="S66" s="2">
        <v>0</v>
      </c>
      <c r="T66" s="2">
        <v>60</v>
      </c>
      <c r="U66" s="2">
        <v>73.95</v>
      </c>
      <c r="V66" s="2">
        <v>3.44</v>
      </c>
      <c r="W66" s="2">
        <v>13.95</v>
      </c>
      <c r="X66" s="2">
        <v>23.25</v>
      </c>
      <c r="Y66" s="2">
        <v>0</v>
      </c>
      <c r="Z66" s="2">
        <v>60</v>
      </c>
      <c r="AA66" s="2">
        <v>73.8</v>
      </c>
      <c r="AB66" s="2">
        <v>3.5</v>
      </c>
      <c r="AC66" s="2">
        <v>13.8</v>
      </c>
      <c r="AD66" s="2">
        <v>22.9</v>
      </c>
      <c r="AE66" s="2">
        <v>0</v>
      </c>
      <c r="AF66" s="2">
        <v>60</v>
      </c>
      <c r="AG66" s="2">
        <v>73.989999999999995</v>
      </c>
      <c r="AH66" s="2">
        <v>3.51</v>
      </c>
      <c r="AI66" s="2">
        <v>13.99</v>
      </c>
      <c r="AJ66" s="2">
        <v>23.32</v>
      </c>
      <c r="AK66" s="2">
        <v>0</v>
      </c>
      <c r="AR66" s="2">
        <v>60</v>
      </c>
      <c r="AS66" s="2">
        <v>73.22</v>
      </c>
      <c r="AT66" s="2">
        <v>3.65</v>
      </c>
      <c r="AU66" s="2">
        <v>13.22</v>
      </c>
      <c r="AV66" s="2">
        <v>22.04</v>
      </c>
      <c r="AW66" s="2">
        <v>0</v>
      </c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</row>
    <row r="67" spans="1:81" x14ac:dyDescent="0.3">
      <c r="A67" s="5" t="s">
        <v>22</v>
      </c>
      <c r="B67" s="2">
        <v>120</v>
      </c>
      <c r="C67" s="2">
        <v>1174.0999999999999</v>
      </c>
      <c r="D67" s="2">
        <v>38.1</v>
      </c>
      <c r="E67" s="2">
        <v>1054.0999999999999</v>
      </c>
      <c r="F67" s="2">
        <v>878.4</v>
      </c>
      <c r="G67" s="2">
        <v>0</v>
      </c>
      <c r="H67" s="2">
        <v>120</v>
      </c>
      <c r="I67" s="2">
        <v>148.08000000000001</v>
      </c>
      <c r="J67" s="2">
        <v>6.92</v>
      </c>
      <c r="K67" s="2">
        <v>28.08</v>
      </c>
      <c r="L67" s="2">
        <v>23.4</v>
      </c>
      <c r="M67" s="2">
        <v>0</v>
      </c>
      <c r="N67" s="2">
        <v>120</v>
      </c>
      <c r="O67" s="2">
        <v>393.4</v>
      </c>
      <c r="P67" s="2">
        <v>24.9</v>
      </c>
      <c r="Q67" s="2">
        <v>273.39999999999998</v>
      </c>
      <c r="R67" s="2">
        <v>227.8</v>
      </c>
      <c r="S67" s="2">
        <v>0</v>
      </c>
      <c r="T67" s="2">
        <v>120</v>
      </c>
      <c r="U67" s="2">
        <v>141.03</v>
      </c>
      <c r="V67" s="2">
        <v>6.03</v>
      </c>
      <c r="W67" s="2">
        <v>21.03</v>
      </c>
      <c r="X67" s="2">
        <v>17.53</v>
      </c>
      <c r="Y67" s="2">
        <v>0</v>
      </c>
      <c r="Z67" s="2">
        <v>120</v>
      </c>
      <c r="AA67" s="2">
        <v>139.6</v>
      </c>
      <c r="AB67" s="2">
        <v>5.8</v>
      </c>
      <c r="AC67" s="2">
        <v>19.600000000000001</v>
      </c>
      <c r="AD67" s="2">
        <v>16.3</v>
      </c>
      <c r="AE67" s="2">
        <v>0</v>
      </c>
      <c r="AF67" s="2">
        <v>120</v>
      </c>
      <c r="AG67" s="2">
        <v>140.02000000000001</v>
      </c>
      <c r="AH67" s="2">
        <v>5.82</v>
      </c>
      <c r="AI67" s="2">
        <v>20.02</v>
      </c>
      <c r="AJ67" s="2">
        <v>16.68</v>
      </c>
      <c r="AK67" s="2">
        <v>0</v>
      </c>
      <c r="AR67" s="2">
        <v>120</v>
      </c>
      <c r="AS67" s="2">
        <v>139.28</v>
      </c>
      <c r="AT67" s="2">
        <v>6.02</v>
      </c>
      <c r="AU67" s="2">
        <v>19.28</v>
      </c>
      <c r="AV67" s="2">
        <v>16.07</v>
      </c>
      <c r="AW67" s="2">
        <v>0</v>
      </c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</row>
    <row r="68" spans="1:81" x14ac:dyDescent="0.3">
      <c r="A68" s="5" t="s">
        <v>56</v>
      </c>
      <c r="B68" s="2">
        <v>150</v>
      </c>
      <c r="C68" s="2">
        <v>593.5</v>
      </c>
      <c r="D68" s="2">
        <v>26.5</v>
      </c>
      <c r="E68" s="2">
        <v>443.5</v>
      </c>
      <c r="F68" s="2">
        <v>295.7</v>
      </c>
      <c r="G68" s="2">
        <v>0</v>
      </c>
      <c r="H68" s="2">
        <v>150</v>
      </c>
      <c r="I68" s="2">
        <v>178.17</v>
      </c>
      <c r="J68" s="2">
        <v>7.84</v>
      </c>
      <c r="K68" s="2">
        <v>28.17</v>
      </c>
      <c r="L68" s="2">
        <v>18.78</v>
      </c>
      <c r="M68" s="2">
        <v>0</v>
      </c>
      <c r="N68" s="2">
        <v>150</v>
      </c>
      <c r="O68" s="2">
        <v>220.4</v>
      </c>
      <c r="P68" s="2">
        <v>15.2</v>
      </c>
      <c r="Q68" s="2">
        <v>70.400000000000006</v>
      </c>
      <c r="R68" s="2">
        <v>46.9</v>
      </c>
      <c r="S68" s="2">
        <v>0</v>
      </c>
      <c r="T68" s="2">
        <v>150</v>
      </c>
      <c r="U68" s="2">
        <v>173.85</v>
      </c>
      <c r="V68" s="2">
        <v>7.15</v>
      </c>
      <c r="W68" s="2">
        <v>23.85</v>
      </c>
      <c r="X68" s="2">
        <v>15.9</v>
      </c>
      <c r="Y68" s="2">
        <v>0</v>
      </c>
      <c r="Z68" s="2">
        <v>150</v>
      </c>
      <c r="AA68" s="2">
        <v>172</v>
      </c>
      <c r="AB68" s="2">
        <v>6.9</v>
      </c>
      <c r="AC68" s="2">
        <v>22</v>
      </c>
      <c r="AD68" s="2">
        <v>14.6</v>
      </c>
      <c r="AE68" s="2">
        <v>0</v>
      </c>
      <c r="AF68" s="2">
        <v>150</v>
      </c>
      <c r="AG68" s="2">
        <v>172.97</v>
      </c>
      <c r="AH68" s="2">
        <v>6.93</v>
      </c>
      <c r="AI68" s="2">
        <v>22.97</v>
      </c>
      <c r="AJ68" s="2">
        <v>15.31</v>
      </c>
      <c r="AK68" s="2">
        <v>0</v>
      </c>
      <c r="AR68" s="2">
        <v>150</v>
      </c>
      <c r="AS68" s="2">
        <v>171.7</v>
      </c>
      <c r="AT68" s="2">
        <v>7.04</v>
      </c>
      <c r="AU68" s="2">
        <v>21.7</v>
      </c>
      <c r="AV68" s="2">
        <v>14.47</v>
      </c>
      <c r="AW68" s="2">
        <v>0</v>
      </c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</row>
    <row r="69" spans="1:81" x14ac:dyDescent="0.3">
      <c r="A69" s="5" t="s">
        <v>23</v>
      </c>
      <c r="B69" s="2">
        <v>187.5</v>
      </c>
      <c r="C69" s="2">
        <v>617.6</v>
      </c>
      <c r="D69" s="2">
        <v>27.7</v>
      </c>
      <c r="E69" s="2">
        <v>430.1</v>
      </c>
      <c r="F69" s="2">
        <v>229.4</v>
      </c>
      <c r="G69" s="2">
        <v>0</v>
      </c>
      <c r="H69" s="2">
        <v>187.5</v>
      </c>
      <c r="I69" s="2">
        <v>215.66</v>
      </c>
      <c r="J69" s="2">
        <v>8.84</v>
      </c>
      <c r="K69" s="2">
        <v>28.16</v>
      </c>
      <c r="L69" s="2">
        <v>15.02</v>
      </c>
      <c r="M69" s="2">
        <v>0</v>
      </c>
      <c r="N69" s="2">
        <v>187.5</v>
      </c>
      <c r="O69" s="2">
        <v>244.8</v>
      </c>
      <c r="P69" s="2">
        <v>14</v>
      </c>
      <c r="Q69" s="2">
        <v>57.3</v>
      </c>
      <c r="R69" s="2">
        <v>30.6</v>
      </c>
      <c r="S69" s="2">
        <v>0</v>
      </c>
      <c r="T69" s="2">
        <v>187.5</v>
      </c>
      <c r="U69" s="2">
        <v>214.24</v>
      </c>
      <c r="V69" s="2">
        <v>8.34</v>
      </c>
      <c r="W69" s="2">
        <v>26.74</v>
      </c>
      <c r="X69" s="2">
        <v>14.26</v>
      </c>
      <c r="Y69" s="2">
        <v>0</v>
      </c>
      <c r="Z69" s="2">
        <v>187.5</v>
      </c>
      <c r="AA69" s="2">
        <v>212.2</v>
      </c>
      <c r="AB69" s="2">
        <v>8.1</v>
      </c>
      <c r="AC69" s="2">
        <v>24.7</v>
      </c>
      <c r="AD69" s="2">
        <v>13.2</v>
      </c>
      <c r="AE69" s="2">
        <v>0</v>
      </c>
      <c r="AF69" s="2">
        <v>187.5</v>
      </c>
      <c r="AG69" s="2">
        <v>213.57</v>
      </c>
      <c r="AH69" s="2">
        <v>8.17</v>
      </c>
      <c r="AI69" s="2">
        <v>26.07</v>
      </c>
      <c r="AJ69" s="2">
        <v>13.9</v>
      </c>
      <c r="AK69" s="2">
        <v>0</v>
      </c>
      <c r="AR69" s="2">
        <v>187.5</v>
      </c>
      <c r="AS69" s="2">
        <v>212.29</v>
      </c>
      <c r="AT69" s="2">
        <v>8.44</v>
      </c>
      <c r="AU69" s="2">
        <v>24.79</v>
      </c>
      <c r="AV69" s="2">
        <v>13.22</v>
      </c>
      <c r="AW69" s="2">
        <v>0</v>
      </c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</row>
    <row r="70" spans="1:81" x14ac:dyDescent="0.3">
      <c r="A70" s="5" t="s">
        <v>24</v>
      </c>
      <c r="B70" s="2">
        <v>150</v>
      </c>
      <c r="C70" s="2">
        <v>1195.9000000000001</v>
      </c>
      <c r="D70" s="2">
        <v>38.4</v>
      </c>
      <c r="E70" s="2">
        <v>1045.9000000000001</v>
      </c>
      <c r="F70" s="2">
        <v>697.3</v>
      </c>
      <c r="G70" s="2">
        <v>0</v>
      </c>
      <c r="H70" s="2">
        <v>150</v>
      </c>
      <c r="I70" s="2">
        <v>178.65</v>
      </c>
      <c r="J70" s="2">
        <v>7.7</v>
      </c>
      <c r="K70" s="2">
        <v>28.65</v>
      </c>
      <c r="L70" s="2">
        <v>19.100000000000001</v>
      </c>
      <c r="M70" s="2">
        <v>0</v>
      </c>
      <c r="N70" s="2">
        <v>150</v>
      </c>
      <c r="O70" s="2">
        <v>324.39999999999998</v>
      </c>
      <c r="P70" s="2">
        <v>20.8</v>
      </c>
      <c r="Q70" s="2">
        <v>174.4</v>
      </c>
      <c r="R70" s="2">
        <v>116.2</v>
      </c>
      <c r="S70" s="2">
        <v>0</v>
      </c>
      <c r="T70" s="2">
        <v>150</v>
      </c>
      <c r="U70" s="2">
        <v>172.72</v>
      </c>
      <c r="V70" s="2">
        <v>6.92</v>
      </c>
      <c r="W70" s="2">
        <v>22.72</v>
      </c>
      <c r="X70" s="2">
        <v>15.14</v>
      </c>
      <c r="Y70" s="2">
        <v>0</v>
      </c>
      <c r="Z70" s="2">
        <v>150</v>
      </c>
      <c r="AA70" s="2">
        <v>172</v>
      </c>
      <c r="AB70" s="2">
        <v>6.9</v>
      </c>
      <c r="AC70" s="2">
        <v>22</v>
      </c>
      <c r="AD70" s="2">
        <v>14.7</v>
      </c>
      <c r="AE70" s="2">
        <v>0</v>
      </c>
      <c r="AF70" s="2">
        <v>150</v>
      </c>
      <c r="AG70" s="2">
        <v>172.7</v>
      </c>
      <c r="AH70" s="2">
        <v>6.87</v>
      </c>
      <c r="AI70" s="2">
        <v>22.7</v>
      </c>
      <c r="AJ70" s="2">
        <v>15.14</v>
      </c>
      <c r="AK70" s="2">
        <v>0</v>
      </c>
      <c r="AR70" s="2">
        <v>150</v>
      </c>
      <c r="AS70" s="2">
        <v>171.73</v>
      </c>
      <c r="AT70" s="2">
        <v>7.05</v>
      </c>
      <c r="AU70" s="2">
        <v>21.73</v>
      </c>
      <c r="AV70" s="2">
        <v>14.48</v>
      </c>
      <c r="AW70" s="2">
        <v>0</v>
      </c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</row>
    <row r="71" spans="1:81" x14ac:dyDescent="0.3">
      <c r="A71" s="5" t="s">
        <v>25</v>
      </c>
      <c r="B71" s="2">
        <v>75</v>
      </c>
      <c r="C71" s="2">
        <v>1195.9000000000001</v>
      </c>
      <c r="D71" s="2">
        <v>38.799999999999997</v>
      </c>
      <c r="E71" s="2">
        <v>1120.9000000000001</v>
      </c>
      <c r="F71" s="2">
        <v>1494.6</v>
      </c>
      <c r="G71" s="2">
        <v>0</v>
      </c>
      <c r="H71" s="2">
        <v>75</v>
      </c>
      <c r="I71" s="2">
        <v>92.63</v>
      </c>
      <c r="J71" s="2">
        <v>4.17</v>
      </c>
      <c r="K71" s="2">
        <v>17.63</v>
      </c>
      <c r="L71" s="2">
        <v>23.51</v>
      </c>
      <c r="M71" s="2">
        <v>0</v>
      </c>
      <c r="N71" s="2">
        <v>75</v>
      </c>
      <c r="O71" s="2">
        <v>290.39999999999998</v>
      </c>
      <c r="P71" s="2">
        <v>25.3</v>
      </c>
      <c r="Q71" s="2">
        <v>215.4</v>
      </c>
      <c r="R71" s="2">
        <v>287.2</v>
      </c>
      <c r="S71" s="2">
        <v>0</v>
      </c>
      <c r="T71" s="2">
        <v>75</v>
      </c>
      <c r="U71" s="2">
        <v>90.49</v>
      </c>
      <c r="V71" s="2">
        <v>4.0199999999999996</v>
      </c>
      <c r="W71" s="2">
        <v>15.49</v>
      </c>
      <c r="X71" s="2">
        <v>20.65</v>
      </c>
      <c r="Y71" s="2">
        <v>0</v>
      </c>
      <c r="Z71" s="2">
        <v>75</v>
      </c>
      <c r="AA71" s="2">
        <v>90.3</v>
      </c>
      <c r="AB71" s="2">
        <v>4.0999999999999996</v>
      </c>
      <c r="AC71" s="2">
        <v>15.3</v>
      </c>
      <c r="AD71" s="2">
        <v>20.3</v>
      </c>
      <c r="AE71" s="2">
        <v>0</v>
      </c>
      <c r="AF71" s="2">
        <v>75</v>
      </c>
      <c r="AG71" s="2">
        <v>90.63</v>
      </c>
      <c r="AH71" s="2">
        <v>4.1100000000000003</v>
      </c>
      <c r="AI71" s="2">
        <v>15.63</v>
      </c>
      <c r="AJ71" s="2">
        <v>20.84</v>
      </c>
      <c r="AK71" s="2">
        <v>0</v>
      </c>
      <c r="AR71" s="2">
        <v>75</v>
      </c>
      <c r="AS71" s="2">
        <v>90.13</v>
      </c>
      <c r="AT71" s="2">
        <v>4.3</v>
      </c>
      <c r="AU71" s="2">
        <v>15.13</v>
      </c>
      <c r="AV71" s="2">
        <v>20.170000000000002</v>
      </c>
      <c r="AW71" s="2">
        <v>0</v>
      </c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</row>
    <row r="72" spans="1:81" x14ac:dyDescent="0.3">
      <c r="A72" s="5" t="s">
        <v>57</v>
      </c>
      <c r="B72" s="2">
        <v>25</v>
      </c>
      <c r="C72" s="2">
        <v>203.9</v>
      </c>
      <c r="D72" s="2">
        <v>15.1</v>
      </c>
      <c r="E72" s="2">
        <v>178.9</v>
      </c>
      <c r="F72" s="2">
        <v>715.6</v>
      </c>
      <c r="G72" s="2">
        <v>0</v>
      </c>
      <c r="H72" s="2">
        <v>25</v>
      </c>
      <c r="I72" s="2">
        <v>33.74</v>
      </c>
      <c r="J72" s="2">
        <v>1.83</v>
      </c>
      <c r="K72" s="2">
        <v>8.74</v>
      </c>
      <c r="L72" s="2">
        <v>34.97</v>
      </c>
      <c r="M72" s="2">
        <v>0</v>
      </c>
      <c r="N72" s="2">
        <v>25</v>
      </c>
      <c r="O72" s="2">
        <v>43.9</v>
      </c>
      <c r="P72" s="2">
        <v>4</v>
      </c>
      <c r="Q72" s="2">
        <v>18.899999999999999</v>
      </c>
      <c r="R72" s="2">
        <v>75.599999999999994</v>
      </c>
      <c r="S72" s="2">
        <v>0</v>
      </c>
      <c r="T72" s="2">
        <v>25</v>
      </c>
      <c r="U72" s="2">
        <v>33.57</v>
      </c>
      <c r="V72" s="2">
        <v>1.86</v>
      </c>
      <c r="W72" s="2">
        <v>8.57</v>
      </c>
      <c r="X72" s="2">
        <v>34.29</v>
      </c>
      <c r="Y72" s="2">
        <v>0</v>
      </c>
      <c r="Z72" s="2">
        <v>25</v>
      </c>
      <c r="AA72" s="2">
        <v>33.4</v>
      </c>
      <c r="AB72" s="2">
        <v>1.9</v>
      </c>
      <c r="AC72" s="2">
        <v>8.3000000000000007</v>
      </c>
      <c r="AD72" s="2">
        <v>33.4</v>
      </c>
      <c r="AE72" s="2">
        <v>0</v>
      </c>
      <c r="AF72" s="2">
        <v>25</v>
      </c>
      <c r="AG72" s="2">
        <v>33.51</v>
      </c>
      <c r="AH72" s="2">
        <v>1.91</v>
      </c>
      <c r="AI72" s="2">
        <v>8.51</v>
      </c>
      <c r="AJ72" s="2">
        <v>34.049999999999997</v>
      </c>
      <c r="AK72" s="2">
        <v>0</v>
      </c>
      <c r="AR72" s="2">
        <v>25</v>
      </c>
      <c r="AS72" s="2">
        <v>33.1</v>
      </c>
      <c r="AT72" s="2">
        <v>1.99</v>
      </c>
      <c r="AU72" s="2">
        <v>8.1</v>
      </c>
      <c r="AV72" s="2">
        <v>32.380000000000003</v>
      </c>
      <c r="AW72" s="2">
        <v>0</v>
      </c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</row>
    <row r="73" spans="1:81" x14ac:dyDescent="0.3">
      <c r="A73" s="5" t="s">
        <v>41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100</v>
      </c>
      <c r="H73" s="2">
        <v>0.5</v>
      </c>
      <c r="I73" s="2">
        <v>0.31</v>
      </c>
      <c r="J73" s="2">
        <v>0.03</v>
      </c>
      <c r="K73" s="2">
        <v>-0.19</v>
      </c>
      <c r="L73" s="2">
        <v>38.07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100</v>
      </c>
      <c r="T73" s="2">
        <v>0.75</v>
      </c>
      <c r="U73" s="2">
        <v>0.7</v>
      </c>
      <c r="V73" s="2">
        <v>0.02</v>
      </c>
      <c r="W73" s="2">
        <v>-0.05</v>
      </c>
      <c r="X73" s="2">
        <v>6.55</v>
      </c>
      <c r="Y73" s="2">
        <v>10.94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100</v>
      </c>
      <c r="AF73" s="2">
        <v>0.95</v>
      </c>
      <c r="AG73" s="2">
        <v>0.93</v>
      </c>
      <c r="AH73" s="2">
        <v>0.01</v>
      </c>
      <c r="AI73" s="2">
        <v>-0.02</v>
      </c>
      <c r="AJ73" s="2">
        <v>2.31</v>
      </c>
      <c r="AK73" s="2">
        <v>0</v>
      </c>
      <c r="AR73" s="2">
        <v>0.99</v>
      </c>
      <c r="AS73" s="2">
        <v>0.95</v>
      </c>
      <c r="AT73" s="2">
        <v>0.01</v>
      </c>
      <c r="AU73" s="2">
        <v>-0.04</v>
      </c>
      <c r="AV73" s="2">
        <v>4.17</v>
      </c>
      <c r="AW73" s="2">
        <v>0</v>
      </c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</row>
    <row r="74" spans="1:81" x14ac:dyDescent="0.3">
      <c r="A74" s="5" t="s">
        <v>43</v>
      </c>
      <c r="B74" s="2">
        <v>0.3</v>
      </c>
      <c r="C74" s="2">
        <v>0.2</v>
      </c>
      <c r="D74" s="2">
        <v>0.1</v>
      </c>
      <c r="E74" s="2">
        <v>-0.1</v>
      </c>
      <c r="F74" s="2">
        <v>33.1</v>
      </c>
      <c r="G74" s="2">
        <v>71.900000000000006</v>
      </c>
      <c r="H74" s="2">
        <v>0.16700000000000001</v>
      </c>
      <c r="I74" s="2">
        <v>0.23</v>
      </c>
      <c r="J74" s="2">
        <v>0.01</v>
      </c>
      <c r="K74" s="2">
        <v>0.06</v>
      </c>
      <c r="L74" s="2">
        <v>38.76</v>
      </c>
      <c r="M74" s="2">
        <v>0</v>
      </c>
      <c r="N74" s="2">
        <v>0.3</v>
      </c>
      <c r="O74" s="2">
        <v>0.3</v>
      </c>
      <c r="P74" s="2">
        <v>0</v>
      </c>
      <c r="Q74" s="2">
        <v>-0.1</v>
      </c>
      <c r="R74" s="2">
        <v>21.9</v>
      </c>
      <c r="S74" s="2">
        <v>21.1</v>
      </c>
      <c r="T74" s="2">
        <v>8.3000000000000004E-2</v>
      </c>
      <c r="U74" s="2">
        <v>0.1</v>
      </c>
      <c r="V74" s="2">
        <v>0.01</v>
      </c>
      <c r="W74" s="2">
        <v>0.02</v>
      </c>
      <c r="X74" s="2">
        <v>23.49</v>
      </c>
      <c r="Y74" s="2">
        <v>12.5</v>
      </c>
      <c r="Z74" s="2">
        <v>0.3</v>
      </c>
      <c r="AA74" s="2">
        <v>0.3</v>
      </c>
      <c r="AB74" s="2">
        <v>0</v>
      </c>
      <c r="AC74" s="2">
        <v>0</v>
      </c>
      <c r="AD74" s="2">
        <v>0.5</v>
      </c>
      <c r="AE74" s="2">
        <v>99.2</v>
      </c>
      <c r="AF74" s="2">
        <v>1.7000000000000001E-2</v>
      </c>
      <c r="AG74" s="2">
        <v>0.02</v>
      </c>
      <c r="AH74" s="2">
        <v>0</v>
      </c>
      <c r="AI74" s="2">
        <v>0.01</v>
      </c>
      <c r="AJ74" s="2">
        <v>44.71</v>
      </c>
      <c r="AK74" s="2">
        <v>0</v>
      </c>
      <c r="AR74" s="2">
        <v>3.0000000000000001E-3</v>
      </c>
      <c r="AS74" s="2">
        <v>0.02</v>
      </c>
      <c r="AT74" s="2">
        <v>0</v>
      </c>
      <c r="AU74" s="2">
        <v>0.01</v>
      </c>
      <c r="AV74" s="2">
        <v>422.26</v>
      </c>
      <c r="AW74" s="2">
        <v>0</v>
      </c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</row>
    <row r="75" spans="1:81" x14ac:dyDescent="0.3">
      <c r="A75" s="5" t="s">
        <v>44</v>
      </c>
      <c r="B75" s="2">
        <v>0.3</v>
      </c>
      <c r="C75" s="2">
        <v>0.2</v>
      </c>
      <c r="D75" s="2">
        <v>0.1</v>
      </c>
      <c r="E75" s="2">
        <v>-0.1</v>
      </c>
      <c r="F75" s="2">
        <v>34.6</v>
      </c>
      <c r="G75" s="2">
        <v>74.2</v>
      </c>
      <c r="H75" s="2">
        <v>0.16700000000000001</v>
      </c>
      <c r="I75" s="2">
        <v>0.23</v>
      </c>
      <c r="J75" s="2">
        <v>0.01</v>
      </c>
      <c r="K75" s="2">
        <v>0.06</v>
      </c>
      <c r="L75" s="2">
        <v>37.799999999999997</v>
      </c>
      <c r="M75" s="2">
        <v>0</v>
      </c>
      <c r="N75" s="2">
        <v>0.3</v>
      </c>
      <c r="O75" s="2">
        <v>0.4</v>
      </c>
      <c r="P75" s="2">
        <v>0</v>
      </c>
      <c r="Q75" s="2">
        <v>0.1</v>
      </c>
      <c r="R75" s="2">
        <v>22.1</v>
      </c>
      <c r="S75" s="2">
        <v>25.8</v>
      </c>
      <c r="T75" s="2">
        <v>8.3000000000000004E-2</v>
      </c>
      <c r="U75" s="2">
        <v>0.1</v>
      </c>
      <c r="V75" s="2">
        <v>0.01</v>
      </c>
      <c r="W75" s="2">
        <v>0.01</v>
      </c>
      <c r="X75" s="2">
        <v>17.59</v>
      </c>
      <c r="Y75" s="2">
        <v>46.88</v>
      </c>
      <c r="Z75" s="2">
        <v>0.3</v>
      </c>
      <c r="AA75" s="2">
        <v>0.3</v>
      </c>
      <c r="AB75" s="2">
        <v>0</v>
      </c>
      <c r="AC75" s="2">
        <v>0</v>
      </c>
      <c r="AD75" s="2">
        <v>0.2</v>
      </c>
      <c r="AE75" s="2">
        <v>96.9</v>
      </c>
      <c r="AF75" s="2">
        <v>1.7000000000000001E-2</v>
      </c>
      <c r="AG75" s="2">
        <v>0.02</v>
      </c>
      <c r="AH75" s="2">
        <v>0</v>
      </c>
      <c r="AI75" s="2">
        <v>0.01</v>
      </c>
      <c r="AJ75" s="2">
        <v>43.08</v>
      </c>
      <c r="AK75" s="2">
        <v>3.12</v>
      </c>
      <c r="AR75" s="2">
        <v>3.0000000000000001E-3</v>
      </c>
      <c r="AS75" s="2">
        <v>0.02</v>
      </c>
      <c r="AT75" s="2">
        <v>0</v>
      </c>
      <c r="AU75" s="2">
        <v>0.01</v>
      </c>
      <c r="AV75" s="2">
        <v>403.26</v>
      </c>
      <c r="AW75" s="2">
        <v>0</v>
      </c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</row>
    <row r="76" spans="1:81" x14ac:dyDescent="0.3">
      <c r="A76" s="5" t="s">
        <v>63</v>
      </c>
      <c r="B76" s="2">
        <v>0.3</v>
      </c>
      <c r="C76" s="2">
        <v>0.6</v>
      </c>
      <c r="D76" s="2">
        <v>0.1</v>
      </c>
      <c r="E76" s="2">
        <v>0.2</v>
      </c>
      <c r="F76" s="2">
        <v>64.400000000000006</v>
      </c>
      <c r="G76" s="2">
        <v>14.8</v>
      </c>
      <c r="H76" s="2">
        <v>0.16700000000000001</v>
      </c>
      <c r="I76" s="2">
        <v>0.23</v>
      </c>
      <c r="J76" s="2">
        <v>0.01</v>
      </c>
      <c r="K76" s="2">
        <v>0.06</v>
      </c>
      <c r="L76" s="2">
        <v>37.049999999999997</v>
      </c>
      <c r="M76" s="2">
        <v>0</v>
      </c>
      <c r="N76" s="2">
        <v>0.3</v>
      </c>
      <c r="O76" s="2">
        <v>0.3</v>
      </c>
      <c r="P76" s="2">
        <v>0</v>
      </c>
      <c r="Q76" s="2">
        <v>0</v>
      </c>
      <c r="R76" s="2">
        <v>0.4</v>
      </c>
      <c r="S76" s="2">
        <v>87.5</v>
      </c>
      <c r="T76" s="2">
        <v>8.3000000000000004E-2</v>
      </c>
      <c r="U76" s="2">
        <v>0.1</v>
      </c>
      <c r="V76" s="2">
        <v>0.01</v>
      </c>
      <c r="W76" s="2">
        <v>0.01</v>
      </c>
      <c r="X76" s="2">
        <v>17.46</v>
      </c>
      <c r="Y76" s="2">
        <v>50</v>
      </c>
      <c r="Z76" s="2">
        <v>0.3</v>
      </c>
      <c r="AA76" s="2">
        <v>0.3</v>
      </c>
      <c r="AB76" s="2">
        <v>0</v>
      </c>
      <c r="AC76" s="2">
        <v>0</v>
      </c>
      <c r="AD76" s="2">
        <v>0</v>
      </c>
      <c r="AE76" s="2">
        <v>97.7</v>
      </c>
      <c r="AF76" s="2">
        <v>1.7000000000000001E-2</v>
      </c>
      <c r="AG76" s="2">
        <v>0.02</v>
      </c>
      <c r="AH76" s="2">
        <v>0</v>
      </c>
      <c r="AI76" s="2">
        <v>0.01</v>
      </c>
      <c r="AJ76" s="2">
        <v>43.29</v>
      </c>
      <c r="AK76" s="2">
        <v>1.56</v>
      </c>
      <c r="AR76" s="2">
        <v>3.0000000000000001E-3</v>
      </c>
      <c r="AS76" s="2">
        <v>0.02</v>
      </c>
      <c r="AT76" s="2">
        <v>0</v>
      </c>
      <c r="AU76" s="2">
        <v>0.01</v>
      </c>
      <c r="AV76" s="2">
        <v>407.3</v>
      </c>
      <c r="AW76" s="2">
        <v>0</v>
      </c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</row>
    <row r="77" spans="1:81" x14ac:dyDescent="0.3">
      <c r="A77" s="5" t="s">
        <v>45</v>
      </c>
      <c r="B77" s="2">
        <v>0.3</v>
      </c>
      <c r="C77" s="2">
        <v>0.5</v>
      </c>
      <c r="D77" s="2">
        <v>0.1</v>
      </c>
      <c r="E77" s="2">
        <v>0.1</v>
      </c>
      <c r="F77" s="2">
        <v>42.9</v>
      </c>
      <c r="G77" s="2">
        <v>56.2</v>
      </c>
      <c r="H77" s="2">
        <v>0.16700000000000001</v>
      </c>
      <c r="I77" s="2">
        <v>0.23</v>
      </c>
      <c r="J77" s="2">
        <v>0.01</v>
      </c>
      <c r="K77" s="2">
        <v>7.0000000000000007E-2</v>
      </c>
      <c r="L77" s="2">
        <v>39.21</v>
      </c>
      <c r="M77" s="2">
        <v>0</v>
      </c>
      <c r="N77" s="2">
        <v>0.3</v>
      </c>
      <c r="O77" s="2">
        <v>0.3</v>
      </c>
      <c r="P77" s="2">
        <v>0</v>
      </c>
      <c r="Q77" s="2">
        <v>0</v>
      </c>
      <c r="R77" s="2">
        <v>8.9</v>
      </c>
      <c r="S77" s="2">
        <v>57</v>
      </c>
      <c r="T77" s="2">
        <v>8.3000000000000004E-2</v>
      </c>
      <c r="U77" s="2">
        <v>0.11</v>
      </c>
      <c r="V77" s="2">
        <v>0.01</v>
      </c>
      <c r="W77" s="2">
        <v>0.02</v>
      </c>
      <c r="X77" s="2">
        <v>26.74</v>
      </c>
      <c r="Y77" s="2">
        <v>3.12</v>
      </c>
      <c r="Z77" s="2">
        <v>0.3</v>
      </c>
      <c r="AA77" s="2">
        <v>0.3</v>
      </c>
      <c r="AB77" s="2">
        <v>0</v>
      </c>
      <c r="AC77" s="2">
        <v>0</v>
      </c>
      <c r="AD77" s="2">
        <v>0.4</v>
      </c>
      <c r="AE77" s="2">
        <v>96.9</v>
      </c>
      <c r="AF77" s="2">
        <v>1.7000000000000001E-2</v>
      </c>
      <c r="AG77" s="2">
        <v>0.03</v>
      </c>
      <c r="AH77" s="2">
        <v>0</v>
      </c>
      <c r="AI77" s="2">
        <v>0.01</v>
      </c>
      <c r="AJ77" s="2">
        <v>50.19</v>
      </c>
      <c r="AK77" s="2">
        <v>0</v>
      </c>
      <c r="AR77" s="2">
        <v>3.0000000000000001E-3</v>
      </c>
      <c r="AS77" s="2">
        <v>0.02</v>
      </c>
      <c r="AT77" s="2">
        <v>0</v>
      </c>
      <c r="AU77" s="2">
        <v>0.01</v>
      </c>
      <c r="AV77" s="2">
        <v>438.16</v>
      </c>
      <c r="AW77" s="2">
        <v>0</v>
      </c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</row>
    <row r="78" spans="1:81" x14ac:dyDescent="0.3">
      <c r="A78" s="5" t="s">
        <v>46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100</v>
      </c>
      <c r="H78" s="2">
        <v>0.5</v>
      </c>
      <c r="I78" s="2">
        <v>0.31</v>
      </c>
      <c r="J78" s="2">
        <v>0.03</v>
      </c>
      <c r="K78" s="2">
        <v>-0.19</v>
      </c>
      <c r="L78" s="2">
        <v>38.61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100</v>
      </c>
      <c r="T78" s="2">
        <v>0.75</v>
      </c>
      <c r="U78" s="2">
        <v>0.69</v>
      </c>
      <c r="V78" s="2">
        <v>0.02</v>
      </c>
      <c r="W78" s="2">
        <v>-0.06</v>
      </c>
      <c r="X78" s="2">
        <v>7.89</v>
      </c>
      <c r="Y78" s="2">
        <v>2.34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100</v>
      </c>
      <c r="AF78" s="2">
        <v>0.95</v>
      </c>
      <c r="AG78" s="2">
        <v>0.93</v>
      </c>
      <c r="AH78" s="2">
        <v>0.01</v>
      </c>
      <c r="AI78" s="2">
        <v>-0.02</v>
      </c>
      <c r="AJ78" s="2">
        <v>2.48</v>
      </c>
      <c r="AK78" s="2">
        <v>0</v>
      </c>
      <c r="AR78" s="2">
        <v>0.99</v>
      </c>
      <c r="AS78" s="2">
        <v>0.95</v>
      </c>
      <c r="AT78" s="2">
        <v>0.01</v>
      </c>
      <c r="AU78" s="2">
        <v>-0.04</v>
      </c>
      <c r="AV78" s="2">
        <v>4.28</v>
      </c>
      <c r="AW78" s="2">
        <v>0</v>
      </c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</row>
    <row r="79" spans="1:81" x14ac:dyDescent="0.3">
      <c r="A79" s="5" t="s">
        <v>47</v>
      </c>
      <c r="B79" s="2">
        <v>0.3</v>
      </c>
      <c r="C79" s="2">
        <v>0</v>
      </c>
      <c r="D79" s="2">
        <v>0</v>
      </c>
      <c r="E79" s="2">
        <v>-0.3</v>
      </c>
      <c r="F79" s="2">
        <v>99.6</v>
      </c>
      <c r="G79" s="2">
        <v>0</v>
      </c>
      <c r="H79" s="2">
        <v>0.16700000000000001</v>
      </c>
      <c r="I79" s="2">
        <v>0.23</v>
      </c>
      <c r="J79" s="2">
        <v>0.01</v>
      </c>
      <c r="K79" s="2">
        <v>7.0000000000000007E-2</v>
      </c>
      <c r="L79" s="2">
        <v>39.19</v>
      </c>
      <c r="M79" s="2">
        <v>0</v>
      </c>
      <c r="N79" s="2">
        <v>0.3</v>
      </c>
      <c r="O79" s="2">
        <v>0.3</v>
      </c>
      <c r="P79" s="2">
        <v>0</v>
      </c>
      <c r="Q79" s="2">
        <v>0</v>
      </c>
      <c r="R79" s="2">
        <v>3.9</v>
      </c>
      <c r="S79" s="2">
        <v>74.2</v>
      </c>
      <c r="T79" s="2">
        <v>8.3000000000000004E-2</v>
      </c>
      <c r="U79" s="2">
        <v>0.1</v>
      </c>
      <c r="V79" s="2">
        <v>0.01</v>
      </c>
      <c r="W79" s="2">
        <v>0.02</v>
      </c>
      <c r="X79" s="2">
        <v>25.32</v>
      </c>
      <c r="Y79" s="2">
        <v>15.62</v>
      </c>
      <c r="Z79" s="2">
        <v>0.3</v>
      </c>
      <c r="AA79" s="2">
        <v>0.3</v>
      </c>
      <c r="AB79" s="2">
        <v>0</v>
      </c>
      <c r="AC79" s="2">
        <v>0</v>
      </c>
      <c r="AD79" s="2">
        <v>0.1</v>
      </c>
      <c r="AE79" s="2">
        <v>96.9</v>
      </c>
      <c r="AF79" s="2">
        <v>1.7000000000000001E-2</v>
      </c>
      <c r="AG79" s="2">
        <v>0.02</v>
      </c>
      <c r="AH79" s="2">
        <v>0</v>
      </c>
      <c r="AI79" s="2">
        <v>0.01</v>
      </c>
      <c r="AJ79" s="2">
        <v>48.38</v>
      </c>
      <c r="AK79" s="2">
        <v>0.78</v>
      </c>
      <c r="AR79" s="2">
        <v>3.0000000000000001E-3</v>
      </c>
      <c r="AS79" s="2">
        <v>0.02</v>
      </c>
      <c r="AT79" s="2">
        <v>0</v>
      </c>
      <c r="AU79" s="2">
        <v>0.01</v>
      </c>
      <c r="AV79" s="2">
        <v>423.17</v>
      </c>
      <c r="AW79" s="2">
        <v>0</v>
      </c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</row>
    <row r="80" spans="1:81" x14ac:dyDescent="0.3">
      <c r="A80" s="5" t="s">
        <v>64</v>
      </c>
      <c r="B80" s="2">
        <v>0.3</v>
      </c>
      <c r="C80" s="2">
        <v>0.5</v>
      </c>
      <c r="D80" s="2">
        <v>0.1</v>
      </c>
      <c r="E80" s="2">
        <v>0.2</v>
      </c>
      <c r="F80" s="2">
        <v>56.1</v>
      </c>
      <c r="G80" s="2">
        <v>28.9</v>
      </c>
      <c r="H80" s="2">
        <v>0.16700000000000001</v>
      </c>
      <c r="I80" s="2">
        <v>0.23</v>
      </c>
      <c r="J80" s="2">
        <v>0.01</v>
      </c>
      <c r="K80" s="2">
        <v>0.06</v>
      </c>
      <c r="L80" s="2">
        <v>36.840000000000003</v>
      </c>
      <c r="M80" s="2">
        <v>0</v>
      </c>
      <c r="N80" s="2">
        <v>0.3</v>
      </c>
      <c r="O80" s="2">
        <v>0.4</v>
      </c>
      <c r="P80" s="2">
        <v>0</v>
      </c>
      <c r="Q80" s="2">
        <v>0</v>
      </c>
      <c r="R80" s="2">
        <v>12.6</v>
      </c>
      <c r="S80" s="2">
        <v>64.099999999999994</v>
      </c>
      <c r="T80" s="2">
        <v>8.3000000000000004E-2</v>
      </c>
      <c r="U80" s="2">
        <v>0.1</v>
      </c>
      <c r="V80" s="2">
        <v>0.01</v>
      </c>
      <c r="W80" s="2">
        <v>0.02</v>
      </c>
      <c r="X80" s="2">
        <v>18.59</v>
      </c>
      <c r="Y80" s="2">
        <v>46.88</v>
      </c>
      <c r="Z80" s="2">
        <v>0.3</v>
      </c>
      <c r="AA80" s="2">
        <v>0.3</v>
      </c>
      <c r="AB80" s="2">
        <v>0</v>
      </c>
      <c r="AC80" s="2">
        <v>0</v>
      </c>
      <c r="AD80" s="2">
        <v>0.6</v>
      </c>
      <c r="AE80" s="2">
        <v>96.9</v>
      </c>
      <c r="AF80" s="2">
        <v>1.7000000000000001E-2</v>
      </c>
      <c r="AG80" s="2">
        <v>0.02</v>
      </c>
      <c r="AH80" s="2">
        <v>0</v>
      </c>
      <c r="AI80" s="2">
        <v>0.01</v>
      </c>
      <c r="AJ80" s="2">
        <v>41.88</v>
      </c>
      <c r="AK80" s="2">
        <v>5.47</v>
      </c>
      <c r="AR80" s="2">
        <v>3.0000000000000001E-3</v>
      </c>
      <c r="AS80" s="2">
        <v>0.02</v>
      </c>
      <c r="AT80" s="2">
        <v>0</v>
      </c>
      <c r="AU80" s="2">
        <v>0.01</v>
      </c>
      <c r="AV80" s="2">
        <v>406.15</v>
      </c>
      <c r="AW80" s="2">
        <v>0</v>
      </c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</row>
    <row r="81" spans="1:81" x14ac:dyDescent="0.3">
      <c r="A81" s="5" t="s">
        <v>48</v>
      </c>
      <c r="B81" s="2">
        <v>0.3</v>
      </c>
      <c r="C81" s="2">
        <v>0.5</v>
      </c>
      <c r="D81" s="2">
        <v>0.1</v>
      </c>
      <c r="E81" s="2">
        <v>0.1</v>
      </c>
      <c r="F81" s="2">
        <v>44.6</v>
      </c>
      <c r="G81" s="2">
        <v>53.1</v>
      </c>
      <c r="H81" s="2">
        <v>0.16700000000000001</v>
      </c>
      <c r="I81" s="2">
        <v>0.23</v>
      </c>
      <c r="J81" s="2">
        <v>0.01</v>
      </c>
      <c r="K81" s="2">
        <v>0.06</v>
      </c>
      <c r="L81" s="2">
        <v>36.200000000000003</v>
      </c>
      <c r="M81" s="2">
        <v>0</v>
      </c>
      <c r="N81" s="2">
        <v>0.3</v>
      </c>
      <c r="O81" s="2">
        <v>0.4</v>
      </c>
      <c r="P81" s="2">
        <v>0</v>
      </c>
      <c r="Q81" s="2">
        <v>0.1</v>
      </c>
      <c r="R81" s="2">
        <v>22.1</v>
      </c>
      <c r="S81" s="2">
        <v>21.1</v>
      </c>
      <c r="T81" s="2">
        <v>8.3000000000000004E-2</v>
      </c>
      <c r="U81" s="2">
        <v>0.1</v>
      </c>
      <c r="V81" s="2">
        <v>0.01</v>
      </c>
      <c r="W81" s="2">
        <v>0.02</v>
      </c>
      <c r="X81" s="2">
        <v>19.34</v>
      </c>
      <c r="Y81" s="2">
        <v>29.69</v>
      </c>
      <c r="Z81" s="2">
        <v>0.3</v>
      </c>
      <c r="AA81" s="2">
        <v>0.3</v>
      </c>
      <c r="AB81" s="2">
        <v>0</v>
      </c>
      <c r="AC81" s="2">
        <v>0</v>
      </c>
      <c r="AD81" s="2">
        <v>1.6</v>
      </c>
      <c r="AE81" s="2">
        <v>98.4</v>
      </c>
      <c r="AF81" s="2">
        <v>1.7000000000000001E-2</v>
      </c>
      <c r="AG81" s="2">
        <v>0.02</v>
      </c>
      <c r="AH81" s="2">
        <v>0</v>
      </c>
      <c r="AI81" s="2">
        <v>0.01</v>
      </c>
      <c r="AJ81" s="2">
        <v>45.92</v>
      </c>
      <c r="AK81" s="2">
        <v>0</v>
      </c>
      <c r="AR81" s="2">
        <v>3.0000000000000001E-3</v>
      </c>
      <c r="AS81" s="2">
        <v>0.02</v>
      </c>
      <c r="AT81" s="2">
        <v>0</v>
      </c>
      <c r="AU81" s="2">
        <v>0.01</v>
      </c>
      <c r="AV81" s="2">
        <v>420.85</v>
      </c>
      <c r="AW81" s="2">
        <v>0</v>
      </c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</row>
    <row r="82" spans="1:81" x14ac:dyDescent="0.3">
      <c r="A82" s="5" t="s">
        <v>49</v>
      </c>
      <c r="B82" s="2">
        <v>0.3</v>
      </c>
      <c r="C82" s="2">
        <v>0</v>
      </c>
      <c r="D82" s="2">
        <v>0</v>
      </c>
      <c r="E82" s="2">
        <v>-0.3</v>
      </c>
      <c r="F82" s="2">
        <v>99.5</v>
      </c>
      <c r="G82" s="2">
        <v>0</v>
      </c>
      <c r="H82" s="2">
        <v>0.16700000000000001</v>
      </c>
      <c r="I82" s="2">
        <v>0.23</v>
      </c>
      <c r="J82" s="2">
        <v>0.01</v>
      </c>
      <c r="K82" s="2">
        <v>0.06</v>
      </c>
      <c r="L82" s="2">
        <v>38.92</v>
      </c>
      <c r="M82" s="2">
        <v>0</v>
      </c>
      <c r="N82" s="2">
        <v>0.3</v>
      </c>
      <c r="O82" s="2">
        <v>0.3</v>
      </c>
      <c r="P82" s="2">
        <v>0</v>
      </c>
      <c r="Q82" s="2">
        <v>-0.1</v>
      </c>
      <c r="R82" s="2">
        <v>20</v>
      </c>
      <c r="S82" s="2">
        <v>33.6</v>
      </c>
      <c r="T82" s="2">
        <v>8.3000000000000004E-2</v>
      </c>
      <c r="U82" s="2">
        <v>0.11</v>
      </c>
      <c r="V82" s="2">
        <v>0.01</v>
      </c>
      <c r="W82" s="2">
        <v>0.02</v>
      </c>
      <c r="X82" s="2">
        <v>26.18</v>
      </c>
      <c r="Y82" s="2">
        <v>14.06</v>
      </c>
      <c r="Z82" s="2">
        <v>0.3</v>
      </c>
      <c r="AA82" s="2">
        <v>0.3</v>
      </c>
      <c r="AB82" s="2">
        <v>0</v>
      </c>
      <c r="AC82" s="2">
        <v>0</v>
      </c>
      <c r="AD82" s="2">
        <v>0.1</v>
      </c>
      <c r="AE82" s="2">
        <v>98.4</v>
      </c>
      <c r="AF82" s="2">
        <v>1.7000000000000001E-2</v>
      </c>
      <c r="AG82" s="2">
        <v>0.02</v>
      </c>
      <c r="AH82" s="2">
        <v>0</v>
      </c>
      <c r="AI82" s="2">
        <v>0.01</v>
      </c>
      <c r="AJ82" s="2">
        <v>48.04</v>
      </c>
      <c r="AK82" s="2">
        <v>1.56</v>
      </c>
      <c r="AR82" s="2">
        <v>3.0000000000000001E-3</v>
      </c>
      <c r="AS82" s="2">
        <v>0.02</v>
      </c>
      <c r="AT82" s="2">
        <v>0</v>
      </c>
      <c r="AU82" s="2">
        <v>0.01</v>
      </c>
      <c r="AV82" s="2">
        <v>425.52</v>
      </c>
      <c r="AW82" s="2">
        <v>0</v>
      </c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</row>
    <row r="83" spans="1:81" x14ac:dyDescent="0.3">
      <c r="A83" s="5" t="s">
        <v>50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100</v>
      </c>
      <c r="H83" s="2">
        <v>0.5</v>
      </c>
      <c r="I83" s="2">
        <v>0.31</v>
      </c>
      <c r="J83" s="2">
        <v>0.03</v>
      </c>
      <c r="K83" s="2">
        <v>-0.19</v>
      </c>
      <c r="L83" s="2">
        <v>38.35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100</v>
      </c>
      <c r="T83" s="2">
        <v>0.75</v>
      </c>
      <c r="U83" s="2">
        <v>0.69</v>
      </c>
      <c r="V83" s="2">
        <v>0.02</v>
      </c>
      <c r="W83" s="2">
        <v>-0.06</v>
      </c>
      <c r="X83" s="2">
        <v>7.97</v>
      </c>
      <c r="Y83" s="2">
        <v>1.56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100</v>
      </c>
      <c r="AF83" s="2">
        <v>0.95</v>
      </c>
      <c r="AG83" s="2">
        <v>0.93</v>
      </c>
      <c r="AH83" s="2">
        <v>0.01</v>
      </c>
      <c r="AI83" s="2">
        <v>-0.02</v>
      </c>
      <c r="AJ83" s="2">
        <v>2.48</v>
      </c>
      <c r="AK83" s="2">
        <v>0</v>
      </c>
      <c r="AR83" s="2">
        <v>0.99</v>
      </c>
      <c r="AS83" s="2">
        <v>0.95</v>
      </c>
      <c r="AT83" s="2">
        <v>0.01</v>
      </c>
      <c r="AU83" s="2">
        <v>-0.04</v>
      </c>
      <c r="AV83" s="2">
        <v>4.3</v>
      </c>
      <c r="AW83" s="2">
        <v>0</v>
      </c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</row>
    <row r="84" spans="1:81" x14ac:dyDescent="0.3">
      <c r="A84" s="5" t="s">
        <v>65</v>
      </c>
      <c r="B84" s="2">
        <v>0.3</v>
      </c>
      <c r="C84" s="2">
        <v>0.5</v>
      </c>
      <c r="D84" s="2">
        <v>0.1</v>
      </c>
      <c r="E84" s="2">
        <v>0.2</v>
      </c>
      <c r="F84" s="2">
        <v>54.5</v>
      </c>
      <c r="G84" s="2">
        <v>32</v>
      </c>
      <c r="H84" s="2">
        <v>0.16700000000000001</v>
      </c>
      <c r="I84" s="2">
        <v>0.23</v>
      </c>
      <c r="J84" s="2">
        <v>0.01</v>
      </c>
      <c r="K84" s="2">
        <v>7.0000000000000007E-2</v>
      </c>
      <c r="L84" s="2">
        <v>39.409999999999997</v>
      </c>
      <c r="M84" s="2">
        <v>0</v>
      </c>
      <c r="N84" s="2">
        <v>0.3</v>
      </c>
      <c r="O84" s="2">
        <v>0.3</v>
      </c>
      <c r="P84" s="2">
        <v>0</v>
      </c>
      <c r="Q84" s="2">
        <v>0</v>
      </c>
      <c r="R84" s="2">
        <v>2.2999999999999998</v>
      </c>
      <c r="S84" s="2">
        <v>83.6</v>
      </c>
      <c r="T84" s="2">
        <v>8.3000000000000004E-2</v>
      </c>
      <c r="U84" s="2">
        <v>0.1</v>
      </c>
      <c r="V84" s="2">
        <v>0.01</v>
      </c>
      <c r="W84" s="2">
        <v>0.02</v>
      </c>
      <c r="X84" s="2">
        <v>25.79</v>
      </c>
      <c r="Y84" s="2">
        <v>10.94</v>
      </c>
      <c r="Z84" s="2">
        <v>0.3</v>
      </c>
      <c r="AA84" s="2">
        <v>0.3</v>
      </c>
      <c r="AB84" s="2">
        <v>0</v>
      </c>
      <c r="AC84" s="2">
        <v>0</v>
      </c>
      <c r="AD84" s="2">
        <v>1.9</v>
      </c>
      <c r="AE84" s="2">
        <v>99.2</v>
      </c>
      <c r="AF84" s="2">
        <v>1.7000000000000001E-2</v>
      </c>
      <c r="AG84" s="2">
        <v>0.02</v>
      </c>
      <c r="AH84" s="2">
        <v>0</v>
      </c>
      <c r="AI84" s="2">
        <v>0.01</v>
      </c>
      <c r="AJ84" s="2">
        <v>46.36</v>
      </c>
      <c r="AK84" s="2">
        <v>0</v>
      </c>
      <c r="AR84" s="2">
        <v>3.0000000000000001E-3</v>
      </c>
      <c r="AS84" s="2">
        <v>0.02</v>
      </c>
      <c r="AT84" s="2">
        <v>0</v>
      </c>
      <c r="AU84" s="2">
        <v>0.01</v>
      </c>
      <c r="AV84" s="2">
        <v>426.92</v>
      </c>
      <c r="AW84" s="2">
        <v>0</v>
      </c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</row>
    <row r="85" spans="1:81" x14ac:dyDescent="0.3">
      <c r="A85" s="5" t="s">
        <v>66</v>
      </c>
      <c r="B85" s="2">
        <v>0.3</v>
      </c>
      <c r="C85" s="2">
        <v>0.5</v>
      </c>
      <c r="D85" s="2">
        <v>0</v>
      </c>
      <c r="E85" s="2">
        <v>0.2</v>
      </c>
      <c r="F85" s="2">
        <v>60.2</v>
      </c>
      <c r="G85" s="2">
        <v>17.2</v>
      </c>
      <c r="H85" s="2">
        <v>0.16700000000000001</v>
      </c>
      <c r="I85" s="2">
        <v>0.23</v>
      </c>
      <c r="J85" s="2">
        <v>0.01</v>
      </c>
      <c r="K85" s="2">
        <v>0.06</v>
      </c>
      <c r="L85" s="2">
        <v>37.25</v>
      </c>
      <c r="M85" s="2">
        <v>0</v>
      </c>
      <c r="N85" s="2">
        <v>0.3</v>
      </c>
      <c r="O85" s="2">
        <v>0.3</v>
      </c>
      <c r="P85" s="2">
        <v>0</v>
      </c>
      <c r="Q85" s="2">
        <v>0</v>
      </c>
      <c r="R85" s="2">
        <v>1.2</v>
      </c>
      <c r="S85" s="2">
        <v>87.5</v>
      </c>
      <c r="T85" s="2">
        <v>8.3000000000000004E-2</v>
      </c>
      <c r="U85" s="2">
        <v>0.1</v>
      </c>
      <c r="V85" s="2">
        <v>0.01</v>
      </c>
      <c r="W85" s="2">
        <v>0.02</v>
      </c>
      <c r="X85" s="2">
        <v>19</v>
      </c>
      <c r="Y85" s="2">
        <v>28.12</v>
      </c>
      <c r="Z85" s="2">
        <v>0.3</v>
      </c>
      <c r="AA85" s="2">
        <v>0.3</v>
      </c>
      <c r="AB85" s="2">
        <v>0</v>
      </c>
      <c r="AC85" s="2">
        <v>0</v>
      </c>
      <c r="AD85" s="2">
        <v>1.7</v>
      </c>
      <c r="AE85" s="2">
        <v>95.3</v>
      </c>
      <c r="AF85" s="2">
        <v>1.7000000000000001E-2</v>
      </c>
      <c r="AG85" s="2">
        <v>0.02</v>
      </c>
      <c r="AH85" s="2">
        <v>0</v>
      </c>
      <c r="AI85" s="2">
        <v>0.01</v>
      </c>
      <c r="AJ85" s="2">
        <v>45.99</v>
      </c>
      <c r="AK85" s="2">
        <v>0.78</v>
      </c>
      <c r="AR85" s="2">
        <v>3.0000000000000001E-3</v>
      </c>
      <c r="AS85" s="2">
        <v>0.02</v>
      </c>
      <c r="AT85" s="2">
        <v>0</v>
      </c>
      <c r="AU85" s="2">
        <v>0.01</v>
      </c>
      <c r="AV85" s="2">
        <v>409.54</v>
      </c>
      <c r="AW85" s="2">
        <v>0</v>
      </c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</row>
    <row r="86" spans="1:81" x14ac:dyDescent="0.3">
      <c r="A86" s="5" t="s">
        <v>67</v>
      </c>
      <c r="B86" s="2">
        <v>0.3</v>
      </c>
      <c r="C86" s="2">
        <v>0.2</v>
      </c>
      <c r="D86" s="2">
        <v>0.1</v>
      </c>
      <c r="E86" s="2">
        <v>-0.1</v>
      </c>
      <c r="F86" s="2">
        <v>31.2</v>
      </c>
      <c r="G86" s="2">
        <v>71.900000000000006</v>
      </c>
      <c r="H86" s="2">
        <v>0.16700000000000001</v>
      </c>
      <c r="I86" s="2">
        <v>0.23</v>
      </c>
      <c r="J86" s="2">
        <v>0.01</v>
      </c>
      <c r="K86" s="2">
        <v>0.06</v>
      </c>
      <c r="L86" s="2">
        <v>36.770000000000003</v>
      </c>
      <c r="M86" s="2">
        <v>0</v>
      </c>
      <c r="N86" s="2">
        <v>0.3</v>
      </c>
      <c r="O86" s="2">
        <v>0.3</v>
      </c>
      <c r="P86" s="2">
        <v>0</v>
      </c>
      <c r="Q86" s="2">
        <v>0</v>
      </c>
      <c r="R86" s="2">
        <v>2.8</v>
      </c>
      <c r="S86" s="2">
        <v>57.8</v>
      </c>
      <c r="T86" s="2">
        <v>8.3000000000000004E-2</v>
      </c>
      <c r="U86" s="2">
        <v>0.1</v>
      </c>
      <c r="V86" s="2">
        <v>0.01</v>
      </c>
      <c r="W86" s="2">
        <v>0.02</v>
      </c>
      <c r="X86" s="2">
        <v>18.37</v>
      </c>
      <c r="Y86" s="2">
        <v>48.44</v>
      </c>
      <c r="Z86" s="2">
        <v>0.3</v>
      </c>
      <c r="AA86" s="2">
        <v>0.3</v>
      </c>
      <c r="AB86" s="2">
        <v>0</v>
      </c>
      <c r="AC86" s="2">
        <v>0</v>
      </c>
      <c r="AD86" s="2">
        <v>1.2</v>
      </c>
      <c r="AE86" s="2">
        <v>98.4</v>
      </c>
      <c r="AF86" s="2">
        <v>1.7000000000000001E-2</v>
      </c>
      <c r="AG86" s="2">
        <v>0.02</v>
      </c>
      <c r="AH86" s="2">
        <v>0</v>
      </c>
      <c r="AI86" s="2">
        <v>0.01</v>
      </c>
      <c r="AJ86" s="2">
        <v>41.42</v>
      </c>
      <c r="AK86" s="2">
        <v>7.03</v>
      </c>
      <c r="AR86" s="2">
        <v>3.0000000000000001E-3</v>
      </c>
      <c r="AS86" s="2">
        <v>0.02</v>
      </c>
      <c r="AT86" s="2">
        <v>0</v>
      </c>
      <c r="AU86" s="2">
        <v>0.01</v>
      </c>
      <c r="AV86" s="2">
        <v>394.4</v>
      </c>
      <c r="AW86" s="2">
        <v>0</v>
      </c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</row>
    <row r="87" spans="1:81" x14ac:dyDescent="0.3">
      <c r="A87" s="5" t="s">
        <v>68</v>
      </c>
      <c r="B87" s="2">
        <v>0.3</v>
      </c>
      <c r="C87" s="2">
        <v>0.2</v>
      </c>
      <c r="D87" s="2">
        <v>0.1</v>
      </c>
      <c r="E87" s="2">
        <v>-0.1</v>
      </c>
      <c r="F87" s="2">
        <v>32.6</v>
      </c>
      <c r="G87" s="2">
        <v>75.8</v>
      </c>
      <c r="H87" s="2">
        <v>0.16700000000000001</v>
      </c>
      <c r="I87" s="2">
        <v>0.23</v>
      </c>
      <c r="J87" s="2">
        <v>0.01</v>
      </c>
      <c r="K87" s="2">
        <v>7.0000000000000007E-2</v>
      </c>
      <c r="L87" s="2">
        <v>39.67</v>
      </c>
      <c r="M87" s="2">
        <v>0</v>
      </c>
      <c r="N87" s="2">
        <v>0.3</v>
      </c>
      <c r="O87" s="2">
        <v>0.3</v>
      </c>
      <c r="P87" s="2">
        <v>0</v>
      </c>
      <c r="Q87" s="2">
        <v>0</v>
      </c>
      <c r="R87" s="2">
        <v>1.4</v>
      </c>
      <c r="S87" s="2">
        <v>59.4</v>
      </c>
      <c r="T87" s="2">
        <v>8.3000000000000004E-2</v>
      </c>
      <c r="U87" s="2">
        <v>0.1</v>
      </c>
      <c r="V87" s="2">
        <v>0.01</v>
      </c>
      <c r="W87" s="2">
        <v>0.02</v>
      </c>
      <c r="X87" s="2">
        <v>25.93</v>
      </c>
      <c r="Y87" s="2">
        <v>16.41</v>
      </c>
      <c r="Z87" s="2">
        <v>0.3</v>
      </c>
      <c r="AA87" s="2">
        <v>0.3</v>
      </c>
      <c r="AB87" s="2">
        <v>0</v>
      </c>
      <c r="AC87" s="2">
        <v>0</v>
      </c>
      <c r="AD87" s="2">
        <v>0.7</v>
      </c>
      <c r="AE87" s="2">
        <v>97.7</v>
      </c>
      <c r="AF87" s="2">
        <v>1.7000000000000001E-2</v>
      </c>
      <c r="AG87" s="2">
        <v>0.02</v>
      </c>
      <c r="AH87" s="2">
        <v>0</v>
      </c>
      <c r="AI87" s="2">
        <v>0.01</v>
      </c>
      <c r="AJ87" s="2">
        <v>46.9</v>
      </c>
      <c r="AK87" s="2">
        <v>3.91</v>
      </c>
      <c r="AR87" s="2">
        <v>3.0000000000000001E-3</v>
      </c>
      <c r="AS87" s="2">
        <v>0.02</v>
      </c>
      <c r="AT87" s="2">
        <v>0</v>
      </c>
      <c r="AU87" s="2">
        <v>0.01</v>
      </c>
      <c r="AV87" s="2">
        <v>409.33</v>
      </c>
      <c r="AW87" s="2">
        <v>0</v>
      </c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</row>
    <row r="88" spans="1:81" x14ac:dyDescent="0.3">
      <c r="A88" s="5" t="s">
        <v>69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100</v>
      </c>
      <c r="H88" s="2">
        <v>0.5</v>
      </c>
      <c r="I88" s="2">
        <v>0.31</v>
      </c>
      <c r="J88" s="2">
        <v>0.03</v>
      </c>
      <c r="K88" s="2">
        <v>-0.19</v>
      </c>
      <c r="L88" s="2">
        <v>38.090000000000003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100</v>
      </c>
      <c r="T88" s="2">
        <v>0.75</v>
      </c>
      <c r="U88" s="2">
        <v>0.7</v>
      </c>
      <c r="V88" s="2">
        <v>0.02</v>
      </c>
      <c r="W88" s="2">
        <v>-0.05</v>
      </c>
      <c r="X88" s="2">
        <v>7.08</v>
      </c>
      <c r="Y88" s="2">
        <v>11.72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100</v>
      </c>
      <c r="AF88" s="2">
        <v>0.95</v>
      </c>
      <c r="AG88" s="2">
        <v>0.93</v>
      </c>
      <c r="AH88" s="2">
        <v>0.01</v>
      </c>
      <c r="AI88" s="2">
        <v>-0.02</v>
      </c>
      <c r="AJ88" s="2">
        <v>2.37</v>
      </c>
      <c r="AK88" s="2">
        <v>0</v>
      </c>
      <c r="AR88" s="2">
        <v>0.99</v>
      </c>
      <c r="AS88" s="2">
        <v>0.95</v>
      </c>
      <c r="AT88" s="2">
        <v>0.01</v>
      </c>
      <c r="AU88" s="2">
        <v>-0.04</v>
      </c>
      <c r="AV88" s="2">
        <v>4.0999999999999996</v>
      </c>
      <c r="AW88" s="2">
        <v>0</v>
      </c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</row>
    <row r="89" spans="1:81" x14ac:dyDescent="0.3">
      <c r="A89" s="4">
        <v>1000</v>
      </c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</row>
    <row r="90" spans="1:81" x14ac:dyDescent="0.3">
      <c r="A90" s="5" t="s">
        <v>32</v>
      </c>
      <c r="B90" s="2">
        <v>0.4</v>
      </c>
      <c r="C90" s="2">
        <v>1.6</v>
      </c>
      <c r="D90" s="2">
        <v>0</v>
      </c>
      <c r="E90" s="2">
        <v>1.2</v>
      </c>
      <c r="F90" s="2">
        <v>324.2</v>
      </c>
      <c r="G90" s="2">
        <v>0</v>
      </c>
      <c r="H90" s="2">
        <v>1.43</v>
      </c>
      <c r="I90" s="2">
        <v>0.85</v>
      </c>
      <c r="J90" s="2">
        <v>0.06</v>
      </c>
      <c r="K90" s="2">
        <v>-0.59</v>
      </c>
      <c r="L90" s="2">
        <v>40.79</v>
      </c>
      <c r="M90" s="2">
        <v>0</v>
      </c>
      <c r="T90" s="2">
        <v>3.476</v>
      </c>
      <c r="U90" s="2">
        <v>2.84</v>
      </c>
      <c r="V90" s="2">
        <v>0.19</v>
      </c>
      <c r="W90" s="2">
        <v>-0.64</v>
      </c>
      <c r="X90" s="2">
        <v>18.3</v>
      </c>
      <c r="Y90" s="2">
        <v>11.72</v>
      </c>
      <c r="Z90" s="2">
        <v>3</v>
      </c>
      <c r="AA90" s="2">
        <v>3</v>
      </c>
      <c r="AB90" s="2">
        <v>0</v>
      </c>
      <c r="AC90" s="2">
        <v>0</v>
      </c>
      <c r="AD90" s="2">
        <v>0.1</v>
      </c>
      <c r="AE90" s="2">
        <v>93</v>
      </c>
      <c r="AF90" s="2">
        <v>19.495999999999999</v>
      </c>
      <c r="AG90" s="2">
        <v>15.94</v>
      </c>
      <c r="AH90" s="2">
        <v>1.22</v>
      </c>
      <c r="AI90" s="2">
        <v>-3.55</v>
      </c>
      <c r="AJ90" s="2">
        <v>18.22</v>
      </c>
      <c r="AK90" s="2">
        <v>14.84</v>
      </c>
      <c r="AL90" s="2">
        <v>4.5999999999999996</v>
      </c>
      <c r="AM90" s="2">
        <v>4.5999999999999996</v>
      </c>
      <c r="AN90" s="2">
        <v>0.1</v>
      </c>
      <c r="AO90" s="2">
        <v>0</v>
      </c>
      <c r="AP90" s="2">
        <v>0.1</v>
      </c>
      <c r="AQ90" s="2">
        <v>94.5</v>
      </c>
      <c r="AR90" s="2">
        <v>99.498999999999995</v>
      </c>
      <c r="AS90" s="2">
        <v>41.73</v>
      </c>
      <c r="AT90" s="2">
        <v>4.67</v>
      </c>
      <c r="AU90" s="2">
        <v>-57.77</v>
      </c>
      <c r="AV90" s="2">
        <v>58.06</v>
      </c>
      <c r="AW90" s="2">
        <v>0</v>
      </c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</row>
    <row r="91" spans="1:81" x14ac:dyDescent="0.3">
      <c r="A91" s="5" t="s">
        <v>33</v>
      </c>
      <c r="B91" s="2">
        <v>0.4</v>
      </c>
      <c r="C91" s="2">
        <v>2.2999999999999998</v>
      </c>
      <c r="D91" s="2">
        <v>0.1</v>
      </c>
      <c r="E91" s="2">
        <v>1.9</v>
      </c>
      <c r="F91" s="2">
        <v>521.5</v>
      </c>
      <c r="G91" s="2">
        <v>0</v>
      </c>
      <c r="H91" s="2">
        <v>1.43</v>
      </c>
      <c r="I91" s="2">
        <v>0.84</v>
      </c>
      <c r="J91" s="2">
        <v>0.06</v>
      </c>
      <c r="K91" s="2">
        <v>-0.61</v>
      </c>
      <c r="L91" s="2">
        <v>41.97</v>
      </c>
      <c r="M91" s="2">
        <v>0</v>
      </c>
      <c r="T91" s="2">
        <v>3.476</v>
      </c>
      <c r="U91" s="2">
        <v>2.77</v>
      </c>
      <c r="V91" s="2">
        <v>0.2</v>
      </c>
      <c r="W91" s="2">
        <v>-0.71</v>
      </c>
      <c r="X91" s="2">
        <v>20.329999999999998</v>
      </c>
      <c r="Y91" s="2">
        <v>9.3800000000000008</v>
      </c>
      <c r="Z91" s="2">
        <v>3</v>
      </c>
      <c r="AA91" s="2">
        <v>3</v>
      </c>
      <c r="AB91" s="2">
        <v>0</v>
      </c>
      <c r="AC91" s="2">
        <v>0</v>
      </c>
      <c r="AD91" s="2">
        <v>0.2</v>
      </c>
      <c r="AE91" s="2">
        <v>94.5</v>
      </c>
      <c r="AF91" s="2">
        <v>19.495999999999999</v>
      </c>
      <c r="AG91" s="2">
        <v>15.64</v>
      </c>
      <c r="AH91" s="2">
        <v>1.29</v>
      </c>
      <c r="AI91" s="2">
        <v>-3.86</v>
      </c>
      <c r="AJ91" s="2">
        <v>19.79</v>
      </c>
      <c r="AK91" s="2">
        <v>13.28</v>
      </c>
      <c r="AL91" s="2">
        <v>4.5999999999999996</v>
      </c>
      <c r="AM91" s="2">
        <v>4.5999999999999996</v>
      </c>
      <c r="AN91" s="2">
        <v>0</v>
      </c>
      <c r="AO91" s="2">
        <v>0</v>
      </c>
      <c r="AP91" s="2">
        <v>0.3</v>
      </c>
      <c r="AQ91" s="2">
        <v>94.5</v>
      </c>
      <c r="AR91" s="2">
        <v>99.498999999999995</v>
      </c>
      <c r="AS91" s="2">
        <v>40.83</v>
      </c>
      <c r="AT91" s="2">
        <v>4.75</v>
      </c>
      <c r="AU91" s="2">
        <v>-58.67</v>
      </c>
      <c r="AV91" s="2">
        <v>58.97</v>
      </c>
      <c r="AW91" s="2">
        <v>0</v>
      </c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</row>
    <row r="92" spans="1:81" x14ac:dyDescent="0.3">
      <c r="A92" s="5" t="s">
        <v>34</v>
      </c>
      <c r="B92" s="2">
        <v>0.4</v>
      </c>
      <c r="C92" s="2">
        <v>2.2000000000000002</v>
      </c>
      <c r="D92" s="2">
        <v>0.1</v>
      </c>
      <c r="E92" s="2">
        <v>1.9</v>
      </c>
      <c r="F92" s="2">
        <v>513.5</v>
      </c>
      <c r="G92" s="2">
        <v>0</v>
      </c>
      <c r="H92" s="2">
        <v>1.43</v>
      </c>
      <c r="I92" s="2">
        <v>0.85</v>
      </c>
      <c r="J92" s="2">
        <v>0.06</v>
      </c>
      <c r="K92" s="2">
        <v>-0.6</v>
      </c>
      <c r="L92" s="2">
        <v>41.35</v>
      </c>
      <c r="M92" s="2">
        <v>0</v>
      </c>
      <c r="T92" s="2">
        <v>3.476</v>
      </c>
      <c r="U92" s="2">
        <v>2.79</v>
      </c>
      <c r="V92" s="2">
        <v>0.2</v>
      </c>
      <c r="W92" s="2">
        <v>-0.69</v>
      </c>
      <c r="X92" s="2">
        <v>19.850000000000001</v>
      </c>
      <c r="Y92" s="2">
        <v>10.16</v>
      </c>
      <c r="Z92" s="2">
        <v>3</v>
      </c>
      <c r="AA92" s="2">
        <v>3</v>
      </c>
      <c r="AB92" s="2">
        <v>0</v>
      </c>
      <c r="AC92" s="2">
        <v>0</v>
      </c>
      <c r="AD92" s="2">
        <v>0.2</v>
      </c>
      <c r="AE92" s="2">
        <v>95.3</v>
      </c>
      <c r="AF92" s="2">
        <v>19.495999999999999</v>
      </c>
      <c r="AG92" s="2">
        <v>15.63</v>
      </c>
      <c r="AH92" s="2">
        <v>1.29</v>
      </c>
      <c r="AI92" s="2">
        <v>-3.87</v>
      </c>
      <c r="AJ92" s="2">
        <v>19.84</v>
      </c>
      <c r="AK92" s="2">
        <v>10.94</v>
      </c>
      <c r="AL92" s="2">
        <v>4.5999999999999996</v>
      </c>
      <c r="AM92" s="2">
        <v>4.5999999999999996</v>
      </c>
      <c r="AN92" s="2">
        <v>0</v>
      </c>
      <c r="AO92" s="2">
        <v>0</v>
      </c>
      <c r="AP92" s="2">
        <v>0.1</v>
      </c>
      <c r="AQ92" s="2">
        <v>95.3</v>
      </c>
      <c r="AR92" s="2">
        <v>99.498999999999995</v>
      </c>
      <c r="AS92" s="2">
        <v>40.89</v>
      </c>
      <c r="AT92" s="2">
        <v>4.78</v>
      </c>
      <c r="AU92" s="2">
        <v>-58.61</v>
      </c>
      <c r="AV92" s="2">
        <v>58.91</v>
      </c>
      <c r="AW92" s="2">
        <v>0</v>
      </c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</row>
    <row r="93" spans="1:81" x14ac:dyDescent="0.3">
      <c r="A93" s="5" t="s">
        <v>60</v>
      </c>
      <c r="B93" s="2">
        <v>0.4</v>
      </c>
      <c r="C93" s="2">
        <v>1.6</v>
      </c>
      <c r="D93" s="2">
        <v>0</v>
      </c>
      <c r="E93" s="2">
        <v>1.2</v>
      </c>
      <c r="F93" s="2">
        <v>326.7</v>
      </c>
      <c r="G93" s="2">
        <v>0</v>
      </c>
      <c r="H93" s="2">
        <v>1.43</v>
      </c>
      <c r="I93" s="2">
        <v>0.85</v>
      </c>
      <c r="J93" s="2">
        <v>0.06</v>
      </c>
      <c r="K93" s="2">
        <v>-0.59</v>
      </c>
      <c r="L93" s="2">
        <v>40.81</v>
      </c>
      <c r="M93" s="2">
        <v>0</v>
      </c>
      <c r="T93" s="2">
        <v>3.476</v>
      </c>
      <c r="U93" s="2">
        <v>2.85</v>
      </c>
      <c r="V93" s="2">
        <v>0.2</v>
      </c>
      <c r="W93" s="2">
        <v>-0.63</v>
      </c>
      <c r="X93" s="2">
        <v>18.11</v>
      </c>
      <c r="Y93" s="2">
        <v>15.62</v>
      </c>
      <c r="Z93" s="2">
        <v>3</v>
      </c>
      <c r="AA93" s="2">
        <v>3</v>
      </c>
      <c r="AB93" s="2">
        <v>0</v>
      </c>
      <c r="AC93" s="2">
        <v>0</v>
      </c>
      <c r="AD93" s="2">
        <v>0.2</v>
      </c>
      <c r="AE93" s="2">
        <v>94.5</v>
      </c>
      <c r="AF93" s="2">
        <v>19.495999999999999</v>
      </c>
      <c r="AG93" s="2">
        <v>15.82</v>
      </c>
      <c r="AH93" s="2">
        <v>1.3</v>
      </c>
      <c r="AI93" s="2">
        <v>-3.67</v>
      </c>
      <c r="AJ93" s="2">
        <v>18.84</v>
      </c>
      <c r="AK93" s="2">
        <v>20.309999999999999</v>
      </c>
      <c r="AL93" s="2">
        <v>4.5999999999999996</v>
      </c>
      <c r="AM93" s="2">
        <v>4.5999999999999996</v>
      </c>
      <c r="AN93" s="2">
        <v>0.1</v>
      </c>
      <c r="AO93" s="2">
        <v>0</v>
      </c>
      <c r="AP93" s="2">
        <v>0</v>
      </c>
      <c r="AQ93" s="2">
        <v>94.5</v>
      </c>
      <c r="AR93" s="2">
        <v>99.498999999999995</v>
      </c>
      <c r="AS93" s="2">
        <v>41.24</v>
      </c>
      <c r="AT93" s="2">
        <v>4.8499999999999996</v>
      </c>
      <c r="AU93" s="2">
        <v>-58.26</v>
      </c>
      <c r="AV93" s="2">
        <v>58.56</v>
      </c>
      <c r="AW93" s="2">
        <v>0</v>
      </c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</row>
    <row r="94" spans="1:81" x14ac:dyDescent="0.3">
      <c r="A94" s="5" t="s">
        <v>35</v>
      </c>
      <c r="B94" s="2">
        <v>0.1</v>
      </c>
      <c r="C94" s="2">
        <v>0.1</v>
      </c>
      <c r="D94" s="2">
        <v>0</v>
      </c>
      <c r="E94" s="2">
        <v>0</v>
      </c>
      <c r="F94" s="2">
        <v>14.7</v>
      </c>
      <c r="G94" s="2">
        <v>56.2</v>
      </c>
      <c r="Z94" s="2">
        <v>0.1</v>
      </c>
      <c r="AA94" s="2">
        <v>0.1</v>
      </c>
      <c r="AB94" s="2">
        <v>0</v>
      </c>
      <c r="AC94" s="2">
        <v>0</v>
      </c>
      <c r="AD94" s="2">
        <v>0</v>
      </c>
      <c r="AE94" s="2">
        <v>93.8</v>
      </c>
      <c r="AL94" s="2">
        <v>0.1</v>
      </c>
      <c r="AM94" s="2">
        <v>0.1</v>
      </c>
      <c r="AN94" s="2">
        <v>0</v>
      </c>
      <c r="AO94" s="2">
        <v>0</v>
      </c>
      <c r="AP94" s="2">
        <v>3.8</v>
      </c>
      <c r="AQ94" s="2">
        <v>95.3</v>
      </c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</row>
    <row r="95" spans="1:81" x14ac:dyDescent="0.3">
      <c r="A95" s="5" t="s">
        <v>36</v>
      </c>
      <c r="B95" s="2">
        <v>0.1</v>
      </c>
      <c r="C95" s="2">
        <v>0.2</v>
      </c>
      <c r="D95" s="2">
        <v>0</v>
      </c>
      <c r="E95" s="2">
        <v>0.1</v>
      </c>
      <c r="F95" s="2">
        <v>118.1</v>
      </c>
      <c r="G95" s="2">
        <v>10.9</v>
      </c>
      <c r="Z95" s="2">
        <v>0.1</v>
      </c>
      <c r="AA95" s="2">
        <v>0.1</v>
      </c>
      <c r="AB95" s="2">
        <v>0</v>
      </c>
      <c r="AC95" s="2">
        <v>0</v>
      </c>
      <c r="AD95" s="2">
        <v>0.1</v>
      </c>
      <c r="AE95" s="2">
        <v>93</v>
      </c>
      <c r="AL95" s="2">
        <v>0.1</v>
      </c>
      <c r="AM95" s="2">
        <v>0.1</v>
      </c>
      <c r="AN95" s="2">
        <v>0</v>
      </c>
      <c r="AO95" s="2">
        <v>0</v>
      </c>
      <c r="AP95" s="2">
        <v>1.9</v>
      </c>
      <c r="AQ95" s="2">
        <v>95.3</v>
      </c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</row>
    <row r="96" spans="1:81" x14ac:dyDescent="0.3">
      <c r="A96" s="5" t="s">
        <v>37</v>
      </c>
      <c r="B96" s="2">
        <v>0.1</v>
      </c>
      <c r="C96" s="2">
        <v>0.2</v>
      </c>
      <c r="D96" s="2">
        <v>0</v>
      </c>
      <c r="E96" s="2">
        <v>0.1</v>
      </c>
      <c r="F96" s="2">
        <v>120.2</v>
      </c>
      <c r="G96" s="2">
        <v>8.6</v>
      </c>
      <c r="Z96" s="2">
        <v>0.1</v>
      </c>
      <c r="AA96" s="2">
        <v>0.1</v>
      </c>
      <c r="AB96" s="2">
        <v>0</v>
      </c>
      <c r="AC96" s="2">
        <v>0</v>
      </c>
      <c r="AD96" s="2">
        <v>1.2</v>
      </c>
      <c r="AE96" s="2">
        <v>93</v>
      </c>
      <c r="AL96" s="2">
        <v>0.1</v>
      </c>
      <c r="AM96" s="2">
        <v>0.1</v>
      </c>
      <c r="AN96" s="2">
        <v>0</v>
      </c>
      <c r="AO96" s="2">
        <v>0</v>
      </c>
      <c r="AP96" s="2">
        <v>1.6</v>
      </c>
      <c r="AQ96" s="2">
        <v>95.3</v>
      </c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</row>
    <row r="97" spans="1:81" x14ac:dyDescent="0.3">
      <c r="A97" s="5" t="s">
        <v>61</v>
      </c>
      <c r="B97" s="2">
        <v>0.1</v>
      </c>
      <c r="C97" s="2">
        <v>0.1</v>
      </c>
      <c r="D97" s="2">
        <v>0</v>
      </c>
      <c r="E97" s="2">
        <v>0</v>
      </c>
      <c r="F97" s="2">
        <v>19.600000000000001</v>
      </c>
      <c r="G97" s="2">
        <v>45.3</v>
      </c>
      <c r="Z97" s="2">
        <v>0.1</v>
      </c>
      <c r="AA97" s="2">
        <v>0.1</v>
      </c>
      <c r="AB97" s="2">
        <v>0</v>
      </c>
      <c r="AC97" s="2">
        <v>0</v>
      </c>
      <c r="AD97" s="2">
        <v>0.9</v>
      </c>
      <c r="AE97" s="2">
        <v>95.3</v>
      </c>
      <c r="AL97" s="2">
        <v>0.1</v>
      </c>
      <c r="AM97" s="2">
        <v>0.1</v>
      </c>
      <c r="AN97" s="2">
        <v>0</v>
      </c>
      <c r="AO97" s="2">
        <v>0</v>
      </c>
      <c r="AP97" s="2">
        <v>1.5</v>
      </c>
      <c r="AQ97" s="2">
        <v>95.3</v>
      </c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</row>
    <row r="98" spans="1:81" x14ac:dyDescent="0.3">
      <c r="A98" s="5" t="s">
        <v>14</v>
      </c>
      <c r="B98" s="2">
        <v>10</v>
      </c>
      <c r="C98" s="2">
        <v>21</v>
      </c>
      <c r="D98" s="2">
        <v>1.4</v>
      </c>
      <c r="E98" s="2">
        <v>11</v>
      </c>
      <c r="F98" s="2">
        <v>109.7</v>
      </c>
      <c r="G98" s="2">
        <v>0</v>
      </c>
      <c r="H98" s="2">
        <v>10</v>
      </c>
      <c r="I98" s="2">
        <v>10.039999999999999</v>
      </c>
      <c r="J98" s="2">
        <v>0.56999999999999995</v>
      </c>
      <c r="K98" s="2">
        <v>0.04</v>
      </c>
      <c r="L98" s="2">
        <v>0.42</v>
      </c>
      <c r="M98" s="2">
        <v>99.22</v>
      </c>
      <c r="T98" s="2">
        <v>10</v>
      </c>
      <c r="U98" s="2">
        <v>10.029999999999999</v>
      </c>
      <c r="V98" s="2">
        <v>0.56000000000000005</v>
      </c>
      <c r="W98" s="2">
        <v>0.03</v>
      </c>
      <c r="X98" s="2">
        <v>0.28000000000000003</v>
      </c>
      <c r="Y98" s="2">
        <v>100</v>
      </c>
      <c r="Z98" s="2">
        <v>10</v>
      </c>
      <c r="AA98" s="2">
        <v>10</v>
      </c>
      <c r="AB98" s="2">
        <v>0.6</v>
      </c>
      <c r="AC98" s="2">
        <v>0</v>
      </c>
      <c r="AD98" s="2">
        <v>0.2</v>
      </c>
      <c r="AE98" s="2">
        <v>100</v>
      </c>
      <c r="AF98" s="2">
        <v>10</v>
      </c>
      <c r="AG98" s="2">
        <v>9.98</v>
      </c>
      <c r="AH98" s="2">
        <v>0.56000000000000005</v>
      </c>
      <c r="AI98" s="2">
        <v>-0.02</v>
      </c>
      <c r="AJ98" s="2">
        <v>0.17</v>
      </c>
      <c r="AK98" s="2">
        <v>100</v>
      </c>
      <c r="AL98" s="2">
        <v>10</v>
      </c>
      <c r="AM98" s="2">
        <v>10</v>
      </c>
      <c r="AN98" s="2">
        <v>0.6</v>
      </c>
      <c r="AO98" s="2">
        <v>0</v>
      </c>
      <c r="AP98" s="2">
        <v>0.4</v>
      </c>
      <c r="AQ98" s="2">
        <v>100</v>
      </c>
      <c r="AR98" s="2">
        <v>10</v>
      </c>
      <c r="AS98" s="2">
        <v>10.050000000000001</v>
      </c>
      <c r="AT98" s="2">
        <v>0.55000000000000004</v>
      </c>
      <c r="AU98" s="2">
        <v>0.05</v>
      </c>
      <c r="AV98" s="2">
        <v>0.5</v>
      </c>
      <c r="AW98" s="2">
        <v>100</v>
      </c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</row>
    <row r="99" spans="1:81" x14ac:dyDescent="0.3">
      <c r="A99" s="5" t="s">
        <v>15</v>
      </c>
      <c r="B99" s="2">
        <v>30</v>
      </c>
      <c r="C99" s="2">
        <v>49</v>
      </c>
      <c r="D99" s="2">
        <v>2.5</v>
      </c>
      <c r="E99" s="2">
        <v>19</v>
      </c>
      <c r="F99" s="2">
        <v>63.5</v>
      </c>
      <c r="G99" s="2">
        <v>0</v>
      </c>
      <c r="H99" s="2">
        <v>30</v>
      </c>
      <c r="I99" s="2">
        <v>30</v>
      </c>
      <c r="J99" s="2">
        <v>0.74</v>
      </c>
      <c r="K99" s="2">
        <v>0</v>
      </c>
      <c r="L99" s="2">
        <v>0</v>
      </c>
      <c r="M99" s="2">
        <v>100</v>
      </c>
      <c r="T99" s="2">
        <v>30</v>
      </c>
      <c r="U99" s="2">
        <v>29.96</v>
      </c>
      <c r="V99" s="2">
        <v>0.72</v>
      </c>
      <c r="W99" s="2">
        <v>-0.04</v>
      </c>
      <c r="X99" s="2">
        <v>0.12</v>
      </c>
      <c r="Y99" s="2">
        <v>100</v>
      </c>
      <c r="Z99" s="2">
        <v>30</v>
      </c>
      <c r="AA99" s="2">
        <v>30</v>
      </c>
      <c r="AB99" s="2">
        <v>0.7</v>
      </c>
      <c r="AC99" s="2">
        <v>0</v>
      </c>
      <c r="AD99" s="2">
        <v>0</v>
      </c>
      <c r="AE99" s="2">
        <v>100</v>
      </c>
      <c r="AF99" s="2">
        <v>30</v>
      </c>
      <c r="AG99" s="2">
        <v>30</v>
      </c>
      <c r="AH99" s="2">
        <v>0.71</v>
      </c>
      <c r="AI99" s="2">
        <v>0</v>
      </c>
      <c r="AJ99" s="2">
        <v>0.01</v>
      </c>
      <c r="AK99" s="2">
        <v>100</v>
      </c>
      <c r="AL99" s="2">
        <v>30</v>
      </c>
      <c r="AM99" s="2">
        <v>30.1</v>
      </c>
      <c r="AN99" s="2">
        <v>0.7</v>
      </c>
      <c r="AO99" s="2">
        <v>0.1</v>
      </c>
      <c r="AP99" s="2">
        <v>0.2</v>
      </c>
      <c r="AQ99" s="2">
        <v>100</v>
      </c>
      <c r="AR99" s="2">
        <v>30</v>
      </c>
      <c r="AS99" s="2">
        <v>30.06</v>
      </c>
      <c r="AT99" s="2">
        <v>0.7</v>
      </c>
      <c r="AU99" s="2">
        <v>0.06</v>
      </c>
      <c r="AV99" s="2">
        <v>0.19</v>
      </c>
      <c r="AW99" s="2">
        <v>100</v>
      </c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</row>
    <row r="100" spans="1:81" x14ac:dyDescent="0.3">
      <c r="A100" s="5" t="s">
        <v>16</v>
      </c>
      <c r="B100" s="2">
        <v>60</v>
      </c>
      <c r="C100" s="2">
        <v>49.5</v>
      </c>
      <c r="D100" s="2">
        <v>2.5</v>
      </c>
      <c r="E100" s="2">
        <v>-10.5</v>
      </c>
      <c r="F100" s="2">
        <v>17.5</v>
      </c>
      <c r="G100" s="2">
        <v>0</v>
      </c>
      <c r="H100" s="2">
        <v>60</v>
      </c>
      <c r="I100" s="2">
        <v>59.97</v>
      </c>
      <c r="J100" s="2">
        <v>0.89</v>
      </c>
      <c r="K100" s="2">
        <v>-0.03</v>
      </c>
      <c r="L100" s="2">
        <v>0.04</v>
      </c>
      <c r="M100" s="2">
        <v>100</v>
      </c>
      <c r="T100" s="2">
        <v>60</v>
      </c>
      <c r="U100" s="2">
        <v>59.97</v>
      </c>
      <c r="V100" s="2">
        <v>0.84</v>
      </c>
      <c r="W100" s="2">
        <v>-0.03</v>
      </c>
      <c r="X100" s="2">
        <v>0.06</v>
      </c>
      <c r="Y100" s="2">
        <v>100</v>
      </c>
      <c r="Z100" s="2">
        <v>60</v>
      </c>
      <c r="AA100" s="2">
        <v>60</v>
      </c>
      <c r="AB100" s="2">
        <v>0.8</v>
      </c>
      <c r="AC100" s="2">
        <v>0</v>
      </c>
      <c r="AD100" s="2">
        <v>0</v>
      </c>
      <c r="AE100" s="2">
        <v>100</v>
      </c>
      <c r="AF100" s="2">
        <v>60</v>
      </c>
      <c r="AG100" s="2">
        <v>59.99</v>
      </c>
      <c r="AH100" s="2">
        <v>0.82</v>
      </c>
      <c r="AI100" s="2">
        <v>-0.01</v>
      </c>
      <c r="AJ100" s="2">
        <v>0.02</v>
      </c>
      <c r="AK100" s="2">
        <v>100</v>
      </c>
      <c r="AL100" s="2">
        <v>60</v>
      </c>
      <c r="AM100" s="2">
        <v>60</v>
      </c>
      <c r="AN100" s="2">
        <v>0.8</v>
      </c>
      <c r="AO100" s="2">
        <v>0</v>
      </c>
      <c r="AP100" s="2">
        <v>0</v>
      </c>
      <c r="AQ100" s="2">
        <v>100</v>
      </c>
      <c r="AR100" s="2">
        <v>60</v>
      </c>
      <c r="AS100" s="2">
        <v>59.98</v>
      </c>
      <c r="AT100" s="2">
        <v>0.82</v>
      </c>
      <c r="AU100" s="2">
        <v>-0.02</v>
      </c>
      <c r="AV100" s="2">
        <v>0.03</v>
      </c>
      <c r="AW100" s="2">
        <v>100</v>
      </c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</row>
    <row r="101" spans="1:81" x14ac:dyDescent="0.3">
      <c r="A101" s="5" t="s">
        <v>54</v>
      </c>
      <c r="B101" s="2">
        <v>98</v>
      </c>
      <c r="C101" s="2">
        <v>77.8</v>
      </c>
      <c r="D101" s="2">
        <v>2.2999999999999998</v>
      </c>
      <c r="E101" s="2">
        <v>-20.2</v>
      </c>
      <c r="F101" s="2">
        <v>20.7</v>
      </c>
      <c r="G101" s="2">
        <v>0</v>
      </c>
      <c r="H101" s="2">
        <v>98</v>
      </c>
      <c r="I101" s="2">
        <v>97.83</v>
      </c>
      <c r="J101" s="2">
        <v>0.9</v>
      </c>
      <c r="K101" s="2">
        <v>-0.17</v>
      </c>
      <c r="L101" s="2">
        <v>0.17</v>
      </c>
      <c r="M101" s="2">
        <v>100</v>
      </c>
      <c r="T101" s="2">
        <v>98</v>
      </c>
      <c r="U101" s="2">
        <v>97.97</v>
      </c>
      <c r="V101" s="2">
        <v>0.87</v>
      </c>
      <c r="W101" s="2">
        <v>-0.03</v>
      </c>
      <c r="X101" s="2">
        <v>0.03</v>
      </c>
      <c r="Y101" s="2">
        <v>100</v>
      </c>
      <c r="Z101" s="2">
        <v>98</v>
      </c>
      <c r="AA101" s="2">
        <v>98</v>
      </c>
      <c r="AB101" s="2">
        <v>0.9</v>
      </c>
      <c r="AC101" s="2">
        <v>0</v>
      </c>
      <c r="AD101" s="2">
        <v>0</v>
      </c>
      <c r="AE101" s="2">
        <v>100</v>
      </c>
      <c r="AF101" s="2">
        <v>98</v>
      </c>
      <c r="AG101" s="2">
        <v>97.97</v>
      </c>
      <c r="AH101" s="2">
        <v>0.86</v>
      </c>
      <c r="AI101" s="2">
        <v>-0.03</v>
      </c>
      <c r="AJ101" s="2">
        <v>0.03</v>
      </c>
      <c r="AK101" s="2">
        <v>100</v>
      </c>
      <c r="AL101" s="2">
        <v>98</v>
      </c>
      <c r="AM101" s="2">
        <v>98</v>
      </c>
      <c r="AN101" s="2">
        <v>0.8</v>
      </c>
      <c r="AO101" s="2">
        <v>0</v>
      </c>
      <c r="AP101" s="2">
        <v>0</v>
      </c>
      <c r="AQ101" s="2">
        <v>100</v>
      </c>
      <c r="AR101" s="2">
        <v>98</v>
      </c>
      <c r="AS101" s="2">
        <v>98.01</v>
      </c>
      <c r="AT101" s="2">
        <v>0.86</v>
      </c>
      <c r="AU101" s="2">
        <v>0.01</v>
      </c>
      <c r="AV101" s="2">
        <v>0.01</v>
      </c>
      <c r="AW101" s="2">
        <v>100</v>
      </c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</row>
    <row r="102" spans="1:81" x14ac:dyDescent="0.3">
      <c r="A102" s="5" t="s">
        <v>17</v>
      </c>
      <c r="B102" s="2">
        <v>98</v>
      </c>
      <c r="C102" s="2">
        <v>78.3</v>
      </c>
      <c r="D102" s="2">
        <v>2.2999999999999998</v>
      </c>
      <c r="E102" s="2">
        <v>-19.7</v>
      </c>
      <c r="F102" s="2">
        <v>20.100000000000001</v>
      </c>
      <c r="G102" s="2">
        <v>0</v>
      </c>
      <c r="H102" s="2">
        <v>98</v>
      </c>
      <c r="I102" s="2">
        <v>97.98</v>
      </c>
      <c r="J102" s="2">
        <v>0.94</v>
      </c>
      <c r="K102" s="2">
        <v>-0.02</v>
      </c>
      <c r="L102" s="2">
        <v>0.02</v>
      </c>
      <c r="M102" s="2">
        <v>100</v>
      </c>
      <c r="T102" s="2">
        <v>98</v>
      </c>
      <c r="U102" s="2">
        <v>97.96</v>
      </c>
      <c r="V102" s="2">
        <v>0.93</v>
      </c>
      <c r="W102" s="2">
        <v>-0.04</v>
      </c>
      <c r="X102" s="2">
        <v>0.04</v>
      </c>
      <c r="Y102" s="2">
        <v>100</v>
      </c>
      <c r="Z102" s="2">
        <v>98</v>
      </c>
      <c r="AA102" s="2">
        <v>98</v>
      </c>
      <c r="AB102" s="2">
        <v>0.9</v>
      </c>
      <c r="AC102" s="2">
        <v>0</v>
      </c>
      <c r="AD102" s="2">
        <v>0</v>
      </c>
      <c r="AE102" s="2">
        <v>100</v>
      </c>
      <c r="AF102" s="2">
        <v>98</v>
      </c>
      <c r="AG102" s="2">
        <v>98.01</v>
      </c>
      <c r="AH102" s="2">
        <v>0.91</v>
      </c>
      <c r="AI102" s="2">
        <v>0.01</v>
      </c>
      <c r="AJ102" s="2">
        <v>0.01</v>
      </c>
      <c r="AK102" s="2">
        <v>100</v>
      </c>
      <c r="AL102" s="2">
        <v>98</v>
      </c>
      <c r="AM102" s="2">
        <v>98</v>
      </c>
      <c r="AN102" s="2">
        <v>0.9</v>
      </c>
      <c r="AO102" s="2">
        <v>0</v>
      </c>
      <c r="AP102" s="2">
        <v>0</v>
      </c>
      <c r="AQ102" s="2">
        <v>100</v>
      </c>
      <c r="AR102" s="2">
        <v>98</v>
      </c>
      <c r="AS102" s="2">
        <v>97.98</v>
      </c>
      <c r="AT102" s="2">
        <v>0.91</v>
      </c>
      <c r="AU102" s="2">
        <v>-0.02</v>
      </c>
      <c r="AV102" s="2">
        <v>0.02</v>
      </c>
      <c r="AW102" s="2">
        <v>100</v>
      </c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</row>
    <row r="103" spans="1:81" x14ac:dyDescent="0.3">
      <c r="A103" s="5" t="s">
        <v>18</v>
      </c>
      <c r="B103" s="2">
        <v>60</v>
      </c>
      <c r="C103" s="2">
        <v>49.7</v>
      </c>
      <c r="D103" s="2">
        <v>2.5</v>
      </c>
      <c r="E103" s="2">
        <v>-10.3</v>
      </c>
      <c r="F103" s="2">
        <v>17.2</v>
      </c>
      <c r="G103" s="2">
        <v>0</v>
      </c>
      <c r="H103" s="2">
        <v>60</v>
      </c>
      <c r="I103" s="2">
        <v>60.1</v>
      </c>
      <c r="J103" s="2">
        <v>0.94</v>
      </c>
      <c r="K103" s="2">
        <v>0.1</v>
      </c>
      <c r="L103" s="2">
        <v>0.16</v>
      </c>
      <c r="M103" s="2">
        <v>100</v>
      </c>
      <c r="T103" s="2">
        <v>60</v>
      </c>
      <c r="U103" s="2">
        <v>60</v>
      </c>
      <c r="V103" s="2">
        <v>0.88</v>
      </c>
      <c r="W103" s="2">
        <v>0</v>
      </c>
      <c r="X103" s="2">
        <v>0</v>
      </c>
      <c r="Y103" s="2">
        <v>100</v>
      </c>
      <c r="Z103" s="2">
        <v>60</v>
      </c>
      <c r="AA103" s="2">
        <v>60</v>
      </c>
      <c r="AB103" s="2">
        <v>0.9</v>
      </c>
      <c r="AC103" s="2">
        <v>0</v>
      </c>
      <c r="AD103" s="2">
        <v>0</v>
      </c>
      <c r="AE103" s="2">
        <v>100</v>
      </c>
      <c r="AF103" s="2">
        <v>60</v>
      </c>
      <c r="AG103" s="2">
        <v>60.02</v>
      </c>
      <c r="AH103" s="2">
        <v>0.86</v>
      </c>
      <c r="AI103" s="2">
        <v>0.02</v>
      </c>
      <c r="AJ103" s="2">
        <v>0.03</v>
      </c>
      <c r="AK103" s="2">
        <v>100</v>
      </c>
      <c r="AL103" s="2">
        <v>60</v>
      </c>
      <c r="AM103" s="2">
        <v>60</v>
      </c>
      <c r="AN103" s="2">
        <v>0.8</v>
      </c>
      <c r="AO103" s="2">
        <v>0</v>
      </c>
      <c r="AP103" s="2">
        <v>0.1</v>
      </c>
      <c r="AQ103" s="2">
        <v>100</v>
      </c>
      <c r="AR103" s="2">
        <v>60</v>
      </c>
      <c r="AS103" s="2">
        <v>60.03</v>
      </c>
      <c r="AT103" s="2">
        <v>0.86</v>
      </c>
      <c r="AU103" s="2">
        <v>0.03</v>
      </c>
      <c r="AV103" s="2">
        <v>0.05</v>
      </c>
      <c r="AW103" s="2">
        <v>100</v>
      </c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</row>
    <row r="104" spans="1:81" x14ac:dyDescent="0.3">
      <c r="A104" s="5" t="s">
        <v>19</v>
      </c>
      <c r="B104" s="2">
        <v>30</v>
      </c>
      <c r="C104" s="2">
        <v>49.2</v>
      </c>
      <c r="D104" s="2">
        <v>2.6</v>
      </c>
      <c r="E104" s="2">
        <v>19.2</v>
      </c>
      <c r="F104" s="2">
        <v>64</v>
      </c>
      <c r="G104" s="2">
        <v>0</v>
      </c>
      <c r="H104" s="2">
        <v>30</v>
      </c>
      <c r="I104" s="2">
        <v>30.09</v>
      </c>
      <c r="J104" s="2">
        <v>0.77</v>
      </c>
      <c r="K104" s="2">
        <v>0.09</v>
      </c>
      <c r="L104" s="2">
        <v>0.28999999999999998</v>
      </c>
      <c r="M104" s="2">
        <v>100</v>
      </c>
      <c r="T104" s="2">
        <v>30</v>
      </c>
      <c r="U104" s="2">
        <v>29.99</v>
      </c>
      <c r="V104" s="2">
        <v>0.75</v>
      </c>
      <c r="W104" s="2">
        <v>-0.01</v>
      </c>
      <c r="X104" s="2">
        <v>0.04</v>
      </c>
      <c r="Y104" s="2">
        <v>100</v>
      </c>
      <c r="Z104" s="2">
        <v>30</v>
      </c>
      <c r="AA104" s="2">
        <v>30</v>
      </c>
      <c r="AB104" s="2">
        <v>0.7</v>
      </c>
      <c r="AC104" s="2">
        <v>0</v>
      </c>
      <c r="AD104" s="2">
        <v>0.1</v>
      </c>
      <c r="AE104" s="2">
        <v>100</v>
      </c>
      <c r="AF104" s="2">
        <v>30</v>
      </c>
      <c r="AG104" s="2">
        <v>29.98</v>
      </c>
      <c r="AH104" s="2">
        <v>0.73</v>
      </c>
      <c r="AI104" s="2">
        <v>-0.02</v>
      </c>
      <c r="AJ104" s="2">
        <v>7.0000000000000007E-2</v>
      </c>
      <c r="AK104" s="2">
        <v>100</v>
      </c>
      <c r="AL104" s="2">
        <v>30</v>
      </c>
      <c r="AM104" s="2">
        <v>30</v>
      </c>
      <c r="AN104" s="2">
        <v>0.7</v>
      </c>
      <c r="AO104" s="2">
        <v>0</v>
      </c>
      <c r="AP104" s="2">
        <v>0</v>
      </c>
      <c r="AQ104" s="2">
        <v>100</v>
      </c>
      <c r="AR104" s="2">
        <v>30</v>
      </c>
      <c r="AS104" s="2">
        <v>30.01</v>
      </c>
      <c r="AT104" s="2">
        <v>0.73</v>
      </c>
      <c r="AU104" s="2">
        <v>0.01</v>
      </c>
      <c r="AV104" s="2">
        <v>0.02</v>
      </c>
      <c r="AW104" s="2">
        <v>100</v>
      </c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</row>
    <row r="105" spans="1:81" x14ac:dyDescent="0.3">
      <c r="A105" s="5" t="s">
        <v>55</v>
      </c>
      <c r="B105" s="2">
        <v>10</v>
      </c>
      <c r="C105" s="2">
        <v>21.2</v>
      </c>
      <c r="D105" s="2">
        <v>1.4</v>
      </c>
      <c r="E105" s="2">
        <v>11.2</v>
      </c>
      <c r="F105" s="2">
        <v>111.6</v>
      </c>
      <c r="G105" s="2">
        <v>0</v>
      </c>
      <c r="H105" s="2">
        <v>10</v>
      </c>
      <c r="I105" s="2">
        <v>10.11</v>
      </c>
      <c r="J105" s="2">
        <v>0.59</v>
      </c>
      <c r="K105" s="2">
        <v>0.11</v>
      </c>
      <c r="L105" s="2">
        <v>1.1100000000000001</v>
      </c>
      <c r="M105" s="2">
        <v>100</v>
      </c>
      <c r="T105" s="2">
        <v>10</v>
      </c>
      <c r="U105" s="2">
        <v>10</v>
      </c>
      <c r="V105" s="2">
        <v>0.59</v>
      </c>
      <c r="W105" s="2">
        <v>0</v>
      </c>
      <c r="X105" s="2">
        <v>0.04</v>
      </c>
      <c r="Y105" s="2">
        <v>100</v>
      </c>
      <c r="Z105" s="2">
        <v>10</v>
      </c>
      <c r="AA105" s="2">
        <v>10</v>
      </c>
      <c r="AB105" s="2">
        <v>0.6</v>
      </c>
      <c r="AC105" s="2">
        <v>0</v>
      </c>
      <c r="AD105" s="2">
        <v>0.2</v>
      </c>
      <c r="AE105" s="2">
        <v>100</v>
      </c>
      <c r="AF105" s="2">
        <v>10</v>
      </c>
      <c r="AG105" s="2">
        <v>10.01</v>
      </c>
      <c r="AH105" s="2">
        <v>0.59</v>
      </c>
      <c r="AI105" s="2">
        <v>0.01</v>
      </c>
      <c r="AJ105" s="2">
        <v>0.13</v>
      </c>
      <c r="AK105" s="2">
        <v>100</v>
      </c>
      <c r="AL105" s="2">
        <v>10</v>
      </c>
      <c r="AM105" s="2">
        <v>10</v>
      </c>
      <c r="AN105" s="2">
        <v>0.6</v>
      </c>
      <c r="AO105" s="2">
        <v>0</v>
      </c>
      <c r="AP105" s="2">
        <v>0.2</v>
      </c>
      <c r="AQ105" s="2">
        <v>100</v>
      </c>
      <c r="AR105" s="2">
        <v>10</v>
      </c>
      <c r="AS105" s="2">
        <v>10.02</v>
      </c>
      <c r="AT105" s="2">
        <v>0.57999999999999996</v>
      </c>
      <c r="AU105" s="2">
        <v>0.02</v>
      </c>
      <c r="AV105" s="2">
        <v>0.24</v>
      </c>
      <c r="AW105" s="2">
        <v>100</v>
      </c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</row>
    <row r="106" spans="1:81" x14ac:dyDescent="0.3">
      <c r="A106" s="5" t="s">
        <v>20</v>
      </c>
      <c r="B106" s="2">
        <v>20</v>
      </c>
      <c r="C106" s="2">
        <v>191</v>
      </c>
      <c r="D106" s="2">
        <v>14.3</v>
      </c>
      <c r="E106" s="2">
        <v>171</v>
      </c>
      <c r="F106" s="2">
        <v>855</v>
      </c>
      <c r="G106" s="2">
        <v>0</v>
      </c>
      <c r="H106" s="2">
        <v>20</v>
      </c>
      <c r="I106" s="2">
        <v>27.79</v>
      </c>
      <c r="J106" s="2">
        <v>1.54</v>
      </c>
      <c r="K106" s="2">
        <v>7.79</v>
      </c>
      <c r="L106" s="2">
        <v>38.96</v>
      </c>
      <c r="M106" s="2">
        <v>0</v>
      </c>
      <c r="T106" s="2">
        <v>20</v>
      </c>
      <c r="U106" s="2">
        <v>27.54</v>
      </c>
      <c r="V106" s="2">
        <v>1.55</v>
      </c>
      <c r="W106" s="2">
        <v>7.54</v>
      </c>
      <c r="X106" s="2">
        <v>37.72</v>
      </c>
      <c r="Y106" s="2">
        <v>0</v>
      </c>
      <c r="Z106" s="2">
        <v>20</v>
      </c>
      <c r="AA106" s="2">
        <v>27.5</v>
      </c>
      <c r="AB106" s="2">
        <v>1.6</v>
      </c>
      <c r="AC106" s="2">
        <v>7.5</v>
      </c>
      <c r="AD106" s="2">
        <v>37.4</v>
      </c>
      <c r="AE106" s="2">
        <v>0</v>
      </c>
      <c r="AF106" s="2">
        <v>20</v>
      </c>
      <c r="AG106" s="2">
        <v>27.53</v>
      </c>
      <c r="AH106" s="2">
        <v>1.58</v>
      </c>
      <c r="AI106" s="2">
        <v>7.53</v>
      </c>
      <c r="AJ106" s="2">
        <v>37.659999999999997</v>
      </c>
      <c r="AK106" s="2">
        <v>0</v>
      </c>
      <c r="AL106" s="2">
        <v>20</v>
      </c>
      <c r="AM106" s="2">
        <v>27.3</v>
      </c>
      <c r="AN106" s="2">
        <v>1.6</v>
      </c>
      <c r="AO106" s="2">
        <v>7.3</v>
      </c>
      <c r="AP106" s="2">
        <v>36.4</v>
      </c>
      <c r="AQ106" s="2">
        <v>0</v>
      </c>
      <c r="AR106" s="2">
        <v>20</v>
      </c>
      <c r="AS106" s="2">
        <v>27.35</v>
      </c>
      <c r="AT106" s="2">
        <v>1.64</v>
      </c>
      <c r="AU106" s="2">
        <v>7.35</v>
      </c>
      <c r="AV106" s="2">
        <v>36.770000000000003</v>
      </c>
      <c r="AW106" s="2">
        <v>0</v>
      </c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</row>
    <row r="107" spans="1:81" x14ac:dyDescent="0.3">
      <c r="A107" s="5" t="s">
        <v>21</v>
      </c>
      <c r="B107" s="2">
        <v>60</v>
      </c>
      <c r="C107" s="2">
        <v>1181.7</v>
      </c>
      <c r="D107" s="2">
        <v>35.5</v>
      </c>
      <c r="E107" s="2">
        <v>1121.7</v>
      </c>
      <c r="F107" s="2">
        <v>1869.4</v>
      </c>
      <c r="G107" s="2">
        <v>0</v>
      </c>
      <c r="H107" s="2">
        <v>60</v>
      </c>
      <c r="I107" s="2">
        <v>77.400000000000006</v>
      </c>
      <c r="J107" s="2">
        <v>3.59</v>
      </c>
      <c r="K107" s="2">
        <v>17.399999999999999</v>
      </c>
      <c r="L107" s="2">
        <v>29</v>
      </c>
      <c r="M107" s="2">
        <v>0</v>
      </c>
      <c r="T107" s="2">
        <v>60</v>
      </c>
      <c r="U107" s="2">
        <v>74.47</v>
      </c>
      <c r="V107" s="2">
        <v>3.36</v>
      </c>
      <c r="W107" s="2">
        <v>14.47</v>
      </c>
      <c r="X107" s="2">
        <v>24.11</v>
      </c>
      <c r="Y107" s="2">
        <v>0</v>
      </c>
      <c r="Z107" s="2">
        <v>60</v>
      </c>
      <c r="AA107" s="2">
        <v>74.099999999999994</v>
      </c>
      <c r="AB107" s="2">
        <v>3.5</v>
      </c>
      <c r="AC107" s="2">
        <v>14.1</v>
      </c>
      <c r="AD107" s="2">
        <v>23.6</v>
      </c>
      <c r="AE107" s="2">
        <v>0</v>
      </c>
      <c r="AF107" s="2">
        <v>60</v>
      </c>
      <c r="AG107" s="2">
        <v>74.09</v>
      </c>
      <c r="AH107" s="2">
        <v>3.41</v>
      </c>
      <c r="AI107" s="2">
        <v>14.09</v>
      </c>
      <c r="AJ107" s="2">
        <v>23.49</v>
      </c>
      <c r="AK107" s="2">
        <v>0</v>
      </c>
      <c r="AL107" s="2">
        <v>60</v>
      </c>
      <c r="AM107" s="2">
        <v>73.7</v>
      </c>
      <c r="AN107" s="2">
        <v>3.5</v>
      </c>
      <c r="AO107" s="2">
        <v>13.7</v>
      </c>
      <c r="AP107" s="2">
        <v>22.9</v>
      </c>
      <c r="AQ107" s="2">
        <v>0</v>
      </c>
      <c r="AR107" s="2">
        <v>60</v>
      </c>
      <c r="AS107" s="2">
        <v>73.989999999999995</v>
      </c>
      <c r="AT107" s="2">
        <v>3.55</v>
      </c>
      <c r="AU107" s="2">
        <v>13.99</v>
      </c>
      <c r="AV107" s="2">
        <v>23.31</v>
      </c>
      <c r="AW107" s="2">
        <v>0</v>
      </c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</row>
    <row r="108" spans="1:81" x14ac:dyDescent="0.3">
      <c r="A108" s="5" t="s">
        <v>22</v>
      </c>
      <c r="B108" s="2">
        <v>120</v>
      </c>
      <c r="C108" s="2">
        <v>1176.9000000000001</v>
      </c>
      <c r="D108" s="2">
        <v>35.6</v>
      </c>
      <c r="E108" s="2">
        <v>1056.9000000000001</v>
      </c>
      <c r="F108" s="2">
        <v>880.8</v>
      </c>
      <c r="G108" s="2">
        <v>0</v>
      </c>
      <c r="H108" s="2">
        <v>120</v>
      </c>
      <c r="I108" s="2">
        <v>148.16</v>
      </c>
      <c r="J108" s="2">
        <v>6.59</v>
      </c>
      <c r="K108" s="2">
        <v>28.16</v>
      </c>
      <c r="L108" s="2">
        <v>23.47</v>
      </c>
      <c r="M108" s="2">
        <v>0</v>
      </c>
      <c r="T108" s="2">
        <v>120</v>
      </c>
      <c r="U108" s="2">
        <v>141.29</v>
      </c>
      <c r="V108" s="2">
        <v>5.73</v>
      </c>
      <c r="W108" s="2">
        <v>21.29</v>
      </c>
      <c r="X108" s="2">
        <v>17.739999999999998</v>
      </c>
      <c r="Y108" s="2">
        <v>0</v>
      </c>
      <c r="Z108" s="2">
        <v>120</v>
      </c>
      <c r="AA108" s="2">
        <v>140.69999999999999</v>
      </c>
      <c r="AB108" s="2">
        <v>5.7</v>
      </c>
      <c r="AC108" s="2">
        <v>20.7</v>
      </c>
      <c r="AD108" s="2">
        <v>17.2</v>
      </c>
      <c r="AE108" s="2">
        <v>0</v>
      </c>
      <c r="AF108" s="2">
        <v>120</v>
      </c>
      <c r="AG108" s="2">
        <v>140.56</v>
      </c>
      <c r="AH108" s="2">
        <v>5.59</v>
      </c>
      <c r="AI108" s="2">
        <v>20.56</v>
      </c>
      <c r="AJ108" s="2">
        <v>17.13</v>
      </c>
      <c r="AK108" s="2">
        <v>0</v>
      </c>
      <c r="AL108" s="2">
        <v>120</v>
      </c>
      <c r="AM108" s="2">
        <v>140.5</v>
      </c>
      <c r="AN108" s="2">
        <v>5.8</v>
      </c>
      <c r="AO108" s="2">
        <v>20.5</v>
      </c>
      <c r="AP108" s="2">
        <v>17.100000000000001</v>
      </c>
      <c r="AQ108" s="2">
        <v>0</v>
      </c>
      <c r="AR108" s="2">
        <v>120</v>
      </c>
      <c r="AS108" s="2">
        <v>140.97</v>
      </c>
      <c r="AT108" s="2">
        <v>5.79</v>
      </c>
      <c r="AU108" s="2">
        <v>20.97</v>
      </c>
      <c r="AV108" s="2">
        <v>17.48</v>
      </c>
      <c r="AW108" s="2">
        <v>0</v>
      </c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</row>
    <row r="109" spans="1:81" x14ac:dyDescent="0.3">
      <c r="A109" s="5" t="s">
        <v>56</v>
      </c>
      <c r="B109" s="2">
        <v>150</v>
      </c>
      <c r="C109" s="2">
        <v>590</v>
      </c>
      <c r="D109" s="2">
        <v>25</v>
      </c>
      <c r="E109" s="2">
        <v>440</v>
      </c>
      <c r="F109" s="2">
        <v>293.3</v>
      </c>
      <c r="G109" s="2">
        <v>0</v>
      </c>
      <c r="H109" s="2">
        <v>150</v>
      </c>
      <c r="I109" s="2">
        <v>177.57</v>
      </c>
      <c r="J109" s="2">
        <v>7.38</v>
      </c>
      <c r="K109" s="2">
        <v>27.57</v>
      </c>
      <c r="L109" s="2">
        <v>18.38</v>
      </c>
      <c r="M109" s="2">
        <v>0</v>
      </c>
      <c r="T109" s="2">
        <v>150</v>
      </c>
      <c r="U109" s="2">
        <v>174</v>
      </c>
      <c r="V109" s="2">
        <v>6.77</v>
      </c>
      <c r="W109" s="2">
        <v>24</v>
      </c>
      <c r="X109" s="2">
        <v>16</v>
      </c>
      <c r="Y109" s="2">
        <v>0</v>
      </c>
      <c r="Z109" s="2">
        <v>150</v>
      </c>
      <c r="AA109" s="2">
        <v>173.1</v>
      </c>
      <c r="AB109" s="2">
        <v>6.7</v>
      </c>
      <c r="AC109" s="2">
        <v>23.1</v>
      </c>
      <c r="AD109" s="2">
        <v>15.4</v>
      </c>
      <c r="AE109" s="2">
        <v>0</v>
      </c>
      <c r="AF109" s="2">
        <v>150</v>
      </c>
      <c r="AG109" s="2">
        <v>173.49</v>
      </c>
      <c r="AH109" s="2">
        <v>6.6</v>
      </c>
      <c r="AI109" s="2">
        <v>23.49</v>
      </c>
      <c r="AJ109" s="2">
        <v>15.66</v>
      </c>
      <c r="AK109" s="2">
        <v>0</v>
      </c>
      <c r="AL109" s="2">
        <v>150</v>
      </c>
      <c r="AM109" s="2">
        <v>172.7</v>
      </c>
      <c r="AN109" s="2">
        <v>6.7</v>
      </c>
      <c r="AO109" s="2">
        <v>22.7</v>
      </c>
      <c r="AP109" s="2">
        <v>15.1</v>
      </c>
      <c r="AQ109" s="2">
        <v>0</v>
      </c>
      <c r="AR109" s="2">
        <v>150</v>
      </c>
      <c r="AS109" s="2">
        <v>173.28</v>
      </c>
      <c r="AT109" s="2">
        <v>6.74</v>
      </c>
      <c r="AU109" s="2">
        <v>23.28</v>
      </c>
      <c r="AV109" s="2">
        <v>15.52</v>
      </c>
      <c r="AW109" s="2">
        <v>0</v>
      </c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</row>
    <row r="110" spans="1:81" x14ac:dyDescent="0.3">
      <c r="A110" s="5" t="s">
        <v>23</v>
      </c>
      <c r="B110" s="2">
        <v>187.5</v>
      </c>
      <c r="C110" s="2">
        <v>610.20000000000005</v>
      </c>
      <c r="D110" s="2">
        <v>25.8</v>
      </c>
      <c r="E110" s="2">
        <v>422.8</v>
      </c>
      <c r="F110" s="2">
        <v>225.5</v>
      </c>
      <c r="G110" s="2">
        <v>0</v>
      </c>
      <c r="H110" s="2">
        <v>187.5</v>
      </c>
      <c r="I110" s="2">
        <v>216.41</v>
      </c>
      <c r="J110" s="2">
        <v>8.39</v>
      </c>
      <c r="K110" s="2">
        <v>28.91</v>
      </c>
      <c r="L110" s="2">
        <v>15.42</v>
      </c>
      <c r="M110" s="2">
        <v>0</v>
      </c>
      <c r="T110" s="2">
        <v>187.5</v>
      </c>
      <c r="U110" s="2">
        <v>214.27</v>
      </c>
      <c r="V110" s="2">
        <v>7.92</v>
      </c>
      <c r="W110" s="2">
        <v>26.77</v>
      </c>
      <c r="X110" s="2">
        <v>14.28</v>
      </c>
      <c r="Y110" s="2">
        <v>0</v>
      </c>
      <c r="Z110" s="2">
        <v>187.5</v>
      </c>
      <c r="AA110" s="2">
        <v>213.3</v>
      </c>
      <c r="AB110" s="2">
        <v>7.8</v>
      </c>
      <c r="AC110" s="2">
        <v>25.9</v>
      </c>
      <c r="AD110" s="2">
        <v>13.8</v>
      </c>
      <c r="AE110" s="2">
        <v>0</v>
      </c>
      <c r="AF110" s="2">
        <v>187.5</v>
      </c>
      <c r="AG110" s="2">
        <v>213.87</v>
      </c>
      <c r="AH110" s="2">
        <v>7.73</v>
      </c>
      <c r="AI110" s="2">
        <v>26.37</v>
      </c>
      <c r="AJ110" s="2">
        <v>14.07</v>
      </c>
      <c r="AK110" s="2">
        <v>0</v>
      </c>
      <c r="AL110" s="2">
        <v>187.5</v>
      </c>
      <c r="AM110" s="2">
        <v>213.3</v>
      </c>
      <c r="AN110" s="2">
        <v>8</v>
      </c>
      <c r="AO110" s="2">
        <v>25.8</v>
      </c>
      <c r="AP110" s="2">
        <v>13.8</v>
      </c>
      <c r="AQ110" s="2">
        <v>0</v>
      </c>
      <c r="AR110" s="2">
        <v>187.5</v>
      </c>
      <c r="AS110" s="2">
        <v>214.17</v>
      </c>
      <c r="AT110" s="2">
        <v>8.0299999999999994</v>
      </c>
      <c r="AU110" s="2">
        <v>26.67</v>
      </c>
      <c r="AV110" s="2">
        <v>14.22</v>
      </c>
      <c r="AW110" s="2">
        <v>0</v>
      </c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</row>
    <row r="111" spans="1:81" x14ac:dyDescent="0.3">
      <c r="A111" s="5" t="s">
        <v>24</v>
      </c>
      <c r="B111" s="2">
        <v>150</v>
      </c>
      <c r="C111" s="2">
        <v>1203</v>
      </c>
      <c r="D111" s="2">
        <v>35</v>
      </c>
      <c r="E111" s="2">
        <v>1053</v>
      </c>
      <c r="F111" s="2">
        <v>702</v>
      </c>
      <c r="G111" s="2">
        <v>0</v>
      </c>
      <c r="H111" s="2">
        <v>150</v>
      </c>
      <c r="I111" s="2">
        <v>178.53</v>
      </c>
      <c r="J111" s="2">
        <v>7.32</v>
      </c>
      <c r="K111" s="2">
        <v>28.53</v>
      </c>
      <c r="L111" s="2">
        <v>19.02</v>
      </c>
      <c r="M111" s="2">
        <v>0</v>
      </c>
      <c r="T111" s="2">
        <v>150</v>
      </c>
      <c r="U111" s="2">
        <v>172.99</v>
      </c>
      <c r="V111" s="2">
        <v>6.63</v>
      </c>
      <c r="W111" s="2">
        <v>22.99</v>
      </c>
      <c r="X111" s="2">
        <v>15.33</v>
      </c>
      <c r="Y111" s="2">
        <v>0</v>
      </c>
      <c r="Z111" s="2">
        <v>150</v>
      </c>
      <c r="AA111" s="2">
        <v>173.3</v>
      </c>
      <c r="AB111" s="2">
        <v>6.6</v>
      </c>
      <c r="AC111" s="2">
        <v>23.3</v>
      </c>
      <c r="AD111" s="2">
        <v>15.5</v>
      </c>
      <c r="AE111" s="2">
        <v>0</v>
      </c>
      <c r="AF111" s="2">
        <v>150</v>
      </c>
      <c r="AG111" s="2">
        <v>173.31</v>
      </c>
      <c r="AH111" s="2">
        <v>6.6</v>
      </c>
      <c r="AI111" s="2">
        <v>23.31</v>
      </c>
      <c r="AJ111" s="2">
        <v>15.54</v>
      </c>
      <c r="AK111" s="2">
        <v>0</v>
      </c>
      <c r="AL111" s="2">
        <v>150</v>
      </c>
      <c r="AM111" s="2">
        <v>172.3</v>
      </c>
      <c r="AN111" s="2">
        <v>6.7</v>
      </c>
      <c r="AO111" s="2">
        <v>22.3</v>
      </c>
      <c r="AP111" s="2">
        <v>14.9</v>
      </c>
      <c r="AQ111" s="2">
        <v>0</v>
      </c>
      <c r="AR111" s="2">
        <v>150</v>
      </c>
      <c r="AS111" s="2">
        <v>172.96</v>
      </c>
      <c r="AT111" s="2">
        <v>6.76</v>
      </c>
      <c r="AU111" s="2">
        <v>22.96</v>
      </c>
      <c r="AV111" s="2">
        <v>15.3</v>
      </c>
      <c r="AW111" s="2">
        <v>0</v>
      </c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</row>
    <row r="112" spans="1:81" x14ac:dyDescent="0.3">
      <c r="A112" s="5" t="s">
        <v>25</v>
      </c>
      <c r="B112" s="2">
        <v>75</v>
      </c>
      <c r="C112" s="2">
        <v>1199.8</v>
      </c>
      <c r="D112" s="2">
        <v>35.200000000000003</v>
      </c>
      <c r="E112" s="2">
        <v>1124.8</v>
      </c>
      <c r="F112" s="2">
        <v>1499.7</v>
      </c>
      <c r="G112" s="2">
        <v>0</v>
      </c>
      <c r="H112" s="2">
        <v>75</v>
      </c>
      <c r="I112" s="2">
        <v>93.19</v>
      </c>
      <c r="J112" s="2">
        <v>4.01</v>
      </c>
      <c r="K112" s="2">
        <v>18.190000000000001</v>
      </c>
      <c r="L112" s="2">
        <v>24.25</v>
      </c>
      <c r="M112" s="2">
        <v>0</v>
      </c>
      <c r="T112" s="2">
        <v>75</v>
      </c>
      <c r="U112" s="2">
        <v>90.99</v>
      </c>
      <c r="V112" s="2">
        <v>3.87</v>
      </c>
      <c r="W112" s="2">
        <v>15.99</v>
      </c>
      <c r="X112" s="2">
        <v>21.32</v>
      </c>
      <c r="Y112" s="2">
        <v>0</v>
      </c>
      <c r="Z112" s="2">
        <v>75</v>
      </c>
      <c r="AA112" s="2">
        <v>90.7</v>
      </c>
      <c r="AB112" s="2">
        <v>4</v>
      </c>
      <c r="AC112" s="2">
        <v>15.7</v>
      </c>
      <c r="AD112" s="2">
        <v>21</v>
      </c>
      <c r="AE112" s="2">
        <v>0</v>
      </c>
      <c r="AF112" s="2">
        <v>75</v>
      </c>
      <c r="AG112" s="2">
        <v>90.77</v>
      </c>
      <c r="AH112" s="2">
        <v>3.96</v>
      </c>
      <c r="AI112" s="2">
        <v>15.77</v>
      </c>
      <c r="AJ112" s="2">
        <v>21.03</v>
      </c>
      <c r="AK112" s="2">
        <v>0</v>
      </c>
      <c r="AL112" s="2">
        <v>75</v>
      </c>
      <c r="AM112" s="2">
        <v>90.8</v>
      </c>
      <c r="AN112" s="2">
        <v>4.2</v>
      </c>
      <c r="AO112" s="2">
        <v>15.8</v>
      </c>
      <c r="AP112" s="2">
        <v>21</v>
      </c>
      <c r="AQ112" s="2">
        <v>0</v>
      </c>
      <c r="AR112" s="2">
        <v>75</v>
      </c>
      <c r="AS112" s="2">
        <v>91.09</v>
      </c>
      <c r="AT112" s="2">
        <v>4.17</v>
      </c>
      <c r="AU112" s="2">
        <v>16.09</v>
      </c>
      <c r="AV112" s="2">
        <v>21.45</v>
      </c>
      <c r="AW112" s="2">
        <v>0</v>
      </c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</row>
    <row r="113" spans="1:81" x14ac:dyDescent="0.3">
      <c r="A113" s="5" t="s">
        <v>57</v>
      </c>
      <c r="B113" s="2">
        <v>25</v>
      </c>
      <c r="C113" s="2">
        <v>201.7</v>
      </c>
      <c r="D113" s="2">
        <v>14.4</v>
      </c>
      <c r="E113" s="2">
        <v>176.7</v>
      </c>
      <c r="F113" s="2">
        <v>706.8</v>
      </c>
      <c r="G113" s="2">
        <v>0</v>
      </c>
      <c r="H113" s="2">
        <v>25</v>
      </c>
      <c r="I113" s="2">
        <v>33.83</v>
      </c>
      <c r="J113" s="2">
        <v>1.78</v>
      </c>
      <c r="K113" s="2">
        <v>8.83</v>
      </c>
      <c r="L113" s="2">
        <v>35.33</v>
      </c>
      <c r="M113" s="2">
        <v>0</v>
      </c>
      <c r="T113" s="2">
        <v>25</v>
      </c>
      <c r="U113" s="2">
        <v>33.549999999999997</v>
      </c>
      <c r="V113" s="2">
        <v>1.8</v>
      </c>
      <c r="W113" s="2">
        <v>8.5500000000000007</v>
      </c>
      <c r="X113" s="2">
        <v>34.21</v>
      </c>
      <c r="Y113" s="2">
        <v>0</v>
      </c>
      <c r="Z113" s="2">
        <v>25</v>
      </c>
      <c r="AA113" s="2">
        <v>33.6</v>
      </c>
      <c r="AB113" s="2">
        <v>1.9</v>
      </c>
      <c r="AC113" s="2">
        <v>8.6</v>
      </c>
      <c r="AD113" s="2">
        <v>34.299999999999997</v>
      </c>
      <c r="AE113" s="2">
        <v>0</v>
      </c>
      <c r="AF113" s="2">
        <v>25</v>
      </c>
      <c r="AG113" s="2">
        <v>33.630000000000003</v>
      </c>
      <c r="AH113" s="2">
        <v>1.86</v>
      </c>
      <c r="AI113" s="2">
        <v>8.6300000000000008</v>
      </c>
      <c r="AJ113" s="2">
        <v>34.53</v>
      </c>
      <c r="AK113" s="2">
        <v>0</v>
      </c>
      <c r="AL113" s="2">
        <v>25</v>
      </c>
      <c r="AM113" s="2">
        <v>33.299999999999997</v>
      </c>
      <c r="AN113" s="2">
        <v>1.9</v>
      </c>
      <c r="AO113" s="2">
        <v>8.3000000000000007</v>
      </c>
      <c r="AP113" s="2">
        <v>33.4</v>
      </c>
      <c r="AQ113" s="2">
        <v>0</v>
      </c>
      <c r="AR113" s="2">
        <v>25</v>
      </c>
      <c r="AS113" s="2">
        <v>33.44</v>
      </c>
      <c r="AT113" s="2">
        <v>1.91</v>
      </c>
      <c r="AU113" s="2">
        <v>8.44</v>
      </c>
      <c r="AV113" s="2">
        <v>33.78</v>
      </c>
      <c r="AW113" s="2">
        <v>0</v>
      </c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</row>
    <row r="114" spans="1:81" x14ac:dyDescent="0.3">
      <c r="A114" s="5" t="s">
        <v>41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100</v>
      </c>
      <c r="H114" s="2">
        <v>0.5</v>
      </c>
      <c r="I114" s="2">
        <v>0.31</v>
      </c>
      <c r="J114" s="2">
        <v>0.03</v>
      </c>
      <c r="K114" s="2">
        <v>-0.19</v>
      </c>
      <c r="L114" s="2">
        <v>38.130000000000003</v>
      </c>
      <c r="M114" s="2">
        <v>0</v>
      </c>
      <c r="T114" s="2">
        <v>0.75</v>
      </c>
      <c r="U114" s="2">
        <v>0.7</v>
      </c>
      <c r="V114" s="2">
        <v>0.02</v>
      </c>
      <c r="W114" s="2">
        <v>-0.05</v>
      </c>
      <c r="X114" s="2">
        <v>6.35</v>
      </c>
      <c r="Y114" s="2">
        <v>11.72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100</v>
      </c>
      <c r="AF114" s="2">
        <v>0.95</v>
      </c>
      <c r="AG114" s="2">
        <v>0.94</v>
      </c>
      <c r="AH114" s="2">
        <v>0</v>
      </c>
      <c r="AI114" s="2">
        <v>-0.01</v>
      </c>
      <c r="AJ114" s="2">
        <v>1.1499999999999999</v>
      </c>
      <c r="AK114" s="2">
        <v>14.84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100</v>
      </c>
      <c r="AR114" s="2">
        <v>0.99</v>
      </c>
      <c r="AS114" s="2">
        <v>0.98</v>
      </c>
      <c r="AT114" s="2">
        <v>0</v>
      </c>
      <c r="AU114" s="2">
        <v>-0.01</v>
      </c>
      <c r="AV114" s="2">
        <v>1.4</v>
      </c>
      <c r="AW114" s="2">
        <v>0</v>
      </c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</row>
    <row r="115" spans="1:81" x14ac:dyDescent="0.3">
      <c r="A115" s="5" t="s">
        <v>43</v>
      </c>
      <c r="B115" s="2">
        <v>0.3</v>
      </c>
      <c r="C115" s="2">
        <v>0.2</v>
      </c>
      <c r="D115" s="2">
        <v>0.1</v>
      </c>
      <c r="E115" s="2">
        <v>-0.1</v>
      </c>
      <c r="F115" s="2">
        <v>33.200000000000003</v>
      </c>
      <c r="G115" s="2">
        <v>81.2</v>
      </c>
      <c r="H115" s="2">
        <v>0.16700000000000001</v>
      </c>
      <c r="I115" s="2">
        <v>0.23</v>
      </c>
      <c r="J115" s="2">
        <v>0.01</v>
      </c>
      <c r="K115" s="2">
        <v>0.06</v>
      </c>
      <c r="L115" s="2">
        <v>38.72</v>
      </c>
      <c r="M115" s="2">
        <v>0</v>
      </c>
      <c r="T115" s="2">
        <v>8.3000000000000004E-2</v>
      </c>
      <c r="U115" s="2">
        <v>0.1</v>
      </c>
      <c r="V115" s="2">
        <v>0.01</v>
      </c>
      <c r="W115" s="2">
        <v>0.02</v>
      </c>
      <c r="X115" s="2">
        <v>23.5</v>
      </c>
      <c r="Y115" s="2">
        <v>13.28</v>
      </c>
      <c r="Z115" s="2">
        <v>0.3</v>
      </c>
      <c r="AA115" s="2">
        <v>0.3</v>
      </c>
      <c r="AB115" s="2">
        <v>0</v>
      </c>
      <c r="AC115" s="2">
        <v>0</v>
      </c>
      <c r="AD115" s="2">
        <v>0.6</v>
      </c>
      <c r="AE115" s="2">
        <v>96.1</v>
      </c>
      <c r="AF115" s="2">
        <v>1.7000000000000001E-2</v>
      </c>
      <c r="AG115" s="2">
        <v>0.02</v>
      </c>
      <c r="AH115" s="2">
        <v>0</v>
      </c>
      <c r="AI115" s="2">
        <v>0</v>
      </c>
      <c r="AJ115" s="2">
        <v>23.95</v>
      </c>
      <c r="AK115" s="2">
        <v>32.81</v>
      </c>
      <c r="AL115" s="2">
        <v>0.3</v>
      </c>
      <c r="AM115" s="2">
        <v>0.3</v>
      </c>
      <c r="AN115" s="2">
        <v>0</v>
      </c>
      <c r="AO115" s="2">
        <v>0</v>
      </c>
      <c r="AP115" s="2">
        <v>1.8</v>
      </c>
      <c r="AQ115" s="2">
        <v>93.8</v>
      </c>
      <c r="AR115" s="2">
        <v>3.0000000000000001E-3</v>
      </c>
      <c r="AS115" s="2">
        <v>0.01</v>
      </c>
      <c r="AT115" s="2">
        <v>0</v>
      </c>
      <c r="AU115" s="2">
        <v>0</v>
      </c>
      <c r="AV115" s="2">
        <v>139.43</v>
      </c>
      <c r="AW115" s="2">
        <v>0</v>
      </c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</row>
    <row r="116" spans="1:81" x14ac:dyDescent="0.3">
      <c r="A116" s="5" t="s">
        <v>44</v>
      </c>
      <c r="B116" s="2">
        <v>0.3</v>
      </c>
      <c r="C116" s="2">
        <v>0.2</v>
      </c>
      <c r="D116" s="2">
        <v>0.1</v>
      </c>
      <c r="E116" s="2">
        <v>-0.1</v>
      </c>
      <c r="F116" s="2">
        <v>30.9</v>
      </c>
      <c r="G116" s="2">
        <v>82.8</v>
      </c>
      <c r="H116" s="2">
        <v>0.16700000000000001</v>
      </c>
      <c r="I116" s="2">
        <v>0.23</v>
      </c>
      <c r="J116" s="2">
        <v>0.01</v>
      </c>
      <c r="K116" s="2">
        <v>0.06</v>
      </c>
      <c r="L116" s="2">
        <v>37.61</v>
      </c>
      <c r="M116" s="2">
        <v>0.78</v>
      </c>
      <c r="T116" s="2">
        <v>8.3000000000000004E-2</v>
      </c>
      <c r="U116" s="2">
        <v>0.1</v>
      </c>
      <c r="V116" s="2">
        <v>0.01</v>
      </c>
      <c r="W116" s="2">
        <v>0.01</v>
      </c>
      <c r="X116" s="2">
        <v>16.34</v>
      </c>
      <c r="Y116" s="2">
        <v>50.78</v>
      </c>
      <c r="Z116" s="2">
        <v>0.3</v>
      </c>
      <c r="AA116" s="2">
        <v>0.3</v>
      </c>
      <c r="AB116" s="2">
        <v>0</v>
      </c>
      <c r="AC116" s="2">
        <v>0</v>
      </c>
      <c r="AD116" s="2">
        <v>0.9</v>
      </c>
      <c r="AE116" s="2">
        <v>97.7</v>
      </c>
      <c r="AF116" s="2">
        <v>1.7000000000000001E-2</v>
      </c>
      <c r="AG116" s="2">
        <v>0.02</v>
      </c>
      <c r="AH116" s="2">
        <v>0</v>
      </c>
      <c r="AI116" s="2">
        <v>0</v>
      </c>
      <c r="AJ116" s="2">
        <v>19.93</v>
      </c>
      <c r="AK116" s="2">
        <v>52.34</v>
      </c>
      <c r="AL116" s="2">
        <v>0.3</v>
      </c>
      <c r="AM116" s="2">
        <v>0.3</v>
      </c>
      <c r="AN116" s="2">
        <v>0</v>
      </c>
      <c r="AO116" s="2">
        <v>0</v>
      </c>
      <c r="AP116" s="2">
        <v>1.6</v>
      </c>
      <c r="AQ116" s="2">
        <v>94.5</v>
      </c>
      <c r="AR116" s="2">
        <v>3.0000000000000001E-3</v>
      </c>
      <c r="AS116" s="2">
        <v>0.01</v>
      </c>
      <c r="AT116" s="2">
        <v>0</v>
      </c>
      <c r="AU116" s="2">
        <v>0</v>
      </c>
      <c r="AV116" s="2">
        <v>136.86000000000001</v>
      </c>
      <c r="AW116" s="2">
        <v>0</v>
      </c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</row>
    <row r="117" spans="1:81" x14ac:dyDescent="0.3">
      <c r="A117" s="5" t="s">
        <v>63</v>
      </c>
      <c r="B117" s="2">
        <v>0.3</v>
      </c>
      <c r="C117" s="2">
        <v>0.5</v>
      </c>
      <c r="D117" s="2">
        <v>0</v>
      </c>
      <c r="E117" s="2">
        <v>0.2</v>
      </c>
      <c r="F117" s="2">
        <v>60.7</v>
      </c>
      <c r="G117" s="2">
        <v>7.8</v>
      </c>
      <c r="H117" s="2">
        <v>0.16700000000000001</v>
      </c>
      <c r="I117" s="2">
        <v>0.23</v>
      </c>
      <c r="J117" s="2">
        <v>0.01</v>
      </c>
      <c r="K117" s="2">
        <v>0.06</v>
      </c>
      <c r="L117" s="2">
        <v>37.450000000000003</v>
      </c>
      <c r="M117" s="2">
        <v>0</v>
      </c>
      <c r="T117" s="2">
        <v>8.3000000000000004E-2</v>
      </c>
      <c r="U117" s="2">
        <v>0.1</v>
      </c>
      <c r="V117" s="2">
        <v>0.01</v>
      </c>
      <c r="W117" s="2">
        <v>0.01</v>
      </c>
      <c r="X117" s="2">
        <v>16.98</v>
      </c>
      <c r="Y117" s="2">
        <v>45.31</v>
      </c>
      <c r="Z117" s="2">
        <v>0.3</v>
      </c>
      <c r="AA117" s="2">
        <v>0.3</v>
      </c>
      <c r="AB117" s="2">
        <v>0</v>
      </c>
      <c r="AC117" s="2">
        <v>0</v>
      </c>
      <c r="AD117" s="2">
        <v>0.1</v>
      </c>
      <c r="AE117" s="2">
        <v>97.7</v>
      </c>
      <c r="AF117" s="2">
        <v>1.7000000000000001E-2</v>
      </c>
      <c r="AG117" s="2">
        <v>0.02</v>
      </c>
      <c r="AH117" s="2">
        <v>0</v>
      </c>
      <c r="AI117" s="2">
        <v>0</v>
      </c>
      <c r="AJ117" s="2">
        <v>21.3</v>
      </c>
      <c r="AK117" s="2">
        <v>47.66</v>
      </c>
      <c r="AL117" s="2">
        <v>0.3</v>
      </c>
      <c r="AM117" s="2">
        <v>0.3</v>
      </c>
      <c r="AN117" s="2">
        <v>0</v>
      </c>
      <c r="AO117" s="2">
        <v>0</v>
      </c>
      <c r="AP117" s="2">
        <v>0.8</v>
      </c>
      <c r="AQ117" s="2">
        <v>98.4</v>
      </c>
      <c r="AR117" s="2">
        <v>3.0000000000000001E-3</v>
      </c>
      <c r="AS117" s="2">
        <v>0.01</v>
      </c>
      <c r="AT117" s="2">
        <v>0</v>
      </c>
      <c r="AU117" s="2">
        <v>0</v>
      </c>
      <c r="AV117" s="2">
        <v>137.27000000000001</v>
      </c>
      <c r="AW117" s="2">
        <v>0</v>
      </c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</row>
    <row r="118" spans="1:81" x14ac:dyDescent="0.3">
      <c r="A118" s="5" t="s">
        <v>45</v>
      </c>
      <c r="B118" s="2">
        <v>0.3</v>
      </c>
      <c r="C118" s="2">
        <v>0.5</v>
      </c>
      <c r="D118" s="2">
        <v>0.1</v>
      </c>
      <c r="E118" s="2">
        <v>0.1</v>
      </c>
      <c r="F118" s="2">
        <v>44.1</v>
      </c>
      <c r="G118" s="2">
        <v>42.2</v>
      </c>
      <c r="H118" s="2">
        <v>0.16700000000000001</v>
      </c>
      <c r="I118" s="2">
        <v>0.23</v>
      </c>
      <c r="J118" s="2">
        <v>0.01</v>
      </c>
      <c r="K118" s="2">
        <v>7.0000000000000007E-2</v>
      </c>
      <c r="L118" s="2">
        <v>39.81</v>
      </c>
      <c r="M118" s="2">
        <v>0</v>
      </c>
      <c r="T118" s="2">
        <v>8.3000000000000004E-2</v>
      </c>
      <c r="U118" s="2">
        <v>0.1</v>
      </c>
      <c r="V118" s="2">
        <v>0.01</v>
      </c>
      <c r="W118" s="2">
        <v>0.02</v>
      </c>
      <c r="X118" s="2">
        <v>23.93</v>
      </c>
      <c r="Y118" s="2">
        <v>10.16</v>
      </c>
      <c r="Z118" s="2">
        <v>0.3</v>
      </c>
      <c r="AA118" s="2">
        <v>0.3</v>
      </c>
      <c r="AB118" s="2">
        <v>0</v>
      </c>
      <c r="AC118" s="2">
        <v>0</v>
      </c>
      <c r="AD118" s="2">
        <v>0.5</v>
      </c>
      <c r="AE118" s="2">
        <v>93</v>
      </c>
      <c r="AF118" s="2">
        <v>1.7000000000000001E-2</v>
      </c>
      <c r="AG118" s="2">
        <v>0.02</v>
      </c>
      <c r="AH118" s="2">
        <v>0</v>
      </c>
      <c r="AI118" s="2">
        <v>0</v>
      </c>
      <c r="AJ118" s="2">
        <v>26.98</v>
      </c>
      <c r="AK118" s="2">
        <v>21.09</v>
      </c>
      <c r="AL118" s="2">
        <v>0.3</v>
      </c>
      <c r="AM118" s="2">
        <v>0.3</v>
      </c>
      <c r="AN118" s="2">
        <v>0</v>
      </c>
      <c r="AO118" s="2">
        <v>0</v>
      </c>
      <c r="AP118" s="2">
        <v>4.2</v>
      </c>
      <c r="AQ118" s="2">
        <v>96.1</v>
      </c>
      <c r="AR118" s="2">
        <v>3.0000000000000001E-3</v>
      </c>
      <c r="AS118" s="2">
        <v>0.01</v>
      </c>
      <c r="AT118" s="2">
        <v>0</v>
      </c>
      <c r="AU118" s="2">
        <v>0.01</v>
      </c>
      <c r="AV118" s="2">
        <v>151.34</v>
      </c>
      <c r="AW118" s="2">
        <v>0</v>
      </c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</row>
    <row r="119" spans="1:81" x14ac:dyDescent="0.3">
      <c r="A119" s="5" t="s">
        <v>46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100</v>
      </c>
      <c r="H119" s="2">
        <v>0.5</v>
      </c>
      <c r="I119" s="2">
        <v>0.3</v>
      </c>
      <c r="J119" s="2">
        <v>0.03</v>
      </c>
      <c r="K119" s="2">
        <v>-0.2</v>
      </c>
      <c r="L119" s="2">
        <v>39.54</v>
      </c>
      <c r="M119" s="2">
        <v>0</v>
      </c>
      <c r="T119" s="2">
        <v>0.75</v>
      </c>
      <c r="U119" s="2">
        <v>0.7</v>
      </c>
      <c r="V119" s="2">
        <v>0.02</v>
      </c>
      <c r="W119" s="2">
        <v>-0.05</v>
      </c>
      <c r="X119" s="2">
        <v>7.2</v>
      </c>
      <c r="Y119" s="2">
        <v>9.3800000000000008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100</v>
      </c>
      <c r="AF119" s="2">
        <v>0.95</v>
      </c>
      <c r="AG119" s="2">
        <v>0.94</v>
      </c>
      <c r="AH119" s="2">
        <v>0</v>
      </c>
      <c r="AI119" s="2">
        <v>-0.01</v>
      </c>
      <c r="AJ119" s="2">
        <v>1.27</v>
      </c>
      <c r="AK119" s="2">
        <v>13.28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100</v>
      </c>
      <c r="AR119" s="2">
        <v>0.99</v>
      </c>
      <c r="AS119" s="2">
        <v>0.98</v>
      </c>
      <c r="AT119" s="2">
        <v>0</v>
      </c>
      <c r="AU119" s="2">
        <v>-0.01</v>
      </c>
      <c r="AV119" s="2">
        <v>1.45</v>
      </c>
      <c r="AW119" s="2">
        <v>0</v>
      </c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</row>
    <row r="120" spans="1:81" x14ac:dyDescent="0.3">
      <c r="A120" s="5" t="s">
        <v>47</v>
      </c>
      <c r="B120" s="2">
        <v>0.3</v>
      </c>
      <c r="C120" s="2">
        <v>0</v>
      </c>
      <c r="D120" s="2">
        <v>0</v>
      </c>
      <c r="E120" s="2">
        <v>-0.3</v>
      </c>
      <c r="F120" s="2">
        <v>100</v>
      </c>
      <c r="G120" s="2">
        <v>0</v>
      </c>
      <c r="H120" s="2">
        <v>0.16700000000000001</v>
      </c>
      <c r="I120" s="2">
        <v>0.23</v>
      </c>
      <c r="J120" s="2">
        <v>0.01</v>
      </c>
      <c r="K120" s="2">
        <v>7.0000000000000007E-2</v>
      </c>
      <c r="L120" s="2">
        <v>40.44</v>
      </c>
      <c r="M120" s="2">
        <v>0</v>
      </c>
      <c r="T120" s="2">
        <v>8.3000000000000004E-2</v>
      </c>
      <c r="U120" s="2">
        <v>0.1</v>
      </c>
      <c r="V120" s="2">
        <v>0.01</v>
      </c>
      <c r="W120" s="2">
        <v>0.02</v>
      </c>
      <c r="X120" s="2">
        <v>24.57</v>
      </c>
      <c r="Y120" s="2">
        <v>18.75</v>
      </c>
      <c r="Z120" s="2">
        <v>0.3</v>
      </c>
      <c r="AA120" s="2">
        <v>0.3</v>
      </c>
      <c r="AB120" s="2">
        <v>0</v>
      </c>
      <c r="AC120" s="2">
        <v>0</v>
      </c>
      <c r="AD120" s="2">
        <v>0.8</v>
      </c>
      <c r="AE120" s="2">
        <v>95.3</v>
      </c>
      <c r="AF120" s="2">
        <v>1.7000000000000001E-2</v>
      </c>
      <c r="AG120" s="2">
        <v>0.02</v>
      </c>
      <c r="AH120" s="2">
        <v>0</v>
      </c>
      <c r="AI120" s="2">
        <v>0</v>
      </c>
      <c r="AJ120" s="2">
        <v>24.35</v>
      </c>
      <c r="AK120" s="2">
        <v>38.28</v>
      </c>
      <c r="AL120" s="2">
        <v>0.3</v>
      </c>
      <c r="AM120" s="2">
        <v>0.3</v>
      </c>
      <c r="AN120" s="2">
        <v>0</v>
      </c>
      <c r="AO120" s="2">
        <v>0</v>
      </c>
      <c r="AP120" s="2">
        <v>3.5</v>
      </c>
      <c r="AQ120" s="2">
        <v>96.1</v>
      </c>
      <c r="AR120" s="2">
        <v>3.0000000000000001E-3</v>
      </c>
      <c r="AS120" s="2">
        <v>0.01</v>
      </c>
      <c r="AT120" s="2">
        <v>0</v>
      </c>
      <c r="AU120" s="2">
        <v>0</v>
      </c>
      <c r="AV120" s="2">
        <v>140.12</v>
      </c>
      <c r="AW120" s="2">
        <v>0</v>
      </c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</row>
    <row r="121" spans="1:81" x14ac:dyDescent="0.3">
      <c r="A121" s="5" t="s">
        <v>64</v>
      </c>
      <c r="B121" s="2">
        <v>0.3</v>
      </c>
      <c r="C121" s="2">
        <v>0.5</v>
      </c>
      <c r="D121" s="2">
        <v>0.1</v>
      </c>
      <c r="E121" s="2">
        <v>0.2</v>
      </c>
      <c r="F121" s="2">
        <v>55.8</v>
      </c>
      <c r="G121" s="2">
        <v>17.2</v>
      </c>
      <c r="H121" s="2">
        <v>0.16700000000000001</v>
      </c>
      <c r="I121" s="2">
        <v>0.23</v>
      </c>
      <c r="J121" s="2">
        <v>0.01</v>
      </c>
      <c r="K121" s="2">
        <v>0.06</v>
      </c>
      <c r="L121" s="2">
        <v>37.83</v>
      </c>
      <c r="M121" s="2">
        <v>0</v>
      </c>
      <c r="T121" s="2">
        <v>8.3000000000000004E-2</v>
      </c>
      <c r="U121" s="2">
        <v>0.1</v>
      </c>
      <c r="V121" s="2">
        <v>0.01</v>
      </c>
      <c r="W121" s="2">
        <v>0.01</v>
      </c>
      <c r="X121" s="2">
        <v>16</v>
      </c>
      <c r="Y121" s="2">
        <v>55.47</v>
      </c>
      <c r="Z121" s="2">
        <v>0.3</v>
      </c>
      <c r="AA121" s="2">
        <v>0.3</v>
      </c>
      <c r="AB121" s="2">
        <v>0</v>
      </c>
      <c r="AC121" s="2">
        <v>0</v>
      </c>
      <c r="AD121" s="2">
        <v>0.1</v>
      </c>
      <c r="AE121" s="2">
        <v>94.5</v>
      </c>
      <c r="AF121" s="2">
        <v>1.7000000000000001E-2</v>
      </c>
      <c r="AG121" s="2">
        <v>0.02</v>
      </c>
      <c r="AH121" s="2">
        <v>0</v>
      </c>
      <c r="AI121" s="2">
        <v>0</v>
      </c>
      <c r="AJ121" s="2">
        <v>20.74</v>
      </c>
      <c r="AK121" s="2">
        <v>58.59</v>
      </c>
      <c r="AL121" s="2">
        <v>0.3</v>
      </c>
      <c r="AM121" s="2">
        <v>0.3</v>
      </c>
      <c r="AN121" s="2">
        <v>0</v>
      </c>
      <c r="AO121" s="2">
        <v>0</v>
      </c>
      <c r="AP121" s="2">
        <v>1.5</v>
      </c>
      <c r="AQ121" s="2">
        <v>96.9</v>
      </c>
      <c r="AR121" s="2">
        <v>3.0000000000000001E-3</v>
      </c>
      <c r="AS121" s="2">
        <v>0.01</v>
      </c>
      <c r="AT121" s="2">
        <v>0</v>
      </c>
      <c r="AU121" s="2">
        <v>0</v>
      </c>
      <c r="AV121" s="2">
        <v>137.25</v>
      </c>
      <c r="AW121" s="2">
        <v>0</v>
      </c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</row>
    <row r="122" spans="1:81" x14ac:dyDescent="0.3">
      <c r="A122" s="5" t="s">
        <v>48</v>
      </c>
      <c r="B122" s="2">
        <v>0.3</v>
      </c>
      <c r="C122" s="2">
        <v>0.5</v>
      </c>
      <c r="D122" s="2">
        <v>0.1</v>
      </c>
      <c r="E122" s="2">
        <v>0.1</v>
      </c>
      <c r="F122" s="2">
        <v>44.9</v>
      </c>
      <c r="G122" s="2">
        <v>44.5</v>
      </c>
      <c r="H122" s="2">
        <v>0.16700000000000001</v>
      </c>
      <c r="I122" s="2">
        <v>0.23</v>
      </c>
      <c r="J122" s="2">
        <v>0.01</v>
      </c>
      <c r="K122" s="2">
        <v>0.06</v>
      </c>
      <c r="L122" s="2">
        <v>37.29</v>
      </c>
      <c r="M122" s="2">
        <v>0</v>
      </c>
      <c r="T122" s="2">
        <v>8.3000000000000004E-2</v>
      </c>
      <c r="U122" s="2">
        <v>0.1</v>
      </c>
      <c r="V122" s="2">
        <v>0.01</v>
      </c>
      <c r="W122" s="2">
        <v>0.01</v>
      </c>
      <c r="X122" s="2">
        <v>16.89</v>
      </c>
      <c r="Y122" s="2">
        <v>34.380000000000003</v>
      </c>
      <c r="Z122" s="2">
        <v>0.3</v>
      </c>
      <c r="AA122" s="2">
        <v>0.3</v>
      </c>
      <c r="AB122" s="2">
        <v>0</v>
      </c>
      <c r="AC122" s="2">
        <v>0</v>
      </c>
      <c r="AD122" s="2">
        <v>0.6</v>
      </c>
      <c r="AE122" s="2">
        <v>96.9</v>
      </c>
      <c r="AF122" s="2">
        <v>1.7000000000000001E-2</v>
      </c>
      <c r="AG122" s="2">
        <v>0.02</v>
      </c>
      <c r="AH122" s="2">
        <v>0</v>
      </c>
      <c r="AI122" s="2">
        <v>0</v>
      </c>
      <c r="AJ122" s="2">
        <v>21.32</v>
      </c>
      <c r="AK122" s="2">
        <v>47.66</v>
      </c>
      <c r="AL122" s="2">
        <v>0.3</v>
      </c>
      <c r="AM122" s="2">
        <v>0.3</v>
      </c>
      <c r="AN122" s="2">
        <v>0</v>
      </c>
      <c r="AO122" s="2">
        <v>0</v>
      </c>
      <c r="AP122" s="2">
        <v>2.7</v>
      </c>
      <c r="AQ122" s="2">
        <v>98.4</v>
      </c>
      <c r="AR122" s="2">
        <v>3.0000000000000001E-3</v>
      </c>
      <c r="AS122" s="2">
        <v>0.01</v>
      </c>
      <c r="AT122" s="2">
        <v>0</v>
      </c>
      <c r="AU122" s="2">
        <v>0</v>
      </c>
      <c r="AV122" s="2">
        <v>144.94</v>
      </c>
      <c r="AW122" s="2">
        <v>0</v>
      </c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</row>
    <row r="123" spans="1:81" x14ac:dyDescent="0.3">
      <c r="A123" s="5" t="s">
        <v>49</v>
      </c>
      <c r="B123" s="2">
        <v>0.3</v>
      </c>
      <c r="C123" s="2">
        <v>0</v>
      </c>
      <c r="D123" s="2">
        <v>0</v>
      </c>
      <c r="E123" s="2">
        <v>-0.3</v>
      </c>
      <c r="F123" s="2">
        <v>100</v>
      </c>
      <c r="G123" s="2">
        <v>0</v>
      </c>
      <c r="H123" s="2">
        <v>0.16700000000000001</v>
      </c>
      <c r="I123" s="2">
        <v>0.23</v>
      </c>
      <c r="J123" s="2">
        <v>0.01</v>
      </c>
      <c r="K123" s="2">
        <v>0.06</v>
      </c>
      <c r="L123" s="2">
        <v>38.58</v>
      </c>
      <c r="M123" s="2">
        <v>0.78</v>
      </c>
      <c r="T123" s="2">
        <v>8.3000000000000004E-2</v>
      </c>
      <c r="U123" s="2">
        <v>0.1</v>
      </c>
      <c r="V123" s="2">
        <v>0.01</v>
      </c>
      <c r="W123" s="2">
        <v>0.02</v>
      </c>
      <c r="X123" s="2">
        <v>22.69</v>
      </c>
      <c r="Y123" s="2">
        <v>25.78</v>
      </c>
      <c r="Z123" s="2">
        <v>0.3</v>
      </c>
      <c r="AA123" s="2">
        <v>0.3</v>
      </c>
      <c r="AB123" s="2">
        <v>0</v>
      </c>
      <c r="AC123" s="2">
        <v>0</v>
      </c>
      <c r="AD123" s="2">
        <v>0.1</v>
      </c>
      <c r="AE123" s="2">
        <v>98.4</v>
      </c>
      <c r="AF123" s="2">
        <v>1.7000000000000001E-2</v>
      </c>
      <c r="AG123" s="2">
        <v>0.02</v>
      </c>
      <c r="AH123" s="2">
        <v>0</v>
      </c>
      <c r="AI123" s="2">
        <v>0</v>
      </c>
      <c r="AJ123" s="2">
        <v>25.53</v>
      </c>
      <c r="AK123" s="2">
        <v>33.590000000000003</v>
      </c>
      <c r="AL123" s="2">
        <v>0.3</v>
      </c>
      <c r="AM123" s="2">
        <v>0.3</v>
      </c>
      <c r="AN123" s="2">
        <v>0</v>
      </c>
      <c r="AO123" s="2">
        <v>0</v>
      </c>
      <c r="AP123" s="2">
        <v>0.6</v>
      </c>
      <c r="AQ123" s="2">
        <v>96.1</v>
      </c>
      <c r="AR123" s="2">
        <v>3.0000000000000001E-3</v>
      </c>
      <c r="AS123" s="2">
        <v>0.01</v>
      </c>
      <c r="AT123" s="2">
        <v>0</v>
      </c>
      <c r="AU123" s="2">
        <v>0</v>
      </c>
      <c r="AV123" s="2">
        <v>143.65</v>
      </c>
      <c r="AW123" s="2">
        <v>0</v>
      </c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</row>
    <row r="124" spans="1:81" x14ac:dyDescent="0.3">
      <c r="A124" s="5" t="s">
        <v>50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100</v>
      </c>
      <c r="H124" s="2">
        <v>0.5</v>
      </c>
      <c r="I124" s="2">
        <v>0.31</v>
      </c>
      <c r="J124" s="2">
        <v>0.03</v>
      </c>
      <c r="K124" s="2">
        <v>-0.19</v>
      </c>
      <c r="L124" s="2">
        <v>38.79</v>
      </c>
      <c r="M124" s="2">
        <v>0</v>
      </c>
      <c r="T124" s="2">
        <v>0.75</v>
      </c>
      <c r="U124" s="2">
        <v>0.7</v>
      </c>
      <c r="V124" s="2">
        <v>0.02</v>
      </c>
      <c r="W124" s="2">
        <v>-0.05</v>
      </c>
      <c r="X124" s="2">
        <v>6.99</v>
      </c>
      <c r="Y124" s="2">
        <v>10.16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100</v>
      </c>
      <c r="AF124" s="2">
        <v>0.95</v>
      </c>
      <c r="AG124" s="2">
        <v>0.94</v>
      </c>
      <c r="AH124" s="2">
        <v>0</v>
      </c>
      <c r="AI124" s="2">
        <v>-0.01</v>
      </c>
      <c r="AJ124" s="2">
        <v>1.28</v>
      </c>
      <c r="AK124" s="2">
        <v>10.94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100</v>
      </c>
      <c r="AR124" s="2">
        <v>0.99</v>
      </c>
      <c r="AS124" s="2">
        <v>0.98</v>
      </c>
      <c r="AT124" s="2">
        <v>0</v>
      </c>
      <c r="AU124" s="2">
        <v>-0.01</v>
      </c>
      <c r="AV124" s="2">
        <v>1.45</v>
      </c>
      <c r="AW124" s="2">
        <v>0</v>
      </c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</row>
    <row r="125" spans="1:81" x14ac:dyDescent="0.3">
      <c r="A125" s="5" t="s">
        <v>65</v>
      </c>
      <c r="B125" s="2">
        <v>0.3</v>
      </c>
      <c r="C125" s="2">
        <v>0.5</v>
      </c>
      <c r="D125" s="2">
        <v>0.1</v>
      </c>
      <c r="E125" s="2">
        <v>0.2</v>
      </c>
      <c r="F125" s="2">
        <v>55</v>
      </c>
      <c r="G125" s="2">
        <v>22.7</v>
      </c>
      <c r="H125" s="2">
        <v>0.16700000000000001</v>
      </c>
      <c r="I125" s="2">
        <v>0.23</v>
      </c>
      <c r="J125" s="2">
        <v>0.01</v>
      </c>
      <c r="K125" s="2">
        <v>7.0000000000000007E-2</v>
      </c>
      <c r="L125" s="2">
        <v>39.97</v>
      </c>
      <c r="M125" s="2">
        <v>0</v>
      </c>
      <c r="T125" s="2">
        <v>8.3000000000000004E-2</v>
      </c>
      <c r="U125" s="2">
        <v>0.1</v>
      </c>
      <c r="V125" s="2">
        <v>0.01</v>
      </c>
      <c r="W125" s="2">
        <v>0.02</v>
      </c>
      <c r="X125" s="2">
        <v>22.94</v>
      </c>
      <c r="Y125" s="2">
        <v>21.09</v>
      </c>
      <c r="Z125" s="2">
        <v>0.3</v>
      </c>
      <c r="AA125" s="2">
        <v>0.3</v>
      </c>
      <c r="AB125" s="2">
        <v>0</v>
      </c>
      <c r="AC125" s="2">
        <v>0</v>
      </c>
      <c r="AD125" s="2">
        <v>0.2</v>
      </c>
      <c r="AE125" s="2">
        <v>98.4</v>
      </c>
      <c r="AF125" s="2">
        <v>1.7000000000000001E-2</v>
      </c>
      <c r="AG125" s="2">
        <v>0.02</v>
      </c>
      <c r="AH125" s="2">
        <v>0</v>
      </c>
      <c r="AI125" s="2">
        <v>0</v>
      </c>
      <c r="AJ125" s="2">
        <v>25.46</v>
      </c>
      <c r="AK125" s="2">
        <v>35.94</v>
      </c>
      <c r="AL125" s="2">
        <v>0.3</v>
      </c>
      <c r="AM125" s="2">
        <v>0.3</v>
      </c>
      <c r="AN125" s="2">
        <v>0</v>
      </c>
      <c r="AO125" s="2">
        <v>0</v>
      </c>
      <c r="AP125" s="2">
        <v>4</v>
      </c>
      <c r="AQ125" s="2">
        <v>98.4</v>
      </c>
      <c r="AR125" s="2">
        <v>3.0000000000000001E-3</v>
      </c>
      <c r="AS125" s="2">
        <v>0.01</v>
      </c>
      <c r="AT125" s="2">
        <v>0</v>
      </c>
      <c r="AU125" s="2">
        <v>0</v>
      </c>
      <c r="AV125" s="2">
        <v>139.27000000000001</v>
      </c>
      <c r="AW125" s="2">
        <v>0</v>
      </c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</row>
    <row r="126" spans="1:81" x14ac:dyDescent="0.3">
      <c r="A126" s="5" t="s">
        <v>66</v>
      </c>
      <c r="B126" s="2">
        <v>0.3</v>
      </c>
      <c r="C126" s="2">
        <v>0.5</v>
      </c>
      <c r="D126" s="2">
        <v>0</v>
      </c>
      <c r="E126" s="2">
        <v>0.2</v>
      </c>
      <c r="F126" s="2">
        <v>55</v>
      </c>
      <c r="G126" s="2">
        <v>15.6</v>
      </c>
      <c r="H126" s="2">
        <v>0.16700000000000001</v>
      </c>
      <c r="I126" s="2">
        <v>0.23</v>
      </c>
      <c r="J126" s="2">
        <v>0.01</v>
      </c>
      <c r="K126" s="2">
        <v>0.06</v>
      </c>
      <c r="L126" s="2">
        <v>37.51</v>
      </c>
      <c r="M126" s="2">
        <v>0</v>
      </c>
      <c r="T126" s="2">
        <v>8.3000000000000004E-2</v>
      </c>
      <c r="U126" s="2">
        <v>0.1</v>
      </c>
      <c r="V126" s="2">
        <v>0.01</v>
      </c>
      <c r="W126" s="2">
        <v>0.01</v>
      </c>
      <c r="X126" s="2">
        <v>17.559999999999999</v>
      </c>
      <c r="Y126" s="2">
        <v>31.25</v>
      </c>
      <c r="Z126" s="2">
        <v>0.3</v>
      </c>
      <c r="AA126" s="2">
        <v>0.3</v>
      </c>
      <c r="AB126" s="2">
        <v>0</v>
      </c>
      <c r="AC126" s="2">
        <v>0</v>
      </c>
      <c r="AD126" s="2">
        <v>0.4</v>
      </c>
      <c r="AE126" s="2">
        <v>98.4</v>
      </c>
      <c r="AF126" s="2">
        <v>1.7000000000000001E-2</v>
      </c>
      <c r="AG126" s="2">
        <v>0.02</v>
      </c>
      <c r="AH126" s="2">
        <v>0</v>
      </c>
      <c r="AI126" s="2">
        <v>0</v>
      </c>
      <c r="AJ126" s="2">
        <v>22.57</v>
      </c>
      <c r="AK126" s="2">
        <v>40.619999999999997</v>
      </c>
      <c r="AL126" s="2">
        <v>0.3</v>
      </c>
      <c r="AM126" s="2">
        <v>0.3</v>
      </c>
      <c r="AN126" s="2">
        <v>0</v>
      </c>
      <c r="AO126" s="2">
        <v>0</v>
      </c>
      <c r="AP126" s="2">
        <v>3.1</v>
      </c>
      <c r="AQ126" s="2">
        <v>96.9</v>
      </c>
      <c r="AR126" s="2">
        <v>3.0000000000000001E-3</v>
      </c>
      <c r="AS126" s="2">
        <v>0.01</v>
      </c>
      <c r="AT126" s="2">
        <v>0</v>
      </c>
      <c r="AU126" s="2">
        <v>0</v>
      </c>
      <c r="AV126" s="2">
        <v>144.88999999999999</v>
      </c>
      <c r="AW126" s="2">
        <v>0</v>
      </c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</row>
    <row r="127" spans="1:81" x14ac:dyDescent="0.3">
      <c r="A127" s="5" t="s">
        <v>67</v>
      </c>
      <c r="B127" s="2">
        <v>0.3</v>
      </c>
      <c r="C127" s="2">
        <v>0.2</v>
      </c>
      <c r="D127" s="2">
        <v>0.1</v>
      </c>
      <c r="E127" s="2">
        <v>-0.1</v>
      </c>
      <c r="F127" s="2">
        <v>30.7</v>
      </c>
      <c r="G127" s="2">
        <v>83.6</v>
      </c>
      <c r="H127" s="2">
        <v>0.16700000000000001</v>
      </c>
      <c r="I127" s="2">
        <v>0.23</v>
      </c>
      <c r="J127" s="2">
        <v>0.01</v>
      </c>
      <c r="K127" s="2">
        <v>0.06</v>
      </c>
      <c r="L127" s="2">
        <v>37.93</v>
      </c>
      <c r="M127" s="2">
        <v>0</v>
      </c>
      <c r="T127" s="2">
        <v>8.3000000000000004E-2</v>
      </c>
      <c r="U127" s="2">
        <v>0.1</v>
      </c>
      <c r="V127" s="2">
        <v>0.01</v>
      </c>
      <c r="W127" s="2">
        <v>0.01</v>
      </c>
      <c r="X127" s="2">
        <v>16.78</v>
      </c>
      <c r="Y127" s="2">
        <v>50</v>
      </c>
      <c r="Z127" s="2">
        <v>0.3</v>
      </c>
      <c r="AA127" s="2">
        <v>0.3</v>
      </c>
      <c r="AB127" s="2">
        <v>0</v>
      </c>
      <c r="AC127" s="2">
        <v>0</v>
      </c>
      <c r="AD127" s="2">
        <v>0.1</v>
      </c>
      <c r="AE127" s="2">
        <v>98.4</v>
      </c>
      <c r="AF127" s="2">
        <v>1.7000000000000001E-2</v>
      </c>
      <c r="AG127" s="2">
        <v>0.02</v>
      </c>
      <c r="AH127" s="2">
        <v>0</v>
      </c>
      <c r="AI127" s="2">
        <v>0</v>
      </c>
      <c r="AJ127" s="2">
        <v>21.06</v>
      </c>
      <c r="AK127" s="2">
        <v>57.03</v>
      </c>
      <c r="AL127" s="2">
        <v>0.3</v>
      </c>
      <c r="AM127" s="2">
        <v>0.3</v>
      </c>
      <c r="AN127" s="2">
        <v>0</v>
      </c>
      <c r="AO127" s="2">
        <v>0</v>
      </c>
      <c r="AP127" s="2">
        <v>1.4</v>
      </c>
      <c r="AQ127" s="2">
        <v>97.7</v>
      </c>
      <c r="AR127" s="2">
        <v>3.0000000000000001E-3</v>
      </c>
      <c r="AS127" s="2">
        <v>0.01</v>
      </c>
      <c r="AT127" s="2">
        <v>0</v>
      </c>
      <c r="AU127" s="2">
        <v>0</v>
      </c>
      <c r="AV127" s="2">
        <v>137.32</v>
      </c>
      <c r="AW127" s="2">
        <v>0</v>
      </c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</row>
    <row r="128" spans="1:81" x14ac:dyDescent="0.3">
      <c r="A128" s="5" t="s">
        <v>68</v>
      </c>
      <c r="B128" s="2">
        <v>0.3</v>
      </c>
      <c r="C128" s="2">
        <v>0.2</v>
      </c>
      <c r="D128" s="2">
        <v>0.1</v>
      </c>
      <c r="E128" s="2">
        <v>-0.1</v>
      </c>
      <c r="F128" s="2">
        <v>27.5</v>
      </c>
      <c r="G128" s="2">
        <v>84.4</v>
      </c>
      <c r="H128" s="2">
        <v>0.16700000000000001</v>
      </c>
      <c r="I128" s="2">
        <v>0.23</v>
      </c>
      <c r="J128" s="2">
        <v>0.01</v>
      </c>
      <c r="K128" s="2">
        <v>0.06</v>
      </c>
      <c r="L128" s="2">
        <v>38.42</v>
      </c>
      <c r="M128" s="2">
        <v>0</v>
      </c>
      <c r="T128" s="2">
        <v>8.3000000000000004E-2</v>
      </c>
      <c r="U128" s="2">
        <v>0.1</v>
      </c>
      <c r="V128" s="2">
        <v>0.01</v>
      </c>
      <c r="W128" s="2">
        <v>0.02</v>
      </c>
      <c r="X128" s="2">
        <v>21.78</v>
      </c>
      <c r="Y128" s="2">
        <v>29.69</v>
      </c>
      <c r="Z128" s="2">
        <v>0.3</v>
      </c>
      <c r="AA128" s="2">
        <v>0.3</v>
      </c>
      <c r="AB128" s="2">
        <v>0</v>
      </c>
      <c r="AC128" s="2">
        <v>0</v>
      </c>
      <c r="AD128" s="2">
        <v>0.8</v>
      </c>
      <c r="AE128" s="2">
        <v>99.2</v>
      </c>
      <c r="AF128" s="2">
        <v>1.7000000000000001E-2</v>
      </c>
      <c r="AG128" s="2">
        <v>0.02</v>
      </c>
      <c r="AH128" s="2">
        <v>0</v>
      </c>
      <c r="AI128" s="2">
        <v>0</v>
      </c>
      <c r="AJ128" s="2">
        <v>24.33</v>
      </c>
      <c r="AK128" s="2">
        <v>42.97</v>
      </c>
      <c r="AL128" s="2">
        <v>0.3</v>
      </c>
      <c r="AM128" s="2">
        <v>0.3</v>
      </c>
      <c r="AN128" s="2">
        <v>0</v>
      </c>
      <c r="AO128" s="2">
        <v>0</v>
      </c>
      <c r="AP128" s="2">
        <v>2.5</v>
      </c>
      <c r="AQ128" s="2">
        <v>96.1</v>
      </c>
      <c r="AR128" s="2">
        <v>3.0000000000000001E-3</v>
      </c>
      <c r="AS128" s="2">
        <v>0.01</v>
      </c>
      <c r="AT128" s="2">
        <v>0</v>
      </c>
      <c r="AU128" s="2">
        <v>0</v>
      </c>
      <c r="AV128" s="2">
        <v>141.33000000000001</v>
      </c>
      <c r="AW128" s="2">
        <v>0</v>
      </c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</row>
    <row r="129" spans="1:81" x14ac:dyDescent="0.3">
      <c r="A129" s="5" t="s">
        <v>69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100</v>
      </c>
      <c r="H129" s="2">
        <v>0.5</v>
      </c>
      <c r="I129" s="2">
        <v>0.31</v>
      </c>
      <c r="J129" s="2">
        <v>0.03</v>
      </c>
      <c r="K129" s="2">
        <v>-0.19</v>
      </c>
      <c r="L129" s="2">
        <v>38.130000000000003</v>
      </c>
      <c r="M129" s="2">
        <v>0</v>
      </c>
      <c r="T129" s="2">
        <v>0.75</v>
      </c>
      <c r="U129" s="2">
        <v>0.7</v>
      </c>
      <c r="V129" s="2">
        <v>0.02</v>
      </c>
      <c r="W129" s="2">
        <v>-0.05</v>
      </c>
      <c r="X129" s="2">
        <v>6.27</v>
      </c>
      <c r="Y129" s="2">
        <v>15.62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100</v>
      </c>
      <c r="AF129" s="2">
        <v>0.95</v>
      </c>
      <c r="AG129" s="2">
        <v>0.94</v>
      </c>
      <c r="AH129" s="2">
        <v>0</v>
      </c>
      <c r="AI129" s="2">
        <v>-0.01</v>
      </c>
      <c r="AJ129" s="2">
        <v>1.2</v>
      </c>
      <c r="AK129" s="2">
        <v>20.309999999999999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100</v>
      </c>
      <c r="AR129" s="2">
        <v>0.99</v>
      </c>
      <c r="AS129" s="2">
        <v>0.98</v>
      </c>
      <c r="AT129" s="2">
        <v>0</v>
      </c>
      <c r="AU129" s="2">
        <v>-0.01</v>
      </c>
      <c r="AV129" s="2">
        <v>1.43</v>
      </c>
      <c r="AW129" s="2">
        <v>0</v>
      </c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</row>
    <row r="130" spans="1:8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</row>
    <row r="131" spans="1:8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</row>
    <row r="132" spans="1:8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</row>
    <row r="133" spans="1:81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</row>
    <row r="134" spans="1:81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</row>
    <row r="135" spans="1:81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</row>
    <row r="136" spans="1:8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</row>
    <row r="137" spans="1:81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</row>
    <row r="138" spans="1:8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</row>
    <row r="139" spans="1:81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</row>
    <row r="140" spans="1:81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</row>
    <row r="141" spans="1:81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</row>
    <row r="142" spans="1:81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</row>
    <row r="143" spans="1:81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</row>
    <row r="144" spans="1:81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</row>
    <row r="145" spans="1:81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</row>
    <row r="146" spans="1:81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</row>
    <row r="147" spans="1:81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</row>
    <row r="148" spans="1:81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</row>
    <row r="149" spans="1:81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</row>
    <row r="150" spans="1:81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</row>
    <row r="151" spans="1:81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</row>
    <row r="152" spans="1:81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</row>
    <row r="153" spans="1:81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</row>
    <row r="154" spans="1:81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</row>
    <row r="155" spans="1:81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</row>
    <row r="156" spans="1:81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</row>
    <row r="157" spans="1:81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</row>
    <row r="158" spans="1:81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</row>
    <row r="159" spans="1:81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</row>
    <row r="160" spans="1:81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</row>
    <row r="161" spans="1:81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</row>
    <row r="162" spans="1:81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</row>
    <row r="163" spans="1:81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</row>
    <row r="164" spans="1:81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</row>
    <row r="165" spans="1:81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</row>
    <row r="166" spans="1:81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</row>
    <row r="167" spans="1:81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</row>
    <row r="168" spans="1:81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</row>
    <row r="169" spans="1:81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</row>
    <row r="170" spans="1:81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</row>
    <row r="171" spans="1:81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</row>
    <row r="172" spans="1:81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</row>
    <row r="173" spans="1:81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</row>
    <row r="174" spans="1:81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</row>
  </sheetData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39E3B-687B-4423-95DD-4B48997608C6}">
  <dimension ref="A1:P753"/>
  <sheetViews>
    <sheetView workbookViewId="0">
      <selection activeCell="F743" sqref="F743:N750"/>
    </sheetView>
  </sheetViews>
  <sheetFormatPr defaultRowHeight="14.4" x14ac:dyDescent="0.3"/>
  <cols>
    <col min="1" max="1" width="8.6640625" bestFit="1" customWidth="1"/>
    <col min="2" max="2" width="7.33203125" bestFit="1" customWidth="1"/>
    <col min="3" max="3" width="14" bestFit="1" customWidth="1"/>
    <col min="4" max="4" width="12.44140625" bestFit="1" customWidth="1"/>
    <col min="5" max="5" width="22.33203125" bestFit="1" customWidth="1"/>
    <col min="6" max="6" width="7.6640625" bestFit="1" customWidth="1"/>
    <col min="7" max="7" width="8" bestFit="1" customWidth="1"/>
    <col min="8" max="8" width="9.5546875" bestFit="1" customWidth="1"/>
    <col min="9" max="9" width="5.109375" bestFit="1" customWidth="1"/>
    <col min="10" max="10" width="12.33203125" bestFit="1" customWidth="1"/>
    <col min="11" max="11" width="15.6640625" bestFit="1" customWidth="1"/>
    <col min="12" max="12" width="13.88671875" bestFit="1" customWidth="1"/>
    <col min="13" max="13" width="17.21875" bestFit="1" customWidth="1"/>
    <col min="14" max="14" width="14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795</v>
      </c>
    </row>
    <row r="2" spans="1:16" hidden="1" x14ac:dyDescent="0.3">
      <c r="A2" s="1" t="s">
        <v>13</v>
      </c>
      <c r="B2">
        <v>3</v>
      </c>
      <c r="C2">
        <v>200</v>
      </c>
      <c r="D2">
        <v>1.4</v>
      </c>
      <c r="E2" s="1" t="s">
        <v>32</v>
      </c>
      <c r="F2">
        <v>1.44</v>
      </c>
      <c r="G2">
        <v>9.9700000000000006</v>
      </c>
      <c r="H2">
        <v>9.9700000000000006</v>
      </c>
      <c r="I2">
        <v>0</v>
      </c>
      <c r="J2">
        <v>8.56</v>
      </c>
      <c r="K2" s="1" t="s">
        <v>134</v>
      </c>
      <c r="L2">
        <v>8.56</v>
      </c>
      <c r="M2" s="1" t="s">
        <v>135</v>
      </c>
      <c r="N2">
        <v>0</v>
      </c>
    </row>
    <row r="3" spans="1:16" hidden="1" x14ac:dyDescent="0.3">
      <c r="A3" s="1" t="s">
        <v>13</v>
      </c>
      <c r="B3">
        <v>3</v>
      </c>
      <c r="C3">
        <v>200</v>
      </c>
      <c r="D3">
        <v>1.4</v>
      </c>
      <c r="E3" s="1" t="s">
        <v>33</v>
      </c>
      <c r="F3">
        <v>1.44</v>
      </c>
      <c r="G3">
        <v>9.9700000000000006</v>
      </c>
      <c r="H3">
        <v>9.9700000000000006</v>
      </c>
      <c r="I3">
        <v>0</v>
      </c>
      <c r="J3">
        <v>8.56</v>
      </c>
      <c r="K3" s="1" t="s">
        <v>135</v>
      </c>
      <c r="L3">
        <v>8.56</v>
      </c>
      <c r="M3" s="1" t="s">
        <v>135</v>
      </c>
      <c r="N3">
        <v>0</v>
      </c>
    </row>
    <row r="4" spans="1:16" hidden="1" x14ac:dyDescent="0.3">
      <c r="A4" s="1" t="s">
        <v>13</v>
      </c>
      <c r="B4">
        <v>3</v>
      </c>
      <c r="C4">
        <v>200</v>
      </c>
      <c r="D4">
        <v>1.4</v>
      </c>
      <c r="E4" s="1" t="s">
        <v>34</v>
      </c>
      <c r="F4">
        <v>1.44</v>
      </c>
      <c r="G4">
        <v>9.9700000000000006</v>
      </c>
      <c r="H4">
        <v>9.9700000000000006</v>
      </c>
      <c r="I4">
        <v>0</v>
      </c>
      <c r="J4">
        <v>8.56</v>
      </c>
      <c r="K4" s="1" t="s">
        <v>134</v>
      </c>
      <c r="L4">
        <v>8.56</v>
      </c>
      <c r="M4" s="1" t="s">
        <v>134</v>
      </c>
      <c r="N4">
        <v>0</v>
      </c>
    </row>
    <row r="5" spans="1:16" hidden="1" x14ac:dyDescent="0.3">
      <c r="A5" s="1" t="s">
        <v>13</v>
      </c>
      <c r="B5">
        <v>3</v>
      </c>
      <c r="C5">
        <v>200</v>
      </c>
      <c r="D5">
        <v>1.4</v>
      </c>
      <c r="E5" s="1" t="s">
        <v>41</v>
      </c>
      <c r="F5">
        <v>0</v>
      </c>
      <c r="G5">
        <v>0</v>
      </c>
      <c r="H5">
        <v>0</v>
      </c>
      <c r="I5">
        <v>0</v>
      </c>
      <c r="J5">
        <v>0</v>
      </c>
      <c r="K5" s="1" t="s">
        <v>42</v>
      </c>
      <c r="L5">
        <v>0</v>
      </c>
      <c r="M5" s="1" t="s">
        <v>42</v>
      </c>
      <c r="N5">
        <v>100</v>
      </c>
    </row>
    <row r="6" spans="1:16" hidden="1" x14ac:dyDescent="0.3">
      <c r="A6" s="1" t="s">
        <v>13</v>
      </c>
      <c r="B6">
        <v>3</v>
      </c>
      <c r="C6">
        <v>200</v>
      </c>
      <c r="D6">
        <v>1.4</v>
      </c>
      <c r="E6" s="1" t="s">
        <v>43</v>
      </c>
      <c r="F6">
        <v>0.5</v>
      </c>
      <c r="G6">
        <v>0.57999999999999996</v>
      </c>
      <c r="H6">
        <v>0.57999999999999996</v>
      </c>
      <c r="I6">
        <v>0.11</v>
      </c>
      <c r="J6">
        <v>0.08</v>
      </c>
      <c r="K6" s="1" t="s">
        <v>136</v>
      </c>
      <c r="L6">
        <v>0.08</v>
      </c>
      <c r="M6" s="1" t="s">
        <v>137</v>
      </c>
      <c r="N6">
        <v>100</v>
      </c>
    </row>
    <row r="7" spans="1:16" hidden="1" x14ac:dyDescent="0.3">
      <c r="A7" s="1" t="s">
        <v>13</v>
      </c>
      <c r="B7">
        <v>3</v>
      </c>
      <c r="C7">
        <v>200</v>
      </c>
      <c r="D7">
        <v>1.4</v>
      </c>
      <c r="E7" s="1" t="s">
        <v>44</v>
      </c>
      <c r="F7">
        <v>0.5</v>
      </c>
      <c r="G7">
        <v>0.42</v>
      </c>
      <c r="H7">
        <v>0.42</v>
      </c>
      <c r="I7">
        <v>0.11</v>
      </c>
      <c r="J7">
        <v>-0.08</v>
      </c>
      <c r="K7" s="1" t="s">
        <v>136</v>
      </c>
      <c r="L7">
        <v>-0.08</v>
      </c>
      <c r="M7" s="1" t="s">
        <v>137</v>
      </c>
      <c r="N7">
        <v>100</v>
      </c>
    </row>
    <row r="8" spans="1:16" hidden="1" x14ac:dyDescent="0.3">
      <c r="A8" s="1" t="s">
        <v>13</v>
      </c>
      <c r="B8">
        <v>3</v>
      </c>
      <c r="C8">
        <v>200</v>
      </c>
      <c r="D8">
        <v>1.4</v>
      </c>
      <c r="E8" s="1" t="s">
        <v>45</v>
      </c>
      <c r="F8">
        <v>0.5</v>
      </c>
      <c r="G8">
        <v>0.5</v>
      </c>
      <c r="H8">
        <v>0.5</v>
      </c>
      <c r="I8">
        <v>0.11</v>
      </c>
      <c r="J8">
        <v>0</v>
      </c>
      <c r="K8" s="1" t="s">
        <v>138</v>
      </c>
      <c r="L8">
        <v>0</v>
      </c>
      <c r="M8" s="1" t="s">
        <v>139</v>
      </c>
      <c r="N8">
        <v>100</v>
      </c>
    </row>
    <row r="9" spans="1:16" hidden="1" x14ac:dyDescent="0.3">
      <c r="A9" s="1" t="s">
        <v>13</v>
      </c>
      <c r="B9">
        <v>3</v>
      </c>
      <c r="C9">
        <v>200</v>
      </c>
      <c r="D9">
        <v>1.4</v>
      </c>
      <c r="E9" s="1" t="s">
        <v>46</v>
      </c>
      <c r="F9">
        <v>0</v>
      </c>
      <c r="G9">
        <v>0</v>
      </c>
      <c r="H9">
        <v>0</v>
      </c>
      <c r="I9">
        <v>0</v>
      </c>
      <c r="J9">
        <v>0</v>
      </c>
      <c r="K9" s="1" t="s">
        <v>42</v>
      </c>
      <c r="L9">
        <v>0</v>
      </c>
      <c r="M9" s="1" t="s">
        <v>42</v>
      </c>
      <c r="N9">
        <v>100</v>
      </c>
    </row>
    <row r="10" spans="1:16" hidden="1" x14ac:dyDescent="0.3">
      <c r="A10" s="1" t="s">
        <v>13</v>
      </c>
      <c r="B10">
        <v>3</v>
      </c>
      <c r="C10">
        <v>200</v>
      </c>
      <c r="D10">
        <v>1.4</v>
      </c>
      <c r="E10" s="1" t="s">
        <v>47</v>
      </c>
      <c r="F10">
        <v>0.5</v>
      </c>
      <c r="G10">
        <v>0.5</v>
      </c>
      <c r="H10">
        <v>0.5</v>
      </c>
      <c r="I10">
        <v>0.11</v>
      </c>
      <c r="J10">
        <v>0</v>
      </c>
      <c r="K10" s="1" t="s">
        <v>138</v>
      </c>
      <c r="L10">
        <v>0</v>
      </c>
      <c r="M10" s="1" t="s">
        <v>139</v>
      </c>
      <c r="N10">
        <v>100</v>
      </c>
    </row>
    <row r="11" spans="1:16" hidden="1" x14ac:dyDescent="0.3">
      <c r="A11" s="1" t="s">
        <v>13</v>
      </c>
      <c r="B11">
        <v>3</v>
      </c>
      <c r="C11">
        <v>200</v>
      </c>
      <c r="D11">
        <v>1.4</v>
      </c>
      <c r="E11" s="1" t="s">
        <v>48</v>
      </c>
      <c r="F11">
        <v>0.5</v>
      </c>
      <c r="G11">
        <v>0.42</v>
      </c>
      <c r="H11">
        <v>0.42</v>
      </c>
      <c r="I11">
        <v>0.11</v>
      </c>
      <c r="J11">
        <v>-0.08</v>
      </c>
      <c r="K11" s="1" t="s">
        <v>140</v>
      </c>
      <c r="L11">
        <v>-0.08</v>
      </c>
      <c r="M11" s="1" t="s">
        <v>141</v>
      </c>
      <c r="N11">
        <v>100</v>
      </c>
    </row>
    <row r="12" spans="1:16" hidden="1" x14ac:dyDescent="0.3">
      <c r="A12" s="1" t="s">
        <v>13</v>
      </c>
      <c r="B12">
        <v>3</v>
      </c>
      <c r="C12">
        <v>200</v>
      </c>
      <c r="D12">
        <v>1.4</v>
      </c>
      <c r="E12" s="1" t="s">
        <v>49</v>
      </c>
      <c r="F12">
        <v>0.5</v>
      </c>
      <c r="G12">
        <v>0.57999999999999996</v>
      </c>
      <c r="H12">
        <v>0.57999999999999996</v>
      </c>
      <c r="I12">
        <v>0.11</v>
      </c>
      <c r="J12">
        <v>0.08</v>
      </c>
      <c r="K12" s="1" t="s">
        <v>140</v>
      </c>
      <c r="L12">
        <v>0.08</v>
      </c>
      <c r="M12" s="1" t="s">
        <v>141</v>
      </c>
      <c r="N12">
        <v>100</v>
      </c>
    </row>
    <row r="13" spans="1:16" hidden="1" x14ac:dyDescent="0.3">
      <c r="A13" s="1" t="s">
        <v>13</v>
      </c>
      <c r="B13">
        <v>3</v>
      </c>
      <c r="C13">
        <v>200</v>
      </c>
      <c r="D13">
        <v>1.4</v>
      </c>
      <c r="E13" s="1" t="s">
        <v>50</v>
      </c>
      <c r="F13">
        <v>0</v>
      </c>
      <c r="G13">
        <v>0</v>
      </c>
      <c r="H13">
        <v>0</v>
      </c>
      <c r="I13">
        <v>0</v>
      </c>
      <c r="J13">
        <v>0</v>
      </c>
      <c r="K13" s="1" t="s">
        <v>42</v>
      </c>
      <c r="L13">
        <v>0</v>
      </c>
      <c r="M13" s="1" t="s">
        <v>42</v>
      </c>
      <c r="N13">
        <v>100</v>
      </c>
    </row>
    <row r="14" spans="1:16" hidden="1" x14ac:dyDescent="0.3">
      <c r="A14" s="1" t="s">
        <v>13</v>
      </c>
      <c r="B14">
        <v>3</v>
      </c>
      <c r="C14">
        <v>200</v>
      </c>
      <c r="D14">
        <v>3.5</v>
      </c>
      <c r="E14" s="1" t="s">
        <v>32</v>
      </c>
      <c r="F14">
        <v>3.48</v>
      </c>
      <c r="G14">
        <v>4.3899999999999997</v>
      </c>
      <c r="H14">
        <v>4.3899999999999997</v>
      </c>
      <c r="I14">
        <v>0.05</v>
      </c>
      <c r="J14">
        <v>0.93</v>
      </c>
      <c r="K14" s="1" t="s">
        <v>142</v>
      </c>
      <c r="L14">
        <v>0.93</v>
      </c>
      <c r="M14" s="1" t="s">
        <v>143</v>
      </c>
      <c r="N14">
        <v>0</v>
      </c>
    </row>
    <row r="15" spans="1:16" hidden="1" x14ac:dyDescent="0.3">
      <c r="A15" s="1" t="s">
        <v>13</v>
      </c>
      <c r="B15">
        <v>3</v>
      </c>
      <c r="C15">
        <v>200</v>
      </c>
      <c r="D15">
        <v>3.5</v>
      </c>
      <c r="E15" s="1" t="s">
        <v>33</v>
      </c>
      <c r="F15">
        <v>3.48</v>
      </c>
      <c r="G15">
        <v>4.95</v>
      </c>
      <c r="H15">
        <v>4.95</v>
      </c>
      <c r="I15">
        <v>0.05</v>
      </c>
      <c r="J15">
        <v>1.49</v>
      </c>
      <c r="K15" s="1" t="s">
        <v>144</v>
      </c>
      <c r="L15">
        <v>1.49</v>
      </c>
      <c r="M15" s="1" t="s">
        <v>145</v>
      </c>
      <c r="N15">
        <v>0</v>
      </c>
    </row>
    <row r="16" spans="1:16" hidden="1" x14ac:dyDescent="0.3">
      <c r="A16" s="1" t="s">
        <v>13</v>
      </c>
      <c r="B16">
        <v>3</v>
      </c>
      <c r="C16">
        <v>200</v>
      </c>
      <c r="D16">
        <v>3.5</v>
      </c>
      <c r="E16" s="1" t="s">
        <v>34</v>
      </c>
      <c r="F16">
        <v>3.48</v>
      </c>
      <c r="G16">
        <v>4.3899999999999997</v>
      </c>
      <c r="H16">
        <v>4.3899999999999997</v>
      </c>
      <c r="I16">
        <v>0.05</v>
      </c>
      <c r="J16">
        <v>0.92</v>
      </c>
      <c r="K16" s="1" t="s">
        <v>146</v>
      </c>
      <c r="L16">
        <v>0.92</v>
      </c>
      <c r="M16" s="1" t="s">
        <v>147</v>
      </c>
      <c r="N16">
        <v>0</v>
      </c>
    </row>
    <row r="17" spans="1:14" hidden="1" x14ac:dyDescent="0.3">
      <c r="A17" s="1" t="s">
        <v>13</v>
      </c>
      <c r="B17">
        <v>3</v>
      </c>
      <c r="C17">
        <v>200</v>
      </c>
      <c r="D17">
        <v>3.5</v>
      </c>
      <c r="E17" s="1" t="s">
        <v>41</v>
      </c>
      <c r="F17">
        <v>0</v>
      </c>
      <c r="G17">
        <v>0</v>
      </c>
      <c r="H17">
        <v>0</v>
      </c>
      <c r="I17">
        <v>0</v>
      </c>
      <c r="J17">
        <v>0</v>
      </c>
      <c r="K17" s="1" t="s">
        <v>42</v>
      </c>
      <c r="L17">
        <v>0</v>
      </c>
      <c r="M17" s="1" t="s">
        <v>42</v>
      </c>
      <c r="N17">
        <v>100</v>
      </c>
    </row>
    <row r="18" spans="1:14" hidden="1" x14ac:dyDescent="0.3">
      <c r="A18" s="1" t="s">
        <v>13</v>
      </c>
      <c r="B18">
        <v>3</v>
      </c>
      <c r="C18">
        <v>200</v>
      </c>
      <c r="D18">
        <v>3.5</v>
      </c>
      <c r="E18" s="1" t="s">
        <v>43</v>
      </c>
      <c r="F18">
        <v>0.5</v>
      </c>
      <c r="G18">
        <v>0.52</v>
      </c>
      <c r="H18">
        <v>0.52</v>
      </c>
      <c r="I18">
        <v>0.04</v>
      </c>
      <c r="J18">
        <v>0.02</v>
      </c>
      <c r="K18" s="1" t="s">
        <v>148</v>
      </c>
      <c r="L18">
        <v>0.02</v>
      </c>
      <c r="M18" s="1" t="s">
        <v>149</v>
      </c>
      <c r="N18">
        <v>86.72</v>
      </c>
    </row>
    <row r="19" spans="1:14" hidden="1" x14ac:dyDescent="0.3">
      <c r="A19" s="1" t="s">
        <v>13</v>
      </c>
      <c r="B19">
        <v>3</v>
      </c>
      <c r="C19">
        <v>200</v>
      </c>
      <c r="D19">
        <v>3.5</v>
      </c>
      <c r="E19" s="1" t="s">
        <v>44</v>
      </c>
      <c r="F19">
        <v>0.5</v>
      </c>
      <c r="G19">
        <v>0.48</v>
      </c>
      <c r="H19">
        <v>0.48</v>
      </c>
      <c r="I19">
        <v>0.04</v>
      </c>
      <c r="J19">
        <v>-0.02</v>
      </c>
      <c r="K19" s="1" t="s">
        <v>148</v>
      </c>
      <c r="L19">
        <v>-0.02</v>
      </c>
      <c r="M19" s="1" t="s">
        <v>149</v>
      </c>
      <c r="N19">
        <v>86.72</v>
      </c>
    </row>
    <row r="20" spans="1:14" hidden="1" x14ac:dyDescent="0.3">
      <c r="A20" s="1" t="s">
        <v>13</v>
      </c>
      <c r="B20">
        <v>3</v>
      </c>
      <c r="C20">
        <v>200</v>
      </c>
      <c r="D20">
        <v>3.5</v>
      </c>
      <c r="E20" s="1" t="s">
        <v>45</v>
      </c>
      <c r="F20">
        <v>0.5</v>
      </c>
      <c r="G20">
        <v>0.48</v>
      </c>
      <c r="H20">
        <v>0.48</v>
      </c>
      <c r="I20">
        <v>0.05</v>
      </c>
      <c r="J20">
        <v>-0.02</v>
      </c>
      <c r="K20" s="1" t="s">
        <v>150</v>
      </c>
      <c r="L20">
        <v>-0.02</v>
      </c>
      <c r="M20" s="1" t="s">
        <v>151</v>
      </c>
      <c r="N20">
        <v>85.94</v>
      </c>
    </row>
    <row r="21" spans="1:14" hidden="1" x14ac:dyDescent="0.3">
      <c r="A21" s="1" t="s">
        <v>13</v>
      </c>
      <c r="B21">
        <v>3</v>
      </c>
      <c r="C21">
        <v>200</v>
      </c>
      <c r="D21">
        <v>3.5</v>
      </c>
      <c r="E21" s="1" t="s">
        <v>46</v>
      </c>
      <c r="F21">
        <v>0</v>
      </c>
      <c r="G21">
        <v>0</v>
      </c>
      <c r="H21">
        <v>0</v>
      </c>
      <c r="I21">
        <v>0</v>
      </c>
      <c r="J21">
        <v>0</v>
      </c>
      <c r="K21" s="1" t="s">
        <v>42</v>
      </c>
      <c r="L21">
        <v>0</v>
      </c>
      <c r="M21" s="1" t="s">
        <v>42</v>
      </c>
      <c r="N21">
        <v>100</v>
      </c>
    </row>
    <row r="22" spans="1:14" hidden="1" x14ac:dyDescent="0.3">
      <c r="A22" s="1" t="s">
        <v>13</v>
      </c>
      <c r="B22">
        <v>3</v>
      </c>
      <c r="C22">
        <v>200</v>
      </c>
      <c r="D22">
        <v>3.5</v>
      </c>
      <c r="E22" s="1" t="s">
        <v>47</v>
      </c>
      <c r="F22">
        <v>0.5</v>
      </c>
      <c r="G22">
        <v>0.52</v>
      </c>
      <c r="H22">
        <v>0.52</v>
      </c>
      <c r="I22">
        <v>0.05</v>
      </c>
      <c r="J22">
        <v>0.02</v>
      </c>
      <c r="K22" s="1" t="s">
        <v>150</v>
      </c>
      <c r="L22">
        <v>0.02</v>
      </c>
      <c r="M22" s="1" t="s">
        <v>151</v>
      </c>
      <c r="N22">
        <v>85.94</v>
      </c>
    </row>
    <row r="23" spans="1:14" hidden="1" x14ac:dyDescent="0.3">
      <c r="A23" s="1" t="s">
        <v>13</v>
      </c>
      <c r="B23">
        <v>3</v>
      </c>
      <c r="C23">
        <v>200</v>
      </c>
      <c r="D23">
        <v>3.5</v>
      </c>
      <c r="E23" s="1" t="s">
        <v>48</v>
      </c>
      <c r="F23">
        <v>0.5</v>
      </c>
      <c r="G23">
        <v>0.47</v>
      </c>
      <c r="H23">
        <v>0.47</v>
      </c>
      <c r="I23">
        <v>0.04</v>
      </c>
      <c r="J23">
        <v>-0.03</v>
      </c>
      <c r="K23" s="1" t="s">
        <v>152</v>
      </c>
      <c r="L23">
        <v>-0.03</v>
      </c>
      <c r="M23" s="1" t="s">
        <v>153</v>
      </c>
      <c r="N23">
        <v>78.91</v>
      </c>
    </row>
    <row r="24" spans="1:14" hidden="1" x14ac:dyDescent="0.3">
      <c r="A24" s="1" t="s">
        <v>13</v>
      </c>
      <c r="B24">
        <v>3</v>
      </c>
      <c r="C24">
        <v>200</v>
      </c>
      <c r="D24">
        <v>3.5</v>
      </c>
      <c r="E24" s="1" t="s">
        <v>49</v>
      </c>
      <c r="F24">
        <v>0.5</v>
      </c>
      <c r="G24">
        <v>0.53</v>
      </c>
      <c r="H24">
        <v>0.53</v>
      </c>
      <c r="I24">
        <v>0.04</v>
      </c>
      <c r="J24">
        <v>0.03</v>
      </c>
      <c r="K24" s="1" t="s">
        <v>152</v>
      </c>
      <c r="L24">
        <v>0.03</v>
      </c>
      <c r="M24" s="1" t="s">
        <v>153</v>
      </c>
      <c r="N24">
        <v>78.91</v>
      </c>
    </row>
    <row r="25" spans="1:14" hidden="1" x14ac:dyDescent="0.3">
      <c r="A25" s="1" t="s">
        <v>13</v>
      </c>
      <c r="B25">
        <v>3</v>
      </c>
      <c r="C25">
        <v>200</v>
      </c>
      <c r="D25">
        <v>3.5</v>
      </c>
      <c r="E25" s="1" t="s">
        <v>50</v>
      </c>
      <c r="F25">
        <v>0</v>
      </c>
      <c r="G25">
        <v>0</v>
      </c>
      <c r="H25">
        <v>0</v>
      </c>
      <c r="I25">
        <v>0</v>
      </c>
      <c r="J25">
        <v>0</v>
      </c>
      <c r="K25" s="1" t="s">
        <v>42</v>
      </c>
      <c r="L25">
        <v>0</v>
      </c>
      <c r="M25" s="1" t="s">
        <v>42</v>
      </c>
      <c r="N25">
        <v>100</v>
      </c>
    </row>
    <row r="26" spans="1:14" hidden="1" x14ac:dyDescent="0.3">
      <c r="A26" s="1" t="s">
        <v>13</v>
      </c>
      <c r="B26">
        <v>3</v>
      </c>
      <c r="C26">
        <v>200</v>
      </c>
      <c r="D26">
        <v>19.5</v>
      </c>
      <c r="E26" s="1" t="s">
        <v>32</v>
      </c>
      <c r="F26">
        <v>19.5</v>
      </c>
      <c r="G26">
        <v>19.3</v>
      </c>
      <c r="H26">
        <v>19.3</v>
      </c>
      <c r="I26">
        <v>0.05</v>
      </c>
      <c r="J26">
        <v>-0.28000000000000003</v>
      </c>
      <c r="K26" s="1" t="s">
        <v>154</v>
      </c>
      <c r="L26">
        <v>-0.28999999999999998</v>
      </c>
      <c r="M26" s="1" t="s">
        <v>155</v>
      </c>
      <c r="N26">
        <v>0</v>
      </c>
    </row>
    <row r="27" spans="1:14" hidden="1" x14ac:dyDescent="0.3">
      <c r="A27" s="1" t="s">
        <v>13</v>
      </c>
      <c r="B27">
        <v>3</v>
      </c>
      <c r="C27">
        <v>200</v>
      </c>
      <c r="D27">
        <v>19.5</v>
      </c>
      <c r="E27" s="1" t="s">
        <v>33</v>
      </c>
      <c r="F27">
        <v>19.5</v>
      </c>
      <c r="G27">
        <v>19.11</v>
      </c>
      <c r="H27">
        <v>19.11</v>
      </c>
      <c r="I27">
        <v>0.05</v>
      </c>
      <c r="J27">
        <v>-0.4</v>
      </c>
      <c r="K27" s="1" t="s">
        <v>156</v>
      </c>
      <c r="L27">
        <v>-0.41</v>
      </c>
      <c r="M27" s="1" t="s">
        <v>157</v>
      </c>
      <c r="N27">
        <v>0</v>
      </c>
    </row>
    <row r="28" spans="1:14" hidden="1" x14ac:dyDescent="0.3">
      <c r="A28" s="1" t="s">
        <v>13</v>
      </c>
      <c r="B28">
        <v>3</v>
      </c>
      <c r="C28">
        <v>200</v>
      </c>
      <c r="D28">
        <v>19.5</v>
      </c>
      <c r="E28" s="1" t="s">
        <v>34</v>
      </c>
      <c r="F28">
        <v>19.5</v>
      </c>
      <c r="G28">
        <v>18.920000000000002</v>
      </c>
      <c r="H28">
        <v>18.920000000000002</v>
      </c>
      <c r="I28">
        <v>0.05</v>
      </c>
      <c r="J28">
        <v>-0.53</v>
      </c>
      <c r="K28" s="1" t="s">
        <v>158</v>
      </c>
      <c r="L28">
        <v>-0.53</v>
      </c>
      <c r="M28" s="1" t="s">
        <v>159</v>
      </c>
      <c r="N28">
        <v>0</v>
      </c>
    </row>
    <row r="29" spans="1:14" hidden="1" x14ac:dyDescent="0.3">
      <c r="A29" s="1" t="s">
        <v>13</v>
      </c>
      <c r="B29">
        <v>3</v>
      </c>
      <c r="C29">
        <v>200</v>
      </c>
      <c r="D29">
        <v>19.5</v>
      </c>
      <c r="E29" s="1" t="s">
        <v>41</v>
      </c>
      <c r="F29">
        <v>0</v>
      </c>
      <c r="G29">
        <v>0</v>
      </c>
      <c r="H29">
        <v>0</v>
      </c>
      <c r="I29">
        <v>0</v>
      </c>
      <c r="J29">
        <v>0</v>
      </c>
      <c r="K29" s="1" t="s">
        <v>42</v>
      </c>
      <c r="L29">
        <v>0</v>
      </c>
      <c r="M29" s="1" t="s">
        <v>42</v>
      </c>
      <c r="N29">
        <v>100</v>
      </c>
    </row>
    <row r="30" spans="1:14" hidden="1" x14ac:dyDescent="0.3">
      <c r="A30" s="1" t="s">
        <v>13</v>
      </c>
      <c r="B30">
        <v>3</v>
      </c>
      <c r="C30">
        <v>200</v>
      </c>
      <c r="D30">
        <v>19.5</v>
      </c>
      <c r="E30" s="1" t="s">
        <v>43</v>
      </c>
      <c r="F30">
        <v>0.5</v>
      </c>
      <c r="G30">
        <v>0.5</v>
      </c>
      <c r="H30">
        <v>0.5</v>
      </c>
      <c r="I30">
        <v>0.04</v>
      </c>
      <c r="J30">
        <v>0</v>
      </c>
      <c r="K30" s="1" t="s">
        <v>160</v>
      </c>
      <c r="L30">
        <v>0</v>
      </c>
      <c r="M30" s="1" t="s">
        <v>161</v>
      </c>
      <c r="N30">
        <v>96.88</v>
      </c>
    </row>
    <row r="31" spans="1:14" hidden="1" x14ac:dyDescent="0.3">
      <c r="A31" s="1" t="s">
        <v>13</v>
      </c>
      <c r="B31">
        <v>3</v>
      </c>
      <c r="C31">
        <v>200</v>
      </c>
      <c r="D31">
        <v>19.5</v>
      </c>
      <c r="E31" s="1" t="s">
        <v>44</v>
      </c>
      <c r="F31">
        <v>0.5</v>
      </c>
      <c r="G31">
        <v>0.5</v>
      </c>
      <c r="H31">
        <v>0.5</v>
      </c>
      <c r="I31">
        <v>0.04</v>
      </c>
      <c r="J31">
        <v>0</v>
      </c>
      <c r="K31" s="1" t="s">
        <v>160</v>
      </c>
      <c r="L31">
        <v>0</v>
      </c>
      <c r="M31" s="1" t="s">
        <v>161</v>
      </c>
      <c r="N31">
        <v>96.88</v>
      </c>
    </row>
    <row r="32" spans="1:14" hidden="1" x14ac:dyDescent="0.3">
      <c r="A32" s="1" t="s">
        <v>13</v>
      </c>
      <c r="B32">
        <v>3</v>
      </c>
      <c r="C32">
        <v>200</v>
      </c>
      <c r="D32">
        <v>19.5</v>
      </c>
      <c r="E32" s="1" t="s">
        <v>45</v>
      </c>
      <c r="F32">
        <v>0.5</v>
      </c>
      <c r="G32">
        <v>0.5</v>
      </c>
      <c r="H32">
        <v>0.5</v>
      </c>
      <c r="I32">
        <v>0.04</v>
      </c>
      <c r="J32">
        <v>0</v>
      </c>
      <c r="K32" s="1" t="s">
        <v>162</v>
      </c>
      <c r="L32">
        <v>0</v>
      </c>
      <c r="M32" s="1" t="s">
        <v>162</v>
      </c>
      <c r="N32">
        <v>95.31</v>
      </c>
    </row>
    <row r="33" spans="1:14" hidden="1" x14ac:dyDescent="0.3">
      <c r="A33" s="1" t="s">
        <v>13</v>
      </c>
      <c r="B33">
        <v>3</v>
      </c>
      <c r="C33">
        <v>200</v>
      </c>
      <c r="D33">
        <v>19.5</v>
      </c>
      <c r="E33" s="1" t="s">
        <v>46</v>
      </c>
      <c r="F33">
        <v>0</v>
      </c>
      <c r="G33">
        <v>0</v>
      </c>
      <c r="H33">
        <v>0</v>
      </c>
      <c r="I33">
        <v>0</v>
      </c>
      <c r="J33">
        <v>0</v>
      </c>
      <c r="K33" s="1" t="s">
        <v>42</v>
      </c>
      <c r="L33">
        <v>0</v>
      </c>
      <c r="M33" s="1" t="s">
        <v>42</v>
      </c>
      <c r="N33">
        <v>100</v>
      </c>
    </row>
    <row r="34" spans="1:14" hidden="1" x14ac:dyDescent="0.3">
      <c r="A34" s="1" t="s">
        <v>13</v>
      </c>
      <c r="B34">
        <v>3</v>
      </c>
      <c r="C34">
        <v>200</v>
      </c>
      <c r="D34">
        <v>19.5</v>
      </c>
      <c r="E34" s="1" t="s">
        <v>47</v>
      </c>
      <c r="F34">
        <v>0.5</v>
      </c>
      <c r="G34">
        <v>0.5</v>
      </c>
      <c r="H34">
        <v>0.5</v>
      </c>
      <c r="I34">
        <v>0.04</v>
      </c>
      <c r="J34">
        <v>0</v>
      </c>
      <c r="K34" s="1" t="s">
        <v>162</v>
      </c>
      <c r="L34">
        <v>0</v>
      </c>
      <c r="M34" s="1" t="s">
        <v>162</v>
      </c>
      <c r="N34">
        <v>95.31</v>
      </c>
    </row>
    <row r="35" spans="1:14" hidden="1" x14ac:dyDescent="0.3">
      <c r="A35" s="1" t="s">
        <v>13</v>
      </c>
      <c r="B35">
        <v>3</v>
      </c>
      <c r="C35">
        <v>200</v>
      </c>
      <c r="D35">
        <v>19.5</v>
      </c>
      <c r="E35" s="1" t="s">
        <v>48</v>
      </c>
      <c r="F35">
        <v>0.5</v>
      </c>
      <c r="G35">
        <v>0.49</v>
      </c>
      <c r="H35">
        <v>0.49</v>
      </c>
      <c r="I35">
        <v>0.04</v>
      </c>
      <c r="J35">
        <v>-0.01</v>
      </c>
      <c r="K35" s="1" t="s">
        <v>163</v>
      </c>
      <c r="L35">
        <v>-0.01</v>
      </c>
      <c r="M35" s="1" t="s">
        <v>164</v>
      </c>
      <c r="N35">
        <v>97.66</v>
      </c>
    </row>
    <row r="36" spans="1:14" hidden="1" x14ac:dyDescent="0.3">
      <c r="A36" s="1" t="s">
        <v>13</v>
      </c>
      <c r="B36">
        <v>3</v>
      </c>
      <c r="C36">
        <v>200</v>
      </c>
      <c r="D36">
        <v>19.5</v>
      </c>
      <c r="E36" s="1" t="s">
        <v>49</v>
      </c>
      <c r="F36">
        <v>0.5</v>
      </c>
      <c r="G36">
        <v>0.51</v>
      </c>
      <c r="H36">
        <v>0.51</v>
      </c>
      <c r="I36">
        <v>0.04</v>
      </c>
      <c r="J36">
        <v>0.01</v>
      </c>
      <c r="K36" s="1" t="s">
        <v>163</v>
      </c>
      <c r="L36">
        <v>0.01</v>
      </c>
      <c r="M36" s="1" t="s">
        <v>164</v>
      </c>
      <c r="N36">
        <v>97.66</v>
      </c>
    </row>
    <row r="37" spans="1:14" hidden="1" x14ac:dyDescent="0.3">
      <c r="A37" s="1" t="s">
        <v>13</v>
      </c>
      <c r="B37">
        <v>3</v>
      </c>
      <c r="C37">
        <v>200</v>
      </c>
      <c r="D37">
        <v>19.5</v>
      </c>
      <c r="E37" s="1" t="s">
        <v>50</v>
      </c>
      <c r="F37">
        <v>0</v>
      </c>
      <c r="G37">
        <v>0</v>
      </c>
      <c r="H37">
        <v>0</v>
      </c>
      <c r="I37">
        <v>0</v>
      </c>
      <c r="J37">
        <v>0</v>
      </c>
      <c r="K37" s="1" t="s">
        <v>42</v>
      </c>
      <c r="L37">
        <v>0</v>
      </c>
      <c r="M37" s="1" t="s">
        <v>42</v>
      </c>
      <c r="N37">
        <v>100</v>
      </c>
    </row>
    <row r="38" spans="1:14" hidden="1" x14ac:dyDescent="0.3">
      <c r="A38" s="1" t="s">
        <v>13</v>
      </c>
      <c r="B38">
        <v>3</v>
      </c>
      <c r="C38">
        <v>200</v>
      </c>
      <c r="D38">
        <v>99.5</v>
      </c>
      <c r="E38" s="1" t="s">
        <v>32</v>
      </c>
      <c r="F38">
        <v>99.5</v>
      </c>
      <c r="G38">
        <v>82.27</v>
      </c>
      <c r="H38">
        <v>83.1</v>
      </c>
      <c r="I38">
        <v>0.1</v>
      </c>
      <c r="J38">
        <v>-17.21</v>
      </c>
      <c r="K38" s="1" t="s">
        <v>165</v>
      </c>
      <c r="L38">
        <v>-16.37</v>
      </c>
      <c r="M38" s="1" t="s">
        <v>166</v>
      </c>
      <c r="N38">
        <v>0</v>
      </c>
    </row>
    <row r="39" spans="1:14" hidden="1" x14ac:dyDescent="0.3">
      <c r="A39" s="1" t="s">
        <v>13</v>
      </c>
      <c r="B39">
        <v>3</v>
      </c>
      <c r="C39">
        <v>200</v>
      </c>
      <c r="D39">
        <v>99.5</v>
      </c>
      <c r="E39" s="1" t="s">
        <v>33</v>
      </c>
      <c r="F39">
        <v>99.5</v>
      </c>
      <c r="G39">
        <v>76.709999999999994</v>
      </c>
      <c r="H39">
        <v>79.84</v>
      </c>
      <c r="I39">
        <v>0.18</v>
      </c>
      <c r="J39">
        <v>-23</v>
      </c>
      <c r="K39" s="1" t="s">
        <v>167</v>
      </c>
      <c r="L39">
        <v>-19.43</v>
      </c>
      <c r="M39" s="1" t="s">
        <v>168</v>
      </c>
      <c r="N39">
        <v>0</v>
      </c>
    </row>
    <row r="40" spans="1:14" hidden="1" x14ac:dyDescent="0.3">
      <c r="A40" s="1" t="s">
        <v>13</v>
      </c>
      <c r="B40">
        <v>3</v>
      </c>
      <c r="C40">
        <v>200</v>
      </c>
      <c r="D40">
        <v>99.5</v>
      </c>
      <c r="E40" s="1" t="s">
        <v>34</v>
      </c>
      <c r="F40">
        <v>99.5</v>
      </c>
      <c r="G40">
        <v>83.1</v>
      </c>
      <c r="H40">
        <v>83.93</v>
      </c>
      <c r="I40">
        <v>0.1</v>
      </c>
      <c r="J40">
        <v>-16.510000000000002</v>
      </c>
      <c r="K40" s="1" t="s">
        <v>169</v>
      </c>
      <c r="L40">
        <v>-15.8</v>
      </c>
      <c r="M40" s="1" t="s">
        <v>170</v>
      </c>
      <c r="N40">
        <v>0</v>
      </c>
    </row>
    <row r="41" spans="1:14" hidden="1" x14ac:dyDescent="0.3">
      <c r="A41" s="1" t="s">
        <v>13</v>
      </c>
      <c r="B41">
        <v>3</v>
      </c>
      <c r="C41">
        <v>200</v>
      </c>
      <c r="D41">
        <v>99.5</v>
      </c>
      <c r="E41" s="1" t="s">
        <v>41</v>
      </c>
      <c r="F41">
        <v>0</v>
      </c>
      <c r="G41">
        <v>0</v>
      </c>
      <c r="H41">
        <v>0</v>
      </c>
      <c r="I41">
        <v>0</v>
      </c>
      <c r="J41">
        <v>0</v>
      </c>
      <c r="K41" s="1" t="s">
        <v>42</v>
      </c>
      <c r="L41">
        <v>0</v>
      </c>
      <c r="M41" s="1" t="s">
        <v>42</v>
      </c>
      <c r="N41">
        <v>100</v>
      </c>
    </row>
    <row r="42" spans="1:14" hidden="1" x14ac:dyDescent="0.3">
      <c r="A42" s="1" t="s">
        <v>13</v>
      </c>
      <c r="B42">
        <v>3</v>
      </c>
      <c r="C42">
        <v>200</v>
      </c>
      <c r="D42">
        <v>99.5</v>
      </c>
      <c r="E42" s="1" t="s">
        <v>43</v>
      </c>
      <c r="F42">
        <v>0.5</v>
      </c>
      <c r="G42">
        <v>0.52</v>
      </c>
      <c r="H42">
        <v>0.52</v>
      </c>
      <c r="I42">
        <v>0.09</v>
      </c>
      <c r="J42">
        <v>0.02</v>
      </c>
      <c r="K42" s="1" t="s">
        <v>171</v>
      </c>
      <c r="L42">
        <v>0.02</v>
      </c>
      <c r="M42" s="1" t="s">
        <v>172</v>
      </c>
      <c r="N42">
        <v>92.91</v>
      </c>
    </row>
    <row r="43" spans="1:14" hidden="1" x14ac:dyDescent="0.3">
      <c r="A43" s="1" t="s">
        <v>13</v>
      </c>
      <c r="B43">
        <v>3</v>
      </c>
      <c r="C43">
        <v>200</v>
      </c>
      <c r="D43">
        <v>99.5</v>
      </c>
      <c r="E43" s="1" t="s">
        <v>44</v>
      </c>
      <c r="F43">
        <v>0.5</v>
      </c>
      <c r="G43">
        <v>0.48</v>
      </c>
      <c r="H43">
        <v>0.48</v>
      </c>
      <c r="I43">
        <v>0.09</v>
      </c>
      <c r="J43">
        <v>-0.02</v>
      </c>
      <c r="K43" s="1" t="s">
        <v>171</v>
      </c>
      <c r="L43">
        <v>-0.02</v>
      </c>
      <c r="M43" s="1" t="s">
        <v>172</v>
      </c>
      <c r="N43">
        <v>92.91</v>
      </c>
    </row>
    <row r="44" spans="1:14" hidden="1" x14ac:dyDescent="0.3">
      <c r="A44" s="1" t="s">
        <v>13</v>
      </c>
      <c r="B44">
        <v>3</v>
      </c>
      <c r="C44">
        <v>200</v>
      </c>
      <c r="D44">
        <v>99.5</v>
      </c>
      <c r="E44" s="1" t="s">
        <v>45</v>
      </c>
      <c r="F44">
        <v>0.5</v>
      </c>
      <c r="G44">
        <v>0.5</v>
      </c>
      <c r="H44">
        <v>0.51</v>
      </c>
      <c r="I44">
        <v>0.1</v>
      </c>
      <c r="J44">
        <v>0</v>
      </c>
      <c r="K44" s="1" t="s">
        <v>173</v>
      </c>
      <c r="L44">
        <v>0.01</v>
      </c>
      <c r="M44" s="1" t="s">
        <v>174</v>
      </c>
      <c r="N44">
        <v>96.85</v>
      </c>
    </row>
    <row r="45" spans="1:14" hidden="1" x14ac:dyDescent="0.3">
      <c r="A45" s="1" t="s">
        <v>13</v>
      </c>
      <c r="B45">
        <v>3</v>
      </c>
      <c r="C45">
        <v>200</v>
      </c>
      <c r="D45">
        <v>99.5</v>
      </c>
      <c r="E45" s="1" t="s">
        <v>46</v>
      </c>
      <c r="F45">
        <v>0</v>
      </c>
      <c r="G45">
        <v>0</v>
      </c>
      <c r="H45">
        <v>0</v>
      </c>
      <c r="I45">
        <v>0</v>
      </c>
      <c r="J45">
        <v>0</v>
      </c>
      <c r="K45" s="1" t="s">
        <v>42</v>
      </c>
      <c r="L45">
        <v>0</v>
      </c>
      <c r="M45" s="1" t="s">
        <v>42</v>
      </c>
      <c r="N45">
        <v>100</v>
      </c>
    </row>
    <row r="46" spans="1:14" hidden="1" x14ac:dyDescent="0.3">
      <c r="A46" s="1" t="s">
        <v>13</v>
      </c>
      <c r="B46">
        <v>3</v>
      </c>
      <c r="C46">
        <v>200</v>
      </c>
      <c r="D46">
        <v>99.5</v>
      </c>
      <c r="E46" s="1" t="s">
        <v>47</v>
      </c>
      <c r="F46">
        <v>0.5</v>
      </c>
      <c r="G46">
        <v>0.5</v>
      </c>
      <c r="H46">
        <v>0.49</v>
      </c>
      <c r="I46">
        <v>0.1</v>
      </c>
      <c r="J46">
        <v>0</v>
      </c>
      <c r="K46" s="1" t="s">
        <v>173</v>
      </c>
      <c r="L46">
        <v>-0.01</v>
      </c>
      <c r="M46" s="1" t="s">
        <v>174</v>
      </c>
      <c r="N46">
        <v>96.85</v>
      </c>
    </row>
    <row r="47" spans="1:14" hidden="1" x14ac:dyDescent="0.3">
      <c r="A47" s="1" t="s">
        <v>13</v>
      </c>
      <c r="B47">
        <v>3</v>
      </c>
      <c r="C47">
        <v>200</v>
      </c>
      <c r="D47">
        <v>99.5</v>
      </c>
      <c r="E47" s="1" t="s">
        <v>48</v>
      </c>
      <c r="F47">
        <v>0.5</v>
      </c>
      <c r="G47">
        <v>0.48</v>
      </c>
      <c r="H47">
        <v>0.48</v>
      </c>
      <c r="I47">
        <v>0.1</v>
      </c>
      <c r="J47">
        <v>-0.02</v>
      </c>
      <c r="K47" s="1" t="s">
        <v>175</v>
      </c>
      <c r="L47">
        <v>-0.02</v>
      </c>
      <c r="M47" s="1" t="s">
        <v>176</v>
      </c>
      <c r="N47">
        <v>93.7</v>
      </c>
    </row>
    <row r="48" spans="1:14" hidden="1" x14ac:dyDescent="0.3">
      <c r="A48" s="1" t="s">
        <v>13</v>
      </c>
      <c r="B48">
        <v>3</v>
      </c>
      <c r="C48">
        <v>200</v>
      </c>
      <c r="D48">
        <v>99.5</v>
      </c>
      <c r="E48" s="1" t="s">
        <v>49</v>
      </c>
      <c r="F48">
        <v>0.5</v>
      </c>
      <c r="G48">
        <v>0.52</v>
      </c>
      <c r="H48">
        <v>0.52</v>
      </c>
      <c r="I48">
        <v>0.1</v>
      </c>
      <c r="J48">
        <v>0.02</v>
      </c>
      <c r="K48" s="1" t="s">
        <v>175</v>
      </c>
      <c r="L48">
        <v>0.02</v>
      </c>
      <c r="M48" s="1" t="s">
        <v>176</v>
      </c>
      <c r="N48">
        <v>93.7</v>
      </c>
    </row>
    <row r="49" spans="1:14" hidden="1" x14ac:dyDescent="0.3">
      <c r="A49" s="1" t="s">
        <v>13</v>
      </c>
      <c r="B49">
        <v>3</v>
      </c>
      <c r="C49">
        <v>200</v>
      </c>
      <c r="D49">
        <v>99.5</v>
      </c>
      <c r="E49" s="1" t="s">
        <v>50</v>
      </c>
      <c r="F49">
        <v>0</v>
      </c>
      <c r="G49">
        <v>0</v>
      </c>
      <c r="H49">
        <v>0</v>
      </c>
      <c r="I49">
        <v>0</v>
      </c>
      <c r="J49">
        <v>0</v>
      </c>
      <c r="K49" s="1" t="s">
        <v>42</v>
      </c>
      <c r="L49">
        <v>0</v>
      </c>
      <c r="M49" s="1" t="s">
        <v>42</v>
      </c>
      <c r="N49">
        <v>100</v>
      </c>
    </row>
    <row r="50" spans="1:14" hidden="1" x14ac:dyDescent="0.3">
      <c r="A50" s="1" t="s">
        <v>13</v>
      </c>
      <c r="B50">
        <v>3</v>
      </c>
      <c r="C50">
        <v>500</v>
      </c>
      <c r="D50">
        <v>1.4</v>
      </c>
      <c r="E50" s="1" t="s">
        <v>32</v>
      </c>
      <c r="F50">
        <v>1.44</v>
      </c>
      <c r="G50">
        <v>13.46</v>
      </c>
      <c r="H50">
        <v>13.46</v>
      </c>
      <c r="I50">
        <v>0.18</v>
      </c>
      <c r="J50">
        <v>12.03</v>
      </c>
      <c r="K50" s="1" t="s">
        <v>177</v>
      </c>
      <c r="L50">
        <v>11.97</v>
      </c>
      <c r="M50" s="1" t="s">
        <v>178</v>
      </c>
      <c r="N50">
        <v>0.78</v>
      </c>
    </row>
    <row r="51" spans="1:14" hidden="1" x14ac:dyDescent="0.3">
      <c r="A51" s="1" t="s">
        <v>13</v>
      </c>
      <c r="B51">
        <v>3</v>
      </c>
      <c r="C51">
        <v>500</v>
      </c>
      <c r="D51">
        <v>1.4</v>
      </c>
      <c r="E51" s="1" t="s">
        <v>33</v>
      </c>
      <c r="F51">
        <v>1.44</v>
      </c>
      <c r="G51">
        <v>17.809999999999999</v>
      </c>
      <c r="H51">
        <v>17.809999999999999</v>
      </c>
      <c r="I51">
        <v>0.18</v>
      </c>
      <c r="J51">
        <v>16.350000000000001</v>
      </c>
      <c r="K51" s="1" t="s">
        <v>179</v>
      </c>
      <c r="L51">
        <v>16.309999999999999</v>
      </c>
      <c r="M51" s="1" t="s">
        <v>180</v>
      </c>
      <c r="N51">
        <v>0</v>
      </c>
    </row>
    <row r="52" spans="1:14" hidden="1" x14ac:dyDescent="0.3">
      <c r="A52" s="1" t="s">
        <v>13</v>
      </c>
      <c r="B52">
        <v>3</v>
      </c>
      <c r="C52">
        <v>500</v>
      </c>
      <c r="D52">
        <v>1.4</v>
      </c>
      <c r="E52" s="1" t="s">
        <v>34</v>
      </c>
      <c r="F52">
        <v>1.44</v>
      </c>
      <c r="G52">
        <v>13.6</v>
      </c>
      <c r="H52">
        <v>13.6</v>
      </c>
      <c r="I52">
        <v>0.18</v>
      </c>
      <c r="J52">
        <v>12.21</v>
      </c>
      <c r="K52" s="1" t="s">
        <v>181</v>
      </c>
      <c r="L52">
        <v>12.15</v>
      </c>
      <c r="M52" s="1" t="s">
        <v>182</v>
      </c>
      <c r="N52">
        <v>0.78</v>
      </c>
    </row>
    <row r="53" spans="1:14" hidden="1" x14ac:dyDescent="0.3">
      <c r="A53" s="1" t="s">
        <v>13</v>
      </c>
      <c r="B53">
        <v>3</v>
      </c>
      <c r="C53">
        <v>500</v>
      </c>
      <c r="D53">
        <v>1.4</v>
      </c>
      <c r="E53" s="1" t="s">
        <v>41</v>
      </c>
      <c r="F53">
        <v>0</v>
      </c>
      <c r="G53">
        <v>0</v>
      </c>
      <c r="H53">
        <v>0</v>
      </c>
      <c r="I53">
        <v>0</v>
      </c>
      <c r="J53">
        <v>0</v>
      </c>
      <c r="K53" s="1" t="s">
        <v>42</v>
      </c>
      <c r="L53">
        <v>0</v>
      </c>
      <c r="M53" s="1" t="s">
        <v>42</v>
      </c>
      <c r="N53">
        <v>100</v>
      </c>
    </row>
    <row r="54" spans="1:14" hidden="1" x14ac:dyDescent="0.3">
      <c r="A54" s="1" t="s">
        <v>13</v>
      </c>
      <c r="B54">
        <v>3</v>
      </c>
      <c r="C54">
        <v>500</v>
      </c>
      <c r="D54">
        <v>1.4</v>
      </c>
      <c r="E54" s="1" t="s">
        <v>43</v>
      </c>
      <c r="F54">
        <v>0.5</v>
      </c>
      <c r="G54">
        <v>0.47</v>
      </c>
      <c r="H54">
        <v>0.48</v>
      </c>
      <c r="I54">
        <v>0.14000000000000001</v>
      </c>
      <c r="J54">
        <v>-0.03</v>
      </c>
      <c r="K54" s="1" t="s">
        <v>183</v>
      </c>
      <c r="L54">
        <v>-0.02</v>
      </c>
      <c r="M54" s="1" t="s">
        <v>184</v>
      </c>
      <c r="N54">
        <v>80.47</v>
      </c>
    </row>
    <row r="55" spans="1:14" hidden="1" x14ac:dyDescent="0.3">
      <c r="A55" s="1" t="s">
        <v>13</v>
      </c>
      <c r="B55">
        <v>3</v>
      </c>
      <c r="C55">
        <v>500</v>
      </c>
      <c r="D55">
        <v>1.4</v>
      </c>
      <c r="E55" s="1" t="s">
        <v>44</v>
      </c>
      <c r="F55">
        <v>0.5</v>
      </c>
      <c r="G55">
        <v>0.53</v>
      </c>
      <c r="H55">
        <v>0.52</v>
      </c>
      <c r="I55">
        <v>0.14000000000000001</v>
      </c>
      <c r="J55">
        <v>0.03</v>
      </c>
      <c r="K55" s="1" t="s">
        <v>183</v>
      </c>
      <c r="L55">
        <v>0.02</v>
      </c>
      <c r="M55" s="1" t="s">
        <v>184</v>
      </c>
      <c r="N55">
        <v>80.47</v>
      </c>
    </row>
    <row r="56" spans="1:14" hidden="1" x14ac:dyDescent="0.3">
      <c r="A56" s="1" t="s">
        <v>13</v>
      </c>
      <c r="B56">
        <v>3</v>
      </c>
      <c r="C56">
        <v>500</v>
      </c>
      <c r="D56">
        <v>1.4</v>
      </c>
      <c r="E56" s="1" t="s">
        <v>45</v>
      </c>
      <c r="F56">
        <v>0.5</v>
      </c>
      <c r="G56">
        <v>0.5</v>
      </c>
      <c r="H56">
        <v>0.5</v>
      </c>
      <c r="I56">
        <v>0.14000000000000001</v>
      </c>
      <c r="J56">
        <v>0</v>
      </c>
      <c r="K56" s="1" t="s">
        <v>185</v>
      </c>
      <c r="L56">
        <v>0</v>
      </c>
      <c r="M56" s="1" t="s">
        <v>139</v>
      </c>
      <c r="N56">
        <v>96.88</v>
      </c>
    </row>
    <row r="57" spans="1:14" hidden="1" x14ac:dyDescent="0.3">
      <c r="A57" s="1" t="s">
        <v>13</v>
      </c>
      <c r="B57">
        <v>3</v>
      </c>
      <c r="C57">
        <v>500</v>
      </c>
      <c r="D57">
        <v>1.4</v>
      </c>
      <c r="E57" s="1" t="s">
        <v>46</v>
      </c>
      <c r="F57">
        <v>0</v>
      </c>
      <c r="G57">
        <v>0</v>
      </c>
      <c r="H57">
        <v>0</v>
      </c>
      <c r="I57">
        <v>0</v>
      </c>
      <c r="J57">
        <v>0</v>
      </c>
      <c r="K57" s="1" t="s">
        <v>42</v>
      </c>
      <c r="L57">
        <v>0</v>
      </c>
      <c r="M57" s="1" t="s">
        <v>42</v>
      </c>
      <c r="N57">
        <v>100</v>
      </c>
    </row>
    <row r="58" spans="1:14" hidden="1" x14ac:dyDescent="0.3">
      <c r="A58" s="1" t="s">
        <v>13</v>
      </c>
      <c r="B58">
        <v>3</v>
      </c>
      <c r="C58">
        <v>500</v>
      </c>
      <c r="D58">
        <v>1.4</v>
      </c>
      <c r="E58" s="1" t="s">
        <v>47</v>
      </c>
      <c r="F58">
        <v>0.5</v>
      </c>
      <c r="G58">
        <v>0.5</v>
      </c>
      <c r="H58">
        <v>0.5</v>
      </c>
      <c r="I58">
        <v>0.14000000000000001</v>
      </c>
      <c r="J58">
        <v>0</v>
      </c>
      <c r="K58" s="1" t="s">
        <v>185</v>
      </c>
      <c r="L58">
        <v>0</v>
      </c>
      <c r="M58" s="1" t="s">
        <v>139</v>
      </c>
      <c r="N58">
        <v>96.88</v>
      </c>
    </row>
    <row r="59" spans="1:14" hidden="1" x14ac:dyDescent="0.3">
      <c r="A59" s="1" t="s">
        <v>13</v>
      </c>
      <c r="B59">
        <v>3</v>
      </c>
      <c r="C59">
        <v>500</v>
      </c>
      <c r="D59">
        <v>1.4</v>
      </c>
      <c r="E59" s="1" t="s">
        <v>48</v>
      </c>
      <c r="F59">
        <v>0.5</v>
      </c>
      <c r="G59">
        <v>0.53</v>
      </c>
      <c r="H59">
        <v>0.52</v>
      </c>
      <c r="I59">
        <v>0.14000000000000001</v>
      </c>
      <c r="J59">
        <v>0.03</v>
      </c>
      <c r="K59" s="1" t="s">
        <v>186</v>
      </c>
      <c r="L59">
        <v>0.02</v>
      </c>
      <c r="M59" s="1" t="s">
        <v>187</v>
      </c>
      <c r="N59">
        <v>82.81</v>
      </c>
    </row>
    <row r="60" spans="1:14" hidden="1" x14ac:dyDescent="0.3">
      <c r="A60" s="1" t="s">
        <v>13</v>
      </c>
      <c r="B60">
        <v>3</v>
      </c>
      <c r="C60">
        <v>500</v>
      </c>
      <c r="D60">
        <v>1.4</v>
      </c>
      <c r="E60" s="1" t="s">
        <v>49</v>
      </c>
      <c r="F60">
        <v>0.5</v>
      </c>
      <c r="G60">
        <v>0.47</v>
      </c>
      <c r="H60">
        <v>0.48</v>
      </c>
      <c r="I60">
        <v>0.14000000000000001</v>
      </c>
      <c r="J60">
        <v>-0.03</v>
      </c>
      <c r="K60" s="1" t="s">
        <v>186</v>
      </c>
      <c r="L60">
        <v>-0.02</v>
      </c>
      <c r="M60" s="1" t="s">
        <v>187</v>
      </c>
      <c r="N60">
        <v>82.81</v>
      </c>
    </row>
    <row r="61" spans="1:14" hidden="1" x14ac:dyDescent="0.3">
      <c r="A61" s="1" t="s">
        <v>13</v>
      </c>
      <c r="B61">
        <v>3</v>
      </c>
      <c r="C61">
        <v>500</v>
      </c>
      <c r="D61">
        <v>1.4</v>
      </c>
      <c r="E61" s="1" t="s">
        <v>50</v>
      </c>
      <c r="F61">
        <v>0</v>
      </c>
      <c r="G61">
        <v>0</v>
      </c>
      <c r="H61">
        <v>0</v>
      </c>
      <c r="I61">
        <v>0</v>
      </c>
      <c r="J61">
        <v>0</v>
      </c>
      <c r="K61" s="1" t="s">
        <v>42</v>
      </c>
      <c r="L61">
        <v>0</v>
      </c>
      <c r="M61" s="1" t="s">
        <v>42</v>
      </c>
      <c r="N61">
        <v>100</v>
      </c>
    </row>
    <row r="62" spans="1:14" hidden="1" x14ac:dyDescent="0.3">
      <c r="A62" s="1" t="s">
        <v>13</v>
      </c>
      <c r="B62">
        <v>3</v>
      </c>
      <c r="C62">
        <v>500</v>
      </c>
      <c r="D62">
        <v>3.5</v>
      </c>
      <c r="E62" s="1" t="s">
        <v>32</v>
      </c>
      <c r="F62">
        <v>3.48</v>
      </c>
      <c r="G62">
        <v>4.53</v>
      </c>
      <c r="H62">
        <v>4.53</v>
      </c>
      <c r="I62">
        <v>0.05</v>
      </c>
      <c r="J62">
        <v>1.05</v>
      </c>
      <c r="K62" s="1" t="s">
        <v>188</v>
      </c>
      <c r="L62">
        <v>1.05</v>
      </c>
      <c r="M62" s="1" t="s">
        <v>189</v>
      </c>
      <c r="N62">
        <v>0</v>
      </c>
    </row>
    <row r="63" spans="1:14" hidden="1" x14ac:dyDescent="0.3">
      <c r="A63" s="1" t="s">
        <v>13</v>
      </c>
      <c r="B63">
        <v>3</v>
      </c>
      <c r="C63">
        <v>500</v>
      </c>
      <c r="D63">
        <v>3.5</v>
      </c>
      <c r="E63" s="1" t="s">
        <v>33</v>
      </c>
      <c r="F63">
        <v>3.48</v>
      </c>
      <c r="G63">
        <v>4.95</v>
      </c>
      <c r="H63">
        <v>4.95</v>
      </c>
      <c r="I63">
        <v>0.05</v>
      </c>
      <c r="J63">
        <v>1.49</v>
      </c>
      <c r="K63" s="1" t="s">
        <v>190</v>
      </c>
      <c r="L63">
        <v>1.48</v>
      </c>
      <c r="M63" s="1" t="s">
        <v>191</v>
      </c>
      <c r="N63">
        <v>0</v>
      </c>
    </row>
    <row r="64" spans="1:14" hidden="1" x14ac:dyDescent="0.3">
      <c r="A64" s="1" t="s">
        <v>13</v>
      </c>
      <c r="B64">
        <v>3</v>
      </c>
      <c r="C64">
        <v>500</v>
      </c>
      <c r="D64">
        <v>3.5</v>
      </c>
      <c r="E64" s="1" t="s">
        <v>34</v>
      </c>
      <c r="F64">
        <v>3.48</v>
      </c>
      <c r="G64">
        <v>4.53</v>
      </c>
      <c r="H64">
        <v>4.53</v>
      </c>
      <c r="I64">
        <v>0.05</v>
      </c>
      <c r="J64">
        <v>1.05</v>
      </c>
      <c r="K64" s="1" t="s">
        <v>192</v>
      </c>
      <c r="L64">
        <v>1.05</v>
      </c>
      <c r="M64" s="1" t="s">
        <v>193</v>
      </c>
      <c r="N64">
        <v>0</v>
      </c>
    </row>
    <row r="65" spans="1:14" hidden="1" x14ac:dyDescent="0.3">
      <c r="A65" s="1" t="s">
        <v>13</v>
      </c>
      <c r="B65">
        <v>3</v>
      </c>
      <c r="C65">
        <v>500</v>
      </c>
      <c r="D65">
        <v>3.5</v>
      </c>
      <c r="E65" s="1" t="s">
        <v>41</v>
      </c>
      <c r="F65">
        <v>0</v>
      </c>
      <c r="G65">
        <v>0</v>
      </c>
      <c r="H65">
        <v>0</v>
      </c>
      <c r="I65">
        <v>0</v>
      </c>
      <c r="J65">
        <v>0</v>
      </c>
      <c r="K65" s="1" t="s">
        <v>42</v>
      </c>
      <c r="L65">
        <v>0</v>
      </c>
      <c r="M65" s="1" t="s">
        <v>42</v>
      </c>
      <c r="N65">
        <v>100</v>
      </c>
    </row>
    <row r="66" spans="1:14" hidden="1" x14ac:dyDescent="0.3">
      <c r="A66" s="1" t="s">
        <v>13</v>
      </c>
      <c r="B66">
        <v>3</v>
      </c>
      <c r="C66">
        <v>500</v>
      </c>
      <c r="D66">
        <v>3.5</v>
      </c>
      <c r="E66" s="1" t="s">
        <v>43</v>
      </c>
      <c r="F66">
        <v>0.5</v>
      </c>
      <c r="G66">
        <v>0.48</v>
      </c>
      <c r="H66">
        <v>0.48</v>
      </c>
      <c r="I66">
        <v>0.04</v>
      </c>
      <c r="J66">
        <v>-0.02</v>
      </c>
      <c r="K66" s="1" t="s">
        <v>194</v>
      </c>
      <c r="L66">
        <v>-0.02</v>
      </c>
      <c r="M66" s="1" t="s">
        <v>195</v>
      </c>
      <c r="N66">
        <v>87.5</v>
      </c>
    </row>
    <row r="67" spans="1:14" hidden="1" x14ac:dyDescent="0.3">
      <c r="A67" s="1" t="s">
        <v>13</v>
      </c>
      <c r="B67">
        <v>3</v>
      </c>
      <c r="C67">
        <v>500</v>
      </c>
      <c r="D67">
        <v>3.5</v>
      </c>
      <c r="E67" s="1" t="s">
        <v>44</v>
      </c>
      <c r="F67">
        <v>0.5</v>
      </c>
      <c r="G67">
        <v>0.52</v>
      </c>
      <c r="H67">
        <v>0.52</v>
      </c>
      <c r="I67">
        <v>0.04</v>
      </c>
      <c r="J67">
        <v>0.02</v>
      </c>
      <c r="K67" s="1" t="s">
        <v>194</v>
      </c>
      <c r="L67">
        <v>0.02</v>
      </c>
      <c r="M67" s="1" t="s">
        <v>195</v>
      </c>
      <c r="N67">
        <v>87.5</v>
      </c>
    </row>
    <row r="68" spans="1:14" hidden="1" x14ac:dyDescent="0.3">
      <c r="A68" s="1" t="s">
        <v>13</v>
      </c>
      <c r="B68">
        <v>3</v>
      </c>
      <c r="C68">
        <v>500</v>
      </c>
      <c r="D68">
        <v>3.5</v>
      </c>
      <c r="E68" s="1" t="s">
        <v>45</v>
      </c>
      <c r="F68">
        <v>0.5</v>
      </c>
      <c r="G68">
        <v>0.48</v>
      </c>
      <c r="H68">
        <v>0.48</v>
      </c>
      <c r="I68">
        <v>0.05</v>
      </c>
      <c r="J68">
        <v>-0.02</v>
      </c>
      <c r="K68" s="1" t="s">
        <v>196</v>
      </c>
      <c r="L68">
        <v>-0.02</v>
      </c>
      <c r="M68" s="1" t="s">
        <v>197</v>
      </c>
      <c r="N68">
        <v>89.06</v>
      </c>
    </row>
    <row r="69" spans="1:14" hidden="1" x14ac:dyDescent="0.3">
      <c r="A69" s="1" t="s">
        <v>13</v>
      </c>
      <c r="B69">
        <v>3</v>
      </c>
      <c r="C69">
        <v>500</v>
      </c>
      <c r="D69">
        <v>3.5</v>
      </c>
      <c r="E69" s="1" t="s">
        <v>46</v>
      </c>
      <c r="F69">
        <v>0</v>
      </c>
      <c r="G69">
        <v>0</v>
      </c>
      <c r="H69">
        <v>0</v>
      </c>
      <c r="I69">
        <v>0</v>
      </c>
      <c r="J69">
        <v>0</v>
      </c>
      <c r="K69" s="1" t="s">
        <v>42</v>
      </c>
      <c r="L69">
        <v>0</v>
      </c>
      <c r="M69" s="1" t="s">
        <v>42</v>
      </c>
      <c r="N69">
        <v>100</v>
      </c>
    </row>
    <row r="70" spans="1:14" hidden="1" x14ac:dyDescent="0.3">
      <c r="A70" s="1" t="s">
        <v>13</v>
      </c>
      <c r="B70">
        <v>3</v>
      </c>
      <c r="C70">
        <v>500</v>
      </c>
      <c r="D70">
        <v>3.5</v>
      </c>
      <c r="E70" s="1" t="s">
        <v>47</v>
      </c>
      <c r="F70">
        <v>0.5</v>
      </c>
      <c r="G70">
        <v>0.52</v>
      </c>
      <c r="H70">
        <v>0.52</v>
      </c>
      <c r="I70">
        <v>0.05</v>
      </c>
      <c r="J70">
        <v>0.02</v>
      </c>
      <c r="K70" s="1" t="s">
        <v>196</v>
      </c>
      <c r="L70">
        <v>0.02</v>
      </c>
      <c r="M70" s="1" t="s">
        <v>197</v>
      </c>
      <c r="N70">
        <v>89.06</v>
      </c>
    </row>
    <row r="71" spans="1:14" hidden="1" x14ac:dyDescent="0.3">
      <c r="A71" s="1" t="s">
        <v>13</v>
      </c>
      <c r="B71">
        <v>3</v>
      </c>
      <c r="C71">
        <v>500</v>
      </c>
      <c r="D71">
        <v>3.5</v>
      </c>
      <c r="E71" s="1" t="s">
        <v>48</v>
      </c>
      <c r="F71">
        <v>0.5</v>
      </c>
      <c r="G71">
        <v>0.49</v>
      </c>
      <c r="H71">
        <v>0.49</v>
      </c>
      <c r="I71">
        <v>0.04</v>
      </c>
      <c r="J71">
        <v>-0.01</v>
      </c>
      <c r="K71" s="1" t="s">
        <v>198</v>
      </c>
      <c r="L71">
        <v>-0.01</v>
      </c>
      <c r="M71" s="1" t="s">
        <v>199</v>
      </c>
      <c r="N71">
        <v>82.81</v>
      </c>
    </row>
    <row r="72" spans="1:14" hidden="1" x14ac:dyDescent="0.3">
      <c r="A72" s="1" t="s">
        <v>13</v>
      </c>
      <c r="B72">
        <v>3</v>
      </c>
      <c r="C72">
        <v>500</v>
      </c>
      <c r="D72">
        <v>3.5</v>
      </c>
      <c r="E72" s="1" t="s">
        <v>49</v>
      </c>
      <c r="F72">
        <v>0.5</v>
      </c>
      <c r="G72">
        <v>0.51</v>
      </c>
      <c r="H72">
        <v>0.51</v>
      </c>
      <c r="I72">
        <v>0.04</v>
      </c>
      <c r="J72">
        <v>0.01</v>
      </c>
      <c r="K72" s="1" t="s">
        <v>198</v>
      </c>
      <c r="L72">
        <v>0.01</v>
      </c>
      <c r="M72" s="1" t="s">
        <v>199</v>
      </c>
      <c r="N72">
        <v>82.81</v>
      </c>
    </row>
    <row r="73" spans="1:14" hidden="1" x14ac:dyDescent="0.3">
      <c r="A73" s="1" t="s">
        <v>13</v>
      </c>
      <c r="B73">
        <v>3</v>
      </c>
      <c r="C73">
        <v>500</v>
      </c>
      <c r="D73">
        <v>3.5</v>
      </c>
      <c r="E73" s="1" t="s">
        <v>50</v>
      </c>
      <c r="F73">
        <v>0</v>
      </c>
      <c r="G73">
        <v>0</v>
      </c>
      <c r="H73">
        <v>0</v>
      </c>
      <c r="I73">
        <v>0</v>
      </c>
      <c r="J73">
        <v>0</v>
      </c>
      <c r="K73" s="1" t="s">
        <v>42</v>
      </c>
      <c r="L73">
        <v>0</v>
      </c>
      <c r="M73" s="1" t="s">
        <v>42</v>
      </c>
      <c r="N73">
        <v>100</v>
      </c>
    </row>
    <row r="74" spans="1:14" hidden="1" x14ac:dyDescent="0.3">
      <c r="A74" s="1" t="s">
        <v>13</v>
      </c>
      <c r="B74">
        <v>3</v>
      </c>
      <c r="C74">
        <v>500</v>
      </c>
      <c r="D74">
        <v>19.5</v>
      </c>
      <c r="E74" s="1" t="s">
        <v>32</v>
      </c>
      <c r="F74">
        <v>19.5</v>
      </c>
      <c r="G74">
        <v>19.489999999999998</v>
      </c>
      <c r="H74">
        <v>19.489999999999998</v>
      </c>
      <c r="I74">
        <v>0.05</v>
      </c>
      <c r="J74">
        <v>-7.0000000000000007E-2</v>
      </c>
      <c r="K74" s="1" t="s">
        <v>200</v>
      </c>
      <c r="L74">
        <v>-7.0000000000000007E-2</v>
      </c>
      <c r="M74" s="1" t="s">
        <v>201</v>
      </c>
      <c r="N74">
        <v>0</v>
      </c>
    </row>
    <row r="75" spans="1:14" hidden="1" x14ac:dyDescent="0.3">
      <c r="A75" s="1" t="s">
        <v>13</v>
      </c>
      <c r="B75">
        <v>3</v>
      </c>
      <c r="C75">
        <v>500</v>
      </c>
      <c r="D75">
        <v>19.5</v>
      </c>
      <c r="E75" s="1" t="s">
        <v>33</v>
      </c>
      <c r="F75">
        <v>19.5</v>
      </c>
      <c r="G75">
        <v>19.3</v>
      </c>
      <c r="H75">
        <v>19.3</v>
      </c>
      <c r="I75">
        <v>0.05</v>
      </c>
      <c r="J75">
        <v>-0.17</v>
      </c>
      <c r="K75" s="1" t="s">
        <v>202</v>
      </c>
      <c r="L75">
        <v>-0.17</v>
      </c>
      <c r="M75" s="1" t="s">
        <v>203</v>
      </c>
      <c r="N75">
        <v>0</v>
      </c>
    </row>
    <row r="76" spans="1:14" hidden="1" x14ac:dyDescent="0.3">
      <c r="A76" s="1" t="s">
        <v>13</v>
      </c>
      <c r="B76">
        <v>3</v>
      </c>
      <c r="C76">
        <v>500</v>
      </c>
      <c r="D76">
        <v>19.5</v>
      </c>
      <c r="E76" s="1" t="s">
        <v>34</v>
      </c>
      <c r="F76">
        <v>19.5</v>
      </c>
      <c r="G76">
        <v>19.3</v>
      </c>
      <c r="H76">
        <v>19.3</v>
      </c>
      <c r="I76">
        <v>0.05</v>
      </c>
      <c r="J76">
        <v>-0.12</v>
      </c>
      <c r="K76" s="1" t="s">
        <v>204</v>
      </c>
      <c r="L76">
        <v>-0.12</v>
      </c>
      <c r="M76" s="1" t="s">
        <v>204</v>
      </c>
      <c r="N76">
        <v>0</v>
      </c>
    </row>
    <row r="77" spans="1:14" hidden="1" x14ac:dyDescent="0.3">
      <c r="A77" s="1" t="s">
        <v>13</v>
      </c>
      <c r="B77">
        <v>3</v>
      </c>
      <c r="C77">
        <v>500</v>
      </c>
      <c r="D77">
        <v>19.5</v>
      </c>
      <c r="E77" s="1" t="s">
        <v>41</v>
      </c>
      <c r="F77">
        <v>0</v>
      </c>
      <c r="G77">
        <v>0</v>
      </c>
      <c r="H77">
        <v>0</v>
      </c>
      <c r="I77">
        <v>0</v>
      </c>
      <c r="J77">
        <v>0</v>
      </c>
      <c r="K77" s="1" t="s">
        <v>42</v>
      </c>
      <c r="L77">
        <v>0</v>
      </c>
      <c r="M77" s="1" t="s">
        <v>42</v>
      </c>
      <c r="N77">
        <v>100</v>
      </c>
    </row>
    <row r="78" spans="1:14" hidden="1" x14ac:dyDescent="0.3">
      <c r="A78" s="1" t="s">
        <v>13</v>
      </c>
      <c r="B78">
        <v>3</v>
      </c>
      <c r="C78">
        <v>500</v>
      </c>
      <c r="D78">
        <v>19.5</v>
      </c>
      <c r="E78" s="1" t="s">
        <v>43</v>
      </c>
      <c r="F78">
        <v>0.5</v>
      </c>
      <c r="G78">
        <v>0.5</v>
      </c>
      <c r="H78">
        <v>0.5</v>
      </c>
      <c r="I78">
        <v>0.03</v>
      </c>
      <c r="J78">
        <v>0</v>
      </c>
      <c r="K78" s="1" t="s">
        <v>205</v>
      </c>
      <c r="L78">
        <v>0</v>
      </c>
      <c r="M78" s="1" t="s">
        <v>202</v>
      </c>
      <c r="N78">
        <v>96.88</v>
      </c>
    </row>
    <row r="79" spans="1:14" hidden="1" x14ac:dyDescent="0.3">
      <c r="A79" s="1" t="s">
        <v>13</v>
      </c>
      <c r="B79">
        <v>3</v>
      </c>
      <c r="C79">
        <v>500</v>
      </c>
      <c r="D79">
        <v>19.5</v>
      </c>
      <c r="E79" s="1" t="s">
        <v>44</v>
      </c>
      <c r="F79">
        <v>0.5</v>
      </c>
      <c r="G79">
        <v>0.5</v>
      </c>
      <c r="H79">
        <v>0.5</v>
      </c>
      <c r="I79">
        <v>0.03</v>
      </c>
      <c r="J79">
        <v>0</v>
      </c>
      <c r="K79" s="1" t="s">
        <v>205</v>
      </c>
      <c r="L79">
        <v>0</v>
      </c>
      <c r="M79" s="1" t="s">
        <v>202</v>
      </c>
      <c r="N79">
        <v>96.88</v>
      </c>
    </row>
    <row r="80" spans="1:14" hidden="1" x14ac:dyDescent="0.3">
      <c r="A80" s="1" t="s">
        <v>13</v>
      </c>
      <c r="B80">
        <v>3</v>
      </c>
      <c r="C80">
        <v>500</v>
      </c>
      <c r="D80">
        <v>19.5</v>
      </c>
      <c r="E80" s="1" t="s">
        <v>45</v>
      </c>
      <c r="F80">
        <v>0.5</v>
      </c>
      <c r="G80">
        <v>0.5</v>
      </c>
      <c r="H80">
        <v>0.5</v>
      </c>
      <c r="I80">
        <v>0.03</v>
      </c>
      <c r="J80">
        <v>0</v>
      </c>
      <c r="K80" s="1" t="s">
        <v>206</v>
      </c>
      <c r="L80">
        <v>0</v>
      </c>
      <c r="M80" s="1" t="s">
        <v>206</v>
      </c>
      <c r="N80">
        <v>98.44</v>
      </c>
    </row>
    <row r="81" spans="1:14" hidden="1" x14ac:dyDescent="0.3">
      <c r="A81" s="1" t="s">
        <v>13</v>
      </c>
      <c r="B81">
        <v>3</v>
      </c>
      <c r="C81">
        <v>500</v>
      </c>
      <c r="D81">
        <v>19.5</v>
      </c>
      <c r="E81" s="1" t="s">
        <v>46</v>
      </c>
      <c r="F81">
        <v>0</v>
      </c>
      <c r="G81">
        <v>0</v>
      </c>
      <c r="H81">
        <v>0</v>
      </c>
      <c r="I81">
        <v>0</v>
      </c>
      <c r="J81">
        <v>0</v>
      </c>
      <c r="K81" s="1" t="s">
        <v>42</v>
      </c>
      <c r="L81">
        <v>0</v>
      </c>
      <c r="M81" s="1" t="s">
        <v>42</v>
      </c>
      <c r="N81">
        <v>100</v>
      </c>
    </row>
    <row r="82" spans="1:14" hidden="1" x14ac:dyDescent="0.3">
      <c r="A82" s="1" t="s">
        <v>13</v>
      </c>
      <c r="B82">
        <v>3</v>
      </c>
      <c r="C82">
        <v>500</v>
      </c>
      <c r="D82">
        <v>19.5</v>
      </c>
      <c r="E82" s="1" t="s">
        <v>47</v>
      </c>
      <c r="F82">
        <v>0.5</v>
      </c>
      <c r="G82">
        <v>0.5</v>
      </c>
      <c r="H82">
        <v>0.5</v>
      </c>
      <c r="I82">
        <v>0.03</v>
      </c>
      <c r="J82">
        <v>0</v>
      </c>
      <c r="K82" s="1" t="s">
        <v>206</v>
      </c>
      <c r="L82">
        <v>0</v>
      </c>
      <c r="M82" s="1" t="s">
        <v>206</v>
      </c>
      <c r="N82">
        <v>98.44</v>
      </c>
    </row>
    <row r="83" spans="1:14" hidden="1" x14ac:dyDescent="0.3">
      <c r="A83" s="1" t="s">
        <v>13</v>
      </c>
      <c r="B83">
        <v>3</v>
      </c>
      <c r="C83">
        <v>500</v>
      </c>
      <c r="D83">
        <v>19.5</v>
      </c>
      <c r="E83" s="1" t="s">
        <v>48</v>
      </c>
      <c r="F83">
        <v>0.5</v>
      </c>
      <c r="G83">
        <v>0.5</v>
      </c>
      <c r="H83">
        <v>0.5</v>
      </c>
      <c r="I83">
        <v>0.03</v>
      </c>
      <c r="J83">
        <v>0</v>
      </c>
      <c r="K83" s="1" t="s">
        <v>162</v>
      </c>
      <c r="L83">
        <v>0</v>
      </c>
      <c r="M83" s="1" t="s">
        <v>207</v>
      </c>
      <c r="N83">
        <v>98.44</v>
      </c>
    </row>
    <row r="84" spans="1:14" hidden="1" x14ac:dyDescent="0.3">
      <c r="A84" s="1" t="s">
        <v>13</v>
      </c>
      <c r="B84">
        <v>3</v>
      </c>
      <c r="C84">
        <v>500</v>
      </c>
      <c r="D84">
        <v>19.5</v>
      </c>
      <c r="E84" s="1" t="s">
        <v>49</v>
      </c>
      <c r="F84">
        <v>0.5</v>
      </c>
      <c r="G84">
        <v>0.5</v>
      </c>
      <c r="H84">
        <v>0.5</v>
      </c>
      <c r="I84">
        <v>0.03</v>
      </c>
      <c r="J84">
        <v>0</v>
      </c>
      <c r="K84" s="1" t="s">
        <v>162</v>
      </c>
      <c r="L84">
        <v>0</v>
      </c>
      <c r="M84" s="1" t="s">
        <v>207</v>
      </c>
      <c r="N84">
        <v>98.44</v>
      </c>
    </row>
    <row r="85" spans="1:14" hidden="1" x14ac:dyDescent="0.3">
      <c r="A85" s="1" t="s">
        <v>13</v>
      </c>
      <c r="B85">
        <v>3</v>
      </c>
      <c r="C85">
        <v>500</v>
      </c>
      <c r="D85">
        <v>19.5</v>
      </c>
      <c r="E85" s="1" t="s">
        <v>50</v>
      </c>
      <c r="F85">
        <v>0</v>
      </c>
      <c r="G85">
        <v>0</v>
      </c>
      <c r="H85">
        <v>0</v>
      </c>
      <c r="I85">
        <v>0</v>
      </c>
      <c r="J85">
        <v>0</v>
      </c>
      <c r="K85" s="1" t="s">
        <v>42</v>
      </c>
      <c r="L85">
        <v>0</v>
      </c>
      <c r="M85" s="1" t="s">
        <v>42</v>
      </c>
      <c r="N85">
        <v>100</v>
      </c>
    </row>
    <row r="86" spans="1:14" hidden="1" x14ac:dyDescent="0.3">
      <c r="A86" s="1" t="s">
        <v>13</v>
      </c>
      <c r="B86">
        <v>3</v>
      </c>
      <c r="C86">
        <v>500</v>
      </c>
      <c r="D86">
        <v>99.5</v>
      </c>
      <c r="E86" s="1" t="s">
        <v>32</v>
      </c>
      <c r="F86">
        <v>99.5</v>
      </c>
      <c r="G86">
        <v>96.54</v>
      </c>
      <c r="H86">
        <v>96.54</v>
      </c>
      <c r="I86">
        <v>0.06</v>
      </c>
      <c r="J86">
        <v>-3.37</v>
      </c>
      <c r="K86" s="1" t="s">
        <v>148</v>
      </c>
      <c r="L86">
        <v>-3.39</v>
      </c>
      <c r="M86" s="1" t="s">
        <v>208</v>
      </c>
      <c r="N86">
        <v>0</v>
      </c>
    </row>
    <row r="87" spans="1:14" hidden="1" x14ac:dyDescent="0.3">
      <c r="A87" s="1" t="s">
        <v>13</v>
      </c>
      <c r="B87">
        <v>3</v>
      </c>
      <c r="C87">
        <v>500</v>
      </c>
      <c r="D87">
        <v>99.5</v>
      </c>
      <c r="E87" s="1" t="s">
        <v>33</v>
      </c>
      <c r="F87">
        <v>99.5</v>
      </c>
      <c r="G87">
        <v>95.58</v>
      </c>
      <c r="H87">
        <v>95.58</v>
      </c>
      <c r="I87">
        <v>0.06</v>
      </c>
      <c r="J87">
        <v>-3.78</v>
      </c>
      <c r="K87" s="1" t="s">
        <v>209</v>
      </c>
      <c r="L87">
        <v>-3.8</v>
      </c>
      <c r="M87" s="1" t="s">
        <v>210</v>
      </c>
      <c r="N87">
        <v>0</v>
      </c>
    </row>
    <row r="88" spans="1:14" hidden="1" x14ac:dyDescent="0.3">
      <c r="A88" s="1" t="s">
        <v>13</v>
      </c>
      <c r="B88">
        <v>3</v>
      </c>
      <c r="C88">
        <v>500</v>
      </c>
      <c r="D88">
        <v>99.5</v>
      </c>
      <c r="E88" s="1" t="s">
        <v>34</v>
      </c>
      <c r="F88">
        <v>99.5</v>
      </c>
      <c r="G88">
        <v>95.58</v>
      </c>
      <c r="H88">
        <v>95.58</v>
      </c>
      <c r="I88">
        <v>0.06</v>
      </c>
      <c r="J88">
        <v>-3.53</v>
      </c>
      <c r="K88" s="1" t="s">
        <v>211</v>
      </c>
      <c r="L88">
        <v>-3.55</v>
      </c>
      <c r="M88" s="1" t="s">
        <v>212</v>
      </c>
      <c r="N88">
        <v>0</v>
      </c>
    </row>
    <row r="89" spans="1:14" hidden="1" x14ac:dyDescent="0.3">
      <c r="A89" s="1" t="s">
        <v>13</v>
      </c>
      <c r="B89">
        <v>3</v>
      </c>
      <c r="C89">
        <v>500</v>
      </c>
      <c r="D89">
        <v>99.5</v>
      </c>
      <c r="E89" s="1" t="s">
        <v>41</v>
      </c>
      <c r="F89">
        <v>0</v>
      </c>
      <c r="G89">
        <v>0</v>
      </c>
      <c r="H89">
        <v>0</v>
      </c>
      <c r="I89">
        <v>0</v>
      </c>
      <c r="J89">
        <v>0</v>
      </c>
      <c r="K89" s="1" t="s">
        <v>42</v>
      </c>
      <c r="L89">
        <v>0</v>
      </c>
      <c r="M89" s="1" t="s">
        <v>42</v>
      </c>
      <c r="N89">
        <v>100</v>
      </c>
    </row>
    <row r="90" spans="1:14" hidden="1" x14ac:dyDescent="0.3">
      <c r="A90" s="1" t="s">
        <v>13</v>
      </c>
      <c r="B90">
        <v>3</v>
      </c>
      <c r="C90">
        <v>500</v>
      </c>
      <c r="D90">
        <v>99.5</v>
      </c>
      <c r="E90" s="1" t="s">
        <v>43</v>
      </c>
      <c r="F90">
        <v>0.5</v>
      </c>
      <c r="G90">
        <v>0.5</v>
      </c>
      <c r="H90">
        <v>0.5</v>
      </c>
      <c r="I90">
        <v>0.06</v>
      </c>
      <c r="J90">
        <v>0</v>
      </c>
      <c r="K90" s="1" t="s">
        <v>213</v>
      </c>
      <c r="L90">
        <v>0</v>
      </c>
      <c r="M90" s="1" t="s">
        <v>214</v>
      </c>
      <c r="N90">
        <v>96.88</v>
      </c>
    </row>
    <row r="91" spans="1:14" hidden="1" x14ac:dyDescent="0.3">
      <c r="A91" s="1" t="s">
        <v>13</v>
      </c>
      <c r="B91">
        <v>3</v>
      </c>
      <c r="C91">
        <v>500</v>
      </c>
      <c r="D91">
        <v>99.5</v>
      </c>
      <c r="E91" s="1" t="s">
        <v>44</v>
      </c>
      <c r="F91">
        <v>0.5</v>
      </c>
      <c r="G91">
        <v>0.5</v>
      </c>
      <c r="H91">
        <v>0.5</v>
      </c>
      <c r="I91">
        <v>0.06</v>
      </c>
      <c r="J91">
        <v>0</v>
      </c>
      <c r="K91" s="1" t="s">
        <v>213</v>
      </c>
      <c r="L91">
        <v>0</v>
      </c>
      <c r="M91" s="1" t="s">
        <v>214</v>
      </c>
      <c r="N91">
        <v>96.88</v>
      </c>
    </row>
    <row r="92" spans="1:14" hidden="1" x14ac:dyDescent="0.3">
      <c r="A92" s="1" t="s">
        <v>13</v>
      </c>
      <c r="B92">
        <v>3</v>
      </c>
      <c r="C92">
        <v>500</v>
      </c>
      <c r="D92">
        <v>99.5</v>
      </c>
      <c r="E92" s="1" t="s">
        <v>45</v>
      </c>
      <c r="F92">
        <v>0.5</v>
      </c>
      <c r="G92">
        <v>0.5</v>
      </c>
      <c r="H92">
        <v>0.5</v>
      </c>
      <c r="I92">
        <v>0.06</v>
      </c>
      <c r="J92">
        <v>0</v>
      </c>
      <c r="K92" s="1" t="s">
        <v>215</v>
      </c>
      <c r="L92">
        <v>0</v>
      </c>
      <c r="M92" s="1" t="s">
        <v>215</v>
      </c>
      <c r="N92">
        <v>93.75</v>
      </c>
    </row>
    <row r="93" spans="1:14" hidden="1" x14ac:dyDescent="0.3">
      <c r="A93" s="1" t="s">
        <v>13</v>
      </c>
      <c r="B93">
        <v>3</v>
      </c>
      <c r="C93">
        <v>500</v>
      </c>
      <c r="D93">
        <v>99.5</v>
      </c>
      <c r="E93" s="1" t="s">
        <v>46</v>
      </c>
      <c r="F93">
        <v>0</v>
      </c>
      <c r="G93">
        <v>0</v>
      </c>
      <c r="H93">
        <v>0</v>
      </c>
      <c r="I93">
        <v>0</v>
      </c>
      <c r="J93">
        <v>0</v>
      </c>
      <c r="K93" s="1" t="s">
        <v>42</v>
      </c>
      <c r="L93">
        <v>0</v>
      </c>
      <c r="M93" s="1" t="s">
        <v>42</v>
      </c>
      <c r="N93">
        <v>100</v>
      </c>
    </row>
    <row r="94" spans="1:14" hidden="1" x14ac:dyDescent="0.3">
      <c r="A94" s="1" t="s">
        <v>13</v>
      </c>
      <c r="B94">
        <v>3</v>
      </c>
      <c r="C94">
        <v>500</v>
      </c>
      <c r="D94">
        <v>99.5</v>
      </c>
      <c r="E94" s="1" t="s">
        <v>47</v>
      </c>
      <c r="F94">
        <v>0.5</v>
      </c>
      <c r="G94">
        <v>0.5</v>
      </c>
      <c r="H94">
        <v>0.5</v>
      </c>
      <c r="I94">
        <v>0.06</v>
      </c>
      <c r="J94">
        <v>0</v>
      </c>
      <c r="K94" s="1" t="s">
        <v>215</v>
      </c>
      <c r="L94">
        <v>0</v>
      </c>
      <c r="M94" s="1" t="s">
        <v>215</v>
      </c>
      <c r="N94">
        <v>93.75</v>
      </c>
    </row>
    <row r="95" spans="1:14" hidden="1" x14ac:dyDescent="0.3">
      <c r="A95" s="1" t="s">
        <v>13</v>
      </c>
      <c r="B95">
        <v>3</v>
      </c>
      <c r="C95">
        <v>500</v>
      </c>
      <c r="D95">
        <v>99.5</v>
      </c>
      <c r="E95" s="1" t="s">
        <v>48</v>
      </c>
      <c r="F95">
        <v>0.5</v>
      </c>
      <c r="G95">
        <v>0.5</v>
      </c>
      <c r="H95">
        <v>0.5</v>
      </c>
      <c r="I95">
        <v>0.06</v>
      </c>
      <c r="J95">
        <v>0</v>
      </c>
      <c r="K95" s="1" t="s">
        <v>216</v>
      </c>
      <c r="L95">
        <v>0</v>
      </c>
      <c r="M95" s="1" t="s">
        <v>217</v>
      </c>
      <c r="N95">
        <v>92.97</v>
      </c>
    </row>
    <row r="96" spans="1:14" hidden="1" x14ac:dyDescent="0.3">
      <c r="A96" s="1" t="s">
        <v>13</v>
      </c>
      <c r="B96">
        <v>3</v>
      </c>
      <c r="C96">
        <v>500</v>
      </c>
      <c r="D96">
        <v>99.5</v>
      </c>
      <c r="E96" s="1" t="s">
        <v>49</v>
      </c>
      <c r="F96">
        <v>0.5</v>
      </c>
      <c r="G96">
        <v>0.5</v>
      </c>
      <c r="H96">
        <v>0.5</v>
      </c>
      <c r="I96">
        <v>0.06</v>
      </c>
      <c r="J96">
        <v>0</v>
      </c>
      <c r="K96" s="1" t="s">
        <v>216</v>
      </c>
      <c r="L96">
        <v>0</v>
      </c>
      <c r="M96" s="1" t="s">
        <v>217</v>
      </c>
      <c r="N96">
        <v>92.97</v>
      </c>
    </row>
    <row r="97" spans="1:14" hidden="1" x14ac:dyDescent="0.3">
      <c r="A97" s="1" t="s">
        <v>13</v>
      </c>
      <c r="B97">
        <v>3</v>
      </c>
      <c r="C97">
        <v>500</v>
      </c>
      <c r="D97">
        <v>99.5</v>
      </c>
      <c r="E97" s="1" t="s">
        <v>50</v>
      </c>
      <c r="F97">
        <v>0</v>
      </c>
      <c r="G97">
        <v>0</v>
      </c>
      <c r="H97">
        <v>0</v>
      </c>
      <c r="I97">
        <v>0</v>
      </c>
      <c r="J97">
        <v>0</v>
      </c>
      <c r="K97" s="1" t="s">
        <v>42</v>
      </c>
      <c r="L97">
        <v>0</v>
      </c>
      <c r="M97" s="1" t="s">
        <v>42</v>
      </c>
      <c r="N97">
        <v>100</v>
      </c>
    </row>
    <row r="98" spans="1:14" hidden="1" x14ac:dyDescent="0.3">
      <c r="A98" s="1" t="s">
        <v>13</v>
      </c>
      <c r="B98">
        <v>3</v>
      </c>
      <c r="C98">
        <v>1000</v>
      </c>
      <c r="D98">
        <v>1.4</v>
      </c>
      <c r="E98" s="1" t="s">
        <v>32</v>
      </c>
      <c r="F98">
        <v>1.44</v>
      </c>
      <c r="G98">
        <v>14.88</v>
      </c>
      <c r="H98">
        <v>14.88</v>
      </c>
      <c r="I98">
        <v>0.19</v>
      </c>
      <c r="J98">
        <v>13.44</v>
      </c>
      <c r="K98" s="1" t="s">
        <v>218</v>
      </c>
      <c r="L98">
        <v>13.4</v>
      </c>
      <c r="M98" s="1" t="s">
        <v>219</v>
      </c>
      <c r="N98">
        <v>0</v>
      </c>
    </row>
    <row r="99" spans="1:14" hidden="1" x14ac:dyDescent="0.3">
      <c r="A99" s="1" t="s">
        <v>13</v>
      </c>
      <c r="B99">
        <v>3</v>
      </c>
      <c r="C99">
        <v>1000</v>
      </c>
      <c r="D99">
        <v>1.4</v>
      </c>
      <c r="E99" s="1" t="s">
        <v>33</v>
      </c>
      <c r="F99">
        <v>1.44</v>
      </c>
      <c r="G99">
        <v>17.989999999999998</v>
      </c>
      <c r="H99">
        <v>17.989999999999998</v>
      </c>
      <c r="I99">
        <v>0.19</v>
      </c>
      <c r="J99">
        <v>16.52</v>
      </c>
      <c r="K99" s="1" t="s">
        <v>220</v>
      </c>
      <c r="L99">
        <v>16.48</v>
      </c>
      <c r="M99" s="1" t="s">
        <v>221</v>
      </c>
      <c r="N99">
        <v>0</v>
      </c>
    </row>
    <row r="100" spans="1:14" hidden="1" x14ac:dyDescent="0.3">
      <c r="A100" s="1" t="s">
        <v>13</v>
      </c>
      <c r="B100">
        <v>3</v>
      </c>
      <c r="C100">
        <v>1000</v>
      </c>
      <c r="D100">
        <v>1.4</v>
      </c>
      <c r="E100" s="1" t="s">
        <v>34</v>
      </c>
      <c r="F100">
        <v>1.44</v>
      </c>
      <c r="G100">
        <v>15.33</v>
      </c>
      <c r="H100">
        <v>15.33</v>
      </c>
      <c r="I100">
        <v>0.19</v>
      </c>
      <c r="J100">
        <v>13.87</v>
      </c>
      <c r="K100" s="1" t="s">
        <v>222</v>
      </c>
      <c r="L100">
        <v>13.83</v>
      </c>
      <c r="M100" s="1" t="s">
        <v>223</v>
      </c>
      <c r="N100">
        <v>0</v>
      </c>
    </row>
    <row r="101" spans="1:14" hidden="1" x14ac:dyDescent="0.3">
      <c r="A101" s="1" t="s">
        <v>13</v>
      </c>
      <c r="B101">
        <v>3</v>
      </c>
      <c r="C101">
        <v>1000</v>
      </c>
      <c r="D101">
        <v>1.4</v>
      </c>
      <c r="E101" s="1" t="s">
        <v>41</v>
      </c>
      <c r="F101">
        <v>0</v>
      </c>
      <c r="G101">
        <v>0</v>
      </c>
      <c r="H101">
        <v>0</v>
      </c>
      <c r="I101">
        <v>0</v>
      </c>
      <c r="J101">
        <v>0</v>
      </c>
      <c r="K101" s="1" t="s">
        <v>42</v>
      </c>
      <c r="L101">
        <v>0</v>
      </c>
      <c r="M101" s="1" t="s">
        <v>42</v>
      </c>
      <c r="N101">
        <v>100</v>
      </c>
    </row>
    <row r="102" spans="1:14" hidden="1" x14ac:dyDescent="0.3">
      <c r="A102" s="1" t="s">
        <v>13</v>
      </c>
      <c r="B102">
        <v>3</v>
      </c>
      <c r="C102">
        <v>1000</v>
      </c>
      <c r="D102">
        <v>1.4</v>
      </c>
      <c r="E102" s="1" t="s">
        <v>43</v>
      </c>
      <c r="F102">
        <v>0.5</v>
      </c>
      <c r="G102">
        <v>0.53</v>
      </c>
      <c r="H102">
        <v>0.53</v>
      </c>
      <c r="I102">
        <v>0.16</v>
      </c>
      <c r="J102">
        <v>0.03</v>
      </c>
      <c r="K102" s="1" t="s">
        <v>224</v>
      </c>
      <c r="L102">
        <v>0.03</v>
      </c>
      <c r="M102" s="1" t="s">
        <v>225</v>
      </c>
      <c r="N102">
        <v>95.31</v>
      </c>
    </row>
    <row r="103" spans="1:14" hidden="1" x14ac:dyDescent="0.3">
      <c r="A103" s="1" t="s">
        <v>13</v>
      </c>
      <c r="B103">
        <v>3</v>
      </c>
      <c r="C103">
        <v>1000</v>
      </c>
      <c r="D103">
        <v>1.4</v>
      </c>
      <c r="E103" s="1" t="s">
        <v>44</v>
      </c>
      <c r="F103">
        <v>0.5</v>
      </c>
      <c r="G103">
        <v>0.47</v>
      </c>
      <c r="H103">
        <v>0.47</v>
      </c>
      <c r="I103">
        <v>0.16</v>
      </c>
      <c r="J103">
        <v>-0.03</v>
      </c>
      <c r="K103" s="1" t="s">
        <v>224</v>
      </c>
      <c r="L103">
        <v>-0.03</v>
      </c>
      <c r="M103" s="1" t="s">
        <v>225</v>
      </c>
      <c r="N103">
        <v>95.31</v>
      </c>
    </row>
    <row r="104" spans="1:14" hidden="1" x14ac:dyDescent="0.3">
      <c r="A104" s="1" t="s">
        <v>13</v>
      </c>
      <c r="B104">
        <v>3</v>
      </c>
      <c r="C104">
        <v>1000</v>
      </c>
      <c r="D104">
        <v>1.4</v>
      </c>
      <c r="E104" s="1" t="s">
        <v>45</v>
      </c>
      <c r="F104">
        <v>0.5</v>
      </c>
      <c r="G104">
        <v>0.51</v>
      </c>
      <c r="H104">
        <v>0.51</v>
      </c>
      <c r="I104">
        <v>0.16</v>
      </c>
      <c r="J104">
        <v>0.01</v>
      </c>
      <c r="K104" s="1" t="s">
        <v>226</v>
      </c>
      <c r="L104">
        <v>0.01</v>
      </c>
      <c r="M104" s="1" t="s">
        <v>227</v>
      </c>
      <c r="N104">
        <v>99.22</v>
      </c>
    </row>
    <row r="105" spans="1:14" hidden="1" x14ac:dyDescent="0.3">
      <c r="A105" s="1" t="s">
        <v>13</v>
      </c>
      <c r="B105">
        <v>3</v>
      </c>
      <c r="C105">
        <v>1000</v>
      </c>
      <c r="D105">
        <v>1.4</v>
      </c>
      <c r="E105" s="1" t="s">
        <v>46</v>
      </c>
      <c r="F105">
        <v>0</v>
      </c>
      <c r="G105">
        <v>0</v>
      </c>
      <c r="H105">
        <v>0</v>
      </c>
      <c r="I105">
        <v>0</v>
      </c>
      <c r="J105">
        <v>0</v>
      </c>
      <c r="K105" s="1" t="s">
        <v>42</v>
      </c>
      <c r="L105">
        <v>0</v>
      </c>
      <c r="M105" s="1" t="s">
        <v>42</v>
      </c>
      <c r="N105">
        <v>100</v>
      </c>
    </row>
    <row r="106" spans="1:14" hidden="1" x14ac:dyDescent="0.3">
      <c r="A106" s="1" t="s">
        <v>13</v>
      </c>
      <c r="B106">
        <v>3</v>
      </c>
      <c r="C106">
        <v>1000</v>
      </c>
      <c r="D106">
        <v>1.4</v>
      </c>
      <c r="E106" s="1" t="s">
        <v>47</v>
      </c>
      <c r="F106">
        <v>0.5</v>
      </c>
      <c r="G106">
        <v>0.49</v>
      </c>
      <c r="H106">
        <v>0.49</v>
      </c>
      <c r="I106">
        <v>0.16</v>
      </c>
      <c r="J106">
        <v>-0.01</v>
      </c>
      <c r="K106" s="1" t="s">
        <v>226</v>
      </c>
      <c r="L106">
        <v>-0.01</v>
      </c>
      <c r="M106" s="1" t="s">
        <v>227</v>
      </c>
      <c r="N106">
        <v>99.22</v>
      </c>
    </row>
    <row r="107" spans="1:14" hidden="1" x14ac:dyDescent="0.3">
      <c r="A107" s="1" t="s">
        <v>13</v>
      </c>
      <c r="B107">
        <v>3</v>
      </c>
      <c r="C107">
        <v>1000</v>
      </c>
      <c r="D107">
        <v>1.4</v>
      </c>
      <c r="E107" s="1" t="s">
        <v>48</v>
      </c>
      <c r="F107">
        <v>0.5</v>
      </c>
      <c r="G107">
        <v>0.48</v>
      </c>
      <c r="H107">
        <v>0.47</v>
      </c>
      <c r="I107">
        <v>0.16</v>
      </c>
      <c r="J107">
        <v>-0.02</v>
      </c>
      <c r="K107" s="1" t="s">
        <v>228</v>
      </c>
      <c r="L107">
        <v>-0.03</v>
      </c>
      <c r="M107" s="1" t="s">
        <v>229</v>
      </c>
      <c r="N107">
        <v>93.75</v>
      </c>
    </row>
    <row r="108" spans="1:14" hidden="1" x14ac:dyDescent="0.3">
      <c r="A108" s="1" t="s">
        <v>13</v>
      </c>
      <c r="B108">
        <v>3</v>
      </c>
      <c r="C108">
        <v>1000</v>
      </c>
      <c r="D108">
        <v>1.4</v>
      </c>
      <c r="E108" s="1" t="s">
        <v>49</v>
      </c>
      <c r="F108">
        <v>0.5</v>
      </c>
      <c r="G108">
        <v>0.52</v>
      </c>
      <c r="H108">
        <v>0.53</v>
      </c>
      <c r="I108">
        <v>0.16</v>
      </c>
      <c r="J108">
        <v>0.02</v>
      </c>
      <c r="K108" s="1" t="s">
        <v>228</v>
      </c>
      <c r="L108">
        <v>0.03</v>
      </c>
      <c r="M108" s="1" t="s">
        <v>229</v>
      </c>
      <c r="N108">
        <v>93.75</v>
      </c>
    </row>
    <row r="109" spans="1:14" hidden="1" x14ac:dyDescent="0.3">
      <c r="A109" s="1" t="s">
        <v>13</v>
      </c>
      <c r="B109">
        <v>3</v>
      </c>
      <c r="C109">
        <v>1000</v>
      </c>
      <c r="D109">
        <v>1.4</v>
      </c>
      <c r="E109" s="1" t="s">
        <v>50</v>
      </c>
      <c r="F109">
        <v>0</v>
      </c>
      <c r="G109">
        <v>0</v>
      </c>
      <c r="H109">
        <v>0</v>
      </c>
      <c r="I109">
        <v>0</v>
      </c>
      <c r="J109">
        <v>0</v>
      </c>
      <c r="K109" s="1" t="s">
        <v>42</v>
      </c>
      <c r="L109">
        <v>0</v>
      </c>
      <c r="M109" s="1" t="s">
        <v>42</v>
      </c>
      <c r="N109">
        <v>100</v>
      </c>
    </row>
    <row r="110" spans="1:14" hidden="1" x14ac:dyDescent="0.3">
      <c r="A110" s="1" t="s">
        <v>13</v>
      </c>
      <c r="B110">
        <v>3</v>
      </c>
      <c r="C110">
        <v>1000</v>
      </c>
      <c r="D110">
        <v>3.5</v>
      </c>
      <c r="E110" s="1" t="s">
        <v>32</v>
      </c>
      <c r="F110">
        <v>3.48</v>
      </c>
      <c r="G110">
        <v>4.71</v>
      </c>
      <c r="H110">
        <v>4.71</v>
      </c>
      <c r="I110">
        <v>0.05</v>
      </c>
      <c r="J110">
        <v>1.24</v>
      </c>
      <c r="K110" s="1" t="s">
        <v>230</v>
      </c>
      <c r="L110">
        <v>1.24</v>
      </c>
      <c r="M110" s="1" t="s">
        <v>231</v>
      </c>
      <c r="N110">
        <v>0</v>
      </c>
    </row>
    <row r="111" spans="1:14" hidden="1" x14ac:dyDescent="0.3">
      <c r="A111" s="1" t="s">
        <v>13</v>
      </c>
      <c r="B111">
        <v>3</v>
      </c>
      <c r="C111">
        <v>1000</v>
      </c>
      <c r="D111">
        <v>3.5</v>
      </c>
      <c r="E111" s="1" t="s">
        <v>33</v>
      </c>
      <c r="F111">
        <v>3.48</v>
      </c>
      <c r="G111">
        <v>4.95</v>
      </c>
      <c r="H111">
        <v>4.95</v>
      </c>
      <c r="I111">
        <v>0.05</v>
      </c>
      <c r="J111">
        <v>1.49</v>
      </c>
      <c r="K111" s="1" t="s">
        <v>232</v>
      </c>
      <c r="L111">
        <v>1.48</v>
      </c>
      <c r="M111" s="1" t="s">
        <v>191</v>
      </c>
      <c r="N111">
        <v>0</v>
      </c>
    </row>
    <row r="112" spans="1:14" hidden="1" x14ac:dyDescent="0.3">
      <c r="A112" s="1" t="s">
        <v>13</v>
      </c>
      <c r="B112">
        <v>3</v>
      </c>
      <c r="C112">
        <v>1000</v>
      </c>
      <c r="D112">
        <v>3.5</v>
      </c>
      <c r="E112" s="1" t="s">
        <v>34</v>
      </c>
      <c r="F112">
        <v>3.48</v>
      </c>
      <c r="G112">
        <v>4.76</v>
      </c>
      <c r="H112">
        <v>4.76</v>
      </c>
      <c r="I112">
        <v>0.05</v>
      </c>
      <c r="J112">
        <v>1.26</v>
      </c>
      <c r="K112" s="1" t="s">
        <v>233</v>
      </c>
      <c r="L112">
        <v>1.26</v>
      </c>
      <c r="M112" s="1" t="s">
        <v>234</v>
      </c>
      <c r="N112">
        <v>0</v>
      </c>
    </row>
    <row r="113" spans="1:14" hidden="1" x14ac:dyDescent="0.3">
      <c r="A113" s="1" t="s">
        <v>13</v>
      </c>
      <c r="B113">
        <v>3</v>
      </c>
      <c r="C113">
        <v>1000</v>
      </c>
      <c r="D113">
        <v>3.5</v>
      </c>
      <c r="E113" s="1" t="s">
        <v>41</v>
      </c>
      <c r="F113">
        <v>0</v>
      </c>
      <c r="G113">
        <v>0</v>
      </c>
      <c r="H113">
        <v>0</v>
      </c>
      <c r="I113">
        <v>0</v>
      </c>
      <c r="J113">
        <v>0</v>
      </c>
      <c r="K113" s="1" t="s">
        <v>42</v>
      </c>
      <c r="L113">
        <v>0</v>
      </c>
      <c r="M113" s="1" t="s">
        <v>42</v>
      </c>
      <c r="N113">
        <v>100</v>
      </c>
    </row>
    <row r="114" spans="1:14" hidden="1" x14ac:dyDescent="0.3">
      <c r="A114" s="1" t="s">
        <v>13</v>
      </c>
      <c r="B114">
        <v>3</v>
      </c>
      <c r="C114">
        <v>1000</v>
      </c>
      <c r="D114">
        <v>3.5</v>
      </c>
      <c r="E114" s="1" t="s">
        <v>43</v>
      </c>
      <c r="F114">
        <v>0.5</v>
      </c>
      <c r="G114">
        <v>0.47</v>
      </c>
      <c r="H114">
        <v>0.47</v>
      </c>
      <c r="I114">
        <v>0.05</v>
      </c>
      <c r="J114">
        <v>-0.03</v>
      </c>
      <c r="K114" s="1" t="s">
        <v>235</v>
      </c>
      <c r="L114">
        <v>-0.03</v>
      </c>
      <c r="M114" s="1" t="s">
        <v>236</v>
      </c>
      <c r="N114">
        <v>86.72</v>
      </c>
    </row>
    <row r="115" spans="1:14" hidden="1" x14ac:dyDescent="0.3">
      <c r="A115" s="1" t="s">
        <v>13</v>
      </c>
      <c r="B115">
        <v>3</v>
      </c>
      <c r="C115">
        <v>1000</v>
      </c>
      <c r="D115">
        <v>3.5</v>
      </c>
      <c r="E115" s="1" t="s">
        <v>44</v>
      </c>
      <c r="F115">
        <v>0.5</v>
      </c>
      <c r="G115">
        <v>0.53</v>
      </c>
      <c r="H115">
        <v>0.53</v>
      </c>
      <c r="I115">
        <v>0.05</v>
      </c>
      <c r="J115">
        <v>0.03</v>
      </c>
      <c r="K115" s="1" t="s">
        <v>235</v>
      </c>
      <c r="L115">
        <v>0.03</v>
      </c>
      <c r="M115" s="1" t="s">
        <v>236</v>
      </c>
      <c r="N115">
        <v>86.72</v>
      </c>
    </row>
    <row r="116" spans="1:14" hidden="1" x14ac:dyDescent="0.3">
      <c r="A116" s="1" t="s">
        <v>13</v>
      </c>
      <c r="B116">
        <v>3</v>
      </c>
      <c r="C116">
        <v>1000</v>
      </c>
      <c r="D116">
        <v>3.5</v>
      </c>
      <c r="E116" s="1" t="s">
        <v>45</v>
      </c>
      <c r="F116">
        <v>0.5</v>
      </c>
      <c r="G116">
        <v>0.48</v>
      </c>
      <c r="H116">
        <v>0.48</v>
      </c>
      <c r="I116">
        <v>0.05</v>
      </c>
      <c r="J116">
        <v>-0.02</v>
      </c>
      <c r="K116" s="1" t="s">
        <v>237</v>
      </c>
      <c r="L116">
        <v>-0.02</v>
      </c>
      <c r="M116" s="1" t="s">
        <v>238</v>
      </c>
      <c r="N116">
        <v>90.62</v>
      </c>
    </row>
    <row r="117" spans="1:14" hidden="1" x14ac:dyDescent="0.3">
      <c r="A117" s="1" t="s">
        <v>13</v>
      </c>
      <c r="B117">
        <v>3</v>
      </c>
      <c r="C117">
        <v>1000</v>
      </c>
      <c r="D117">
        <v>3.5</v>
      </c>
      <c r="E117" s="1" t="s">
        <v>46</v>
      </c>
      <c r="F117">
        <v>0</v>
      </c>
      <c r="G117">
        <v>0</v>
      </c>
      <c r="H117">
        <v>0</v>
      </c>
      <c r="I117">
        <v>0</v>
      </c>
      <c r="J117">
        <v>0</v>
      </c>
      <c r="K117" s="1" t="s">
        <v>42</v>
      </c>
      <c r="L117">
        <v>0</v>
      </c>
      <c r="M117" s="1" t="s">
        <v>42</v>
      </c>
      <c r="N117">
        <v>100</v>
      </c>
    </row>
    <row r="118" spans="1:14" hidden="1" x14ac:dyDescent="0.3">
      <c r="A118" s="1" t="s">
        <v>13</v>
      </c>
      <c r="B118">
        <v>3</v>
      </c>
      <c r="C118">
        <v>1000</v>
      </c>
      <c r="D118">
        <v>3.5</v>
      </c>
      <c r="E118" s="1" t="s">
        <v>47</v>
      </c>
      <c r="F118">
        <v>0.5</v>
      </c>
      <c r="G118">
        <v>0.52</v>
      </c>
      <c r="H118">
        <v>0.52</v>
      </c>
      <c r="I118">
        <v>0.05</v>
      </c>
      <c r="J118">
        <v>0.02</v>
      </c>
      <c r="K118" s="1" t="s">
        <v>237</v>
      </c>
      <c r="L118">
        <v>0.02</v>
      </c>
      <c r="M118" s="1" t="s">
        <v>238</v>
      </c>
      <c r="N118">
        <v>90.62</v>
      </c>
    </row>
    <row r="119" spans="1:14" hidden="1" x14ac:dyDescent="0.3">
      <c r="A119" s="1" t="s">
        <v>13</v>
      </c>
      <c r="B119">
        <v>3</v>
      </c>
      <c r="C119">
        <v>1000</v>
      </c>
      <c r="D119">
        <v>3.5</v>
      </c>
      <c r="E119" s="1" t="s">
        <v>48</v>
      </c>
      <c r="F119">
        <v>0.5</v>
      </c>
      <c r="G119">
        <v>0.52</v>
      </c>
      <c r="H119">
        <v>0.52</v>
      </c>
      <c r="I119">
        <v>0.05</v>
      </c>
      <c r="J119">
        <v>0.02</v>
      </c>
      <c r="K119" s="1" t="s">
        <v>237</v>
      </c>
      <c r="L119">
        <v>0.02</v>
      </c>
      <c r="M119" s="1" t="s">
        <v>239</v>
      </c>
      <c r="N119">
        <v>85.16</v>
      </c>
    </row>
    <row r="120" spans="1:14" hidden="1" x14ac:dyDescent="0.3">
      <c r="A120" s="1" t="s">
        <v>13</v>
      </c>
      <c r="B120">
        <v>3</v>
      </c>
      <c r="C120">
        <v>1000</v>
      </c>
      <c r="D120">
        <v>3.5</v>
      </c>
      <c r="E120" s="1" t="s">
        <v>49</v>
      </c>
      <c r="F120">
        <v>0.5</v>
      </c>
      <c r="G120">
        <v>0.48</v>
      </c>
      <c r="H120">
        <v>0.48</v>
      </c>
      <c r="I120">
        <v>0.05</v>
      </c>
      <c r="J120">
        <v>-0.02</v>
      </c>
      <c r="K120" s="1" t="s">
        <v>237</v>
      </c>
      <c r="L120">
        <v>-0.02</v>
      </c>
      <c r="M120" s="1" t="s">
        <v>239</v>
      </c>
      <c r="N120">
        <v>85.16</v>
      </c>
    </row>
    <row r="121" spans="1:14" hidden="1" x14ac:dyDescent="0.3">
      <c r="A121" s="1" t="s">
        <v>13</v>
      </c>
      <c r="B121">
        <v>3</v>
      </c>
      <c r="C121">
        <v>1000</v>
      </c>
      <c r="D121">
        <v>3.5</v>
      </c>
      <c r="E121" s="1" t="s">
        <v>50</v>
      </c>
      <c r="F121">
        <v>0</v>
      </c>
      <c r="G121">
        <v>0</v>
      </c>
      <c r="H121">
        <v>0</v>
      </c>
      <c r="I121">
        <v>0</v>
      </c>
      <c r="J121">
        <v>0</v>
      </c>
      <c r="K121" s="1" t="s">
        <v>42</v>
      </c>
      <c r="L121">
        <v>0</v>
      </c>
      <c r="M121" s="1" t="s">
        <v>42</v>
      </c>
      <c r="N121">
        <v>100</v>
      </c>
    </row>
    <row r="122" spans="1:14" hidden="1" x14ac:dyDescent="0.3">
      <c r="A122" s="1" t="s">
        <v>13</v>
      </c>
      <c r="B122">
        <v>3</v>
      </c>
      <c r="C122">
        <v>1000</v>
      </c>
      <c r="D122">
        <v>19.5</v>
      </c>
      <c r="E122" s="1" t="s">
        <v>32</v>
      </c>
      <c r="F122">
        <v>19.5</v>
      </c>
      <c r="G122">
        <v>19.489999999999998</v>
      </c>
      <c r="H122">
        <v>19.489999999999998</v>
      </c>
      <c r="I122">
        <v>0.05</v>
      </c>
      <c r="J122">
        <v>-0.02</v>
      </c>
      <c r="K122" s="1" t="s">
        <v>240</v>
      </c>
      <c r="L122">
        <v>-0.02</v>
      </c>
      <c r="M122" s="1" t="s">
        <v>241</v>
      </c>
      <c r="N122">
        <v>0</v>
      </c>
    </row>
    <row r="123" spans="1:14" hidden="1" x14ac:dyDescent="0.3">
      <c r="A123" s="1" t="s">
        <v>13</v>
      </c>
      <c r="B123">
        <v>3</v>
      </c>
      <c r="C123">
        <v>1000</v>
      </c>
      <c r="D123">
        <v>19.5</v>
      </c>
      <c r="E123" s="1" t="s">
        <v>33</v>
      </c>
      <c r="F123">
        <v>19.5</v>
      </c>
      <c r="G123">
        <v>19.489999999999998</v>
      </c>
      <c r="H123">
        <v>19.489999999999998</v>
      </c>
      <c r="I123">
        <v>0.05</v>
      </c>
      <c r="J123">
        <v>-0.09</v>
      </c>
      <c r="K123" s="1" t="s">
        <v>213</v>
      </c>
      <c r="L123">
        <v>-0.09</v>
      </c>
      <c r="M123" s="1" t="s">
        <v>242</v>
      </c>
      <c r="N123">
        <v>0</v>
      </c>
    </row>
    <row r="124" spans="1:14" hidden="1" x14ac:dyDescent="0.3">
      <c r="A124" s="1" t="s">
        <v>13</v>
      </c>
      <c r="B124">
        <v>3</v>
      </c>
      <c r="C124">
        <v>1000</v>
      </c>
      <c r="D124">
        <v>19.5</v>
      </c>
      <c r="E124" s="1" t="s">
        <v>34</v>
      </c>
      <c r="F124">
        <v>19.5</v>
      </c>
      <c r="G124">
        <v>19.489999999999998</v>
      </c>
      <c r="H124">
        <v>19.489999999999998</v>
      </c>
      <c r="I124">
        <v>0.05</v>
      </c>
      <c r="J124">
        <v>-0.01</v>
      </c>
      <c r="K124" s="1" t="s">
        <v>139</v>
      </c>
      <c r="L124">
        <v>-0.01</v>
      </c>
      <c r="M124" s="1" t="s">
        <v>139</v>
      </c>
      <c r="N124">
        <v>0</v>
      </c>
    </row>
    <row r="125" spans="1:14" hidden="1" x14ac:dyDescent="0.3">
      <c r="A125" s="1" t="s">
        <v>13</v>
      </c>
      <c r="B125">
        <v>3</v>
      </c>
      <c r="C125">
        <v>1000</v>
      </c>
      <c r="D125">
        <v>19.5</v>
      </c>
      <c r="E125" s="1" t="s">
        <v>41</v>
      </c>
      <c r="F125">
        <v>0</v>
      </c>
      <c r="G125">
        <v>0</v>
      </c>
      <c r="H125">
        <v>0</v>
      </c>
      <c r="I125">
        <v>0</v>
      </c>
      <c r="J125">
        <v>0</v>
      </c>
      <c r="K125" s="1" t="s">
        <v>42</v>
      </c>
      <c r="L125">
        <v>0</v>
      </c>
      <c r="M125" s="1" t="s">
        <v>42</v>
      </c>
      <c r="N125">
        <v>100</v>
      </c>
    </row>
    <row r="126" spans="1:14" hidden="1" x14ac:dyDescent="0.3">
      <c r="A126" s="1" t="s">
        <v>13</v>
      </c>
      <c r="B126">
        <v>3</v>
      </c>
      <c r="C126">
        <v>1000</v>
      </c>
      <c r="D126">
        <v>19.5</v>
      </c>
      <c r="E126" s="1" t="s">
        <v>43</v>
      </c>
      <c r="F126">
        <v>0.5</v>
      </c>
      <c r="G126">
        <v>0.5</v>
      </c>
      <c r="H126">
        <v>0.5</v>
      </c>
      <c r="I126">
        <v>0.02</v>
      </c>
      <c r="J126">
        <v>0</v>
      </c>
      <c r="K126" s="1" t="s">
        <v>185</v>
      </c>
      <c r="L126">
        <v>0</v>
      </c>
      <c r="M126" s="1" t="s">
        <v>139</v>
      </c>
      <c r="N126">
        <v>98.44</v>
      </c>
    </row>
    <row r="127" spans="1:14" hidden="1" x14ac:dyDescent="0.3">
      <c r="A127" s="1" t="s">
        <v>13</v>
      </c>
      <c r="B127">
        <v>3</v>
      </c>
      <c r="C127">
        <v>1000</v>
      </c>
      <c r="D127">
        <v>19.5</v>
      </c>
      <c r="E127" s="1" t="s">
        <v>44</v>
      </c>
      <c r="F127">
        <v>0.5</v>
      </c>
      <c r="G127">
        <v>0.5</v>
      </c>
      <c r="H127">
        <v>0.5</v>
      </c>
      <c r="I127">
        <v>0.02</v>
      </c>
      <c r="J127">
        <v>0</v>
      </c>
      <c r="K127" s="1" t="s">
        <v>185</v>
      </c>
      <c r="L127">
        <v>0</v>
      </c>
      <c r="M127" s="1" t="s">
        <v>139</v>
      </c>
      <c r="N127">
        <v>98.44</v>
      </c>
    </row>
    <row r="128" spans="1:14" hidden="1" x14ac:dyDescent="0.3">
      <c r="A128" s="1" t="s">
        <v>13</v>
      </c>
      <c r="B128">
        <v>3</v>
      </c>
      <c r="C128">
        <v>1000</v>
      </c>
      <c r="D128">
        <v>19.5</v>
      </c>
      <c r="E128" s="1" t="s">
        <v>45</v>
      </c>
      <c r="F128">
        <v>0.5</v>
      </c>
      <c r="G128">
        <v>0.5</v>
      </c>
      <c r="H128">
        <v>0.5</v>
      </c>
      <c r="I128">
        <v>0.02</v>
      </c>
      <c r="J128">
        <v>0</v>
      </c>
      <c r="K128" s="1" t="s">
        <v>243</v>
      </c>
      <c r="L128">
        <v>0</v>
      </c>
      <c r="M128" s="1" t="s">
        <v>243</v>
      </c>
      <c r="N128">
        <v>97.66</v>
      </c>
    </row>
    <row r="129" spans="1:14" hidden="1" x14ac:dyDescent="0.3">
      <c r="A129" s="1" t="s">
        <v>13</v>
      </c>
      <c r="B129">
        <v>3</v>
      </c>
      <c r="C129">
        <v>1000</v>
      </c>
      <c r="D129">
        <v>19.5</v>
      </c>
      <c r="E129" s="1" t="s">
        <v>46</v>
      </c>
      <c r="F129">
        <v>0</v>
      </c>
      <c r="G129">
        <v>0</v>
      </c>
      <c r="H129">
        <v>0</v>
      </c>
      <c r="I129">
        <v>0</v>
      </c>
      <c r="J129">
        <v>0</v>
      </c>
      <c r="K129" s="1" t="s">
        <v>42</v>
      </c>
      <c r="L129">
        <v>0</v>
      </c>
      <c r="M129" s="1" t="s">
        <v>42</v>
      </c>
      <c r="N129">
        <v>100</v>
      </c>
    </row>
    <row r="130" spans="1:14" hidden="1" x14ac:dyDescent="0.3">
      <c r="A130" s="1" t="s">
        <v>13</v>
      </c>
      <c r="B130">
        <v>3</v>
      </c>
      <c r="C130">
        <v>1000</v>
      </c>
      <c r="D130">
        <v>19.5</v>
      </c>
      <c r="E130" s="1" t="s">
        <v>47</v>
      </c>
      <c r="F130">
        <v>0.5</v>
      </c>
      <c r="G130">
        <v>0.5</v>
      </c>
      <c r="H130">
        <v>0.5</v>
      </c>
      <c r="I130">
        <v>0.02</v>
      </c>
      <c r="J130">
        <v>0</v>
      </c>
      <c r="K130" s="1" t="s">
        <v>243</v>
      </c>
      <c r="L130">
        <v>0</v>
      </c>
      <c r="M130" s="1" t="s">
        <v>243</v>
      </c>
      <c r="N130">
        <v>97.66</v>
      </c>
    </row>
    <row r="131" spans="1:14" hidden="1" x14ac:dyDescent="0.3">
      <c r="A131" s="1" t="s">
        <v>13</v>
      </c>
      <c r="B131">
        <v>3</v>
      </c>
      <c r="C131">
        <v>1000</v>
      </c>
      <c r="D131">
        <v>19.5</v>
      </c>
      <c r="E131" s="1" t="s">
        <v>48</v>
      </c>
      <c r="F131">
        <v>0.5</v>
      </c>
      <c r="G131">
        <v>0.5</v>
      </c>
      <c r="H131">
        <v>0.5</v>
      </c>
      <c r="I131">
        <v>0.02</v>
      </c>
      <c r="J131">
        <v>0</v>
      </c>
      <c r="K131" s="1" t="s">
        <v>201</v>
      </c>
      <c r="L131">
        <v>0</v>
      </c>
      <c r="M131" s="1" t="s">
        <v>201</v>
      </c>
      <c r="N131">
        <v>99.22</v>
      </c>
    </row>
    <row r="132" spans="1:14" hidden="1" x14ac:dyDescent="0.3">
      <c r="A132" s="1" t="s">
        <v>13</v>
      </c>
      <c r="B132">
        <v>3</v>
      </c>
      <c r="C132">
        <v>1000</v>
      </c>
      <c r="D132">
        <v>19.5</v>
      </c>
      <c r="E132" s="1" t="s">
        <v>49</v>
      </c>
      <c r="F132">
        <v>0.5</v>
      </c>
      <c r="G132">
        <v>0.5</v>
      </c>
      <c r="H132">
        <v>0.5</v>
      </c>
      <c r="I132">
        <v>0.02</v>
      </c>
      <c r="J132">
        <v>0</v>
      </c>
      <c r="K132" s="1" t="s">
        <v>201</v>
      </c>
      <c r="L132">
        <v>0</v>
      </c>
      <c r="M132" s="1" t="s">
        <v>201</v>
      </c>
      <c r="N132">
        <v>99.22</v>
      </c>
    </row>
    <row r="133" spans="1:14" hidden="1" x14ac:dyDescent="0.3">
      <c r="A133" s="1" t="s">
        <v>13</v>
      </c>
      <c r="B133">
        <v>3</v>
      </c>
      <c r="C133">
        <v>1000</v>
      </c>
      <c r="D133">
        <v>19.5</v>
      </c>
      <c r="E133" s="1" t="s">
        <v>50</v>
      </c>
      <c r="F133">
        <v>0</v>
      </c>
      <c r="G133">
        <v>0</v>
      </c>
      <c r="H133">
        <v>0</v>
      </c>
      <c r="I133">
        <v>0</v>
      </c>
      <c r="J133">
        <v>0</v>
      </c>
      <c r="K133" s="1" t="s">
        <v>42</v>
      </c>
      <c r="L133">
        <v>0</v>
      </c>
      <c r="M133" s="1" t="s">
        <v>42</v>
      </c>
      <c r="N133">
        <v>100</v>
      </c>
    </row>
    <row r="134" spans="1:14" hidden="1" x14ac:dyDescent="0.3">
      <c r="A134" s="1" t="s">
        <v>13</v>
      </c>
      <c r="B134">
        <v>3</v>
      </c>
      <c r="C134">
        <v>1000</v>
      </c>
      <c r="D134">
        <v>99.5</v>
      </c>
      <c r="E134" s="1" t="s">
        <v>32</v>
      </c>
      <c r="F134">
        <v>99.5</v>
      </c>
      <c r="G134">
        <v>98.49</v>
      </c>
      <c r="H134">
        <v>98.49</v>
      </c>
      <c r="I134">
        <v>0.05</v>
      </c>
      <c r="J134">
        <v>-0.86</v>
      </c>
      <c r="K134" s="1" t="s">
        <v>202</v>
      </c>
      <c r="L134">
        <v>-0.86</v>
      </c>
      <c r="M134" s="1" t="s">
        <v>203</v>
      </c>
      <c r="N134">
        <v>0</v>
      </c>
    </row>
    <row r="135" spans="1:14" hidden="1" x14ac:dyDescent="0.3">
      <c r="A135" s="1" t="s">
        <v>13</v>
      </c>
      <c r="B135">
        <v>3</v>
      </c>
      <c r="C135">
        <v>1000</v>
      </c>
      <c r="D135">
        <v>99.5</v>
      </c>
      <c r="E135" s="1" t="s">
        <v>33</v>
      </c>
      <c r="F135">
        <v>99.5</v>
      </c>
      <c r="G135">
        <v>97.51</v>
      </c>
      <c r="H135">
        <v>97.51</v>
      </c>
      <c r="I135">
        <v>0.05</v>
      </c>
      <c r="J135">
        <v>-1.62</v>
      </c>
      <c r="K135" s="1" t="s">
        <v>227</v>
      </c>
      <c r="L135">
        <v>-1.63</v>
      </c>
      <c r="M135" s="1" t="s">
        <v>244</v>
      </c>
      <c r="N135">
        <v>0</v>
      </c>
    </row>
    <row r="136" spans="1:14" hidden="1" x14ac:dyDescent="0.3">
      <c r="A136" s="1" t="s">
        <v>13</v>
      </c>
      <c r="B136">
        <v>3</v>
      </c>
      <c r="C136">
        <v>1000</v>
      </c>
      <c r="D136">
        <v>99.5</v>
      </c>
      <c r="E136" s="1" t="s">
        <v>34</v>
      </c>
      <c r="F136">
        <v>99.5</v>
      </c>
      <c r="G136">
        <v>98.49</v>
      </c>
      <c r="H136">
        <v>98.49</v>
      </c>
      <c r="I136">
        <v>0.05</v>
      </c>
      <c r="J136">
        <v>-0.7</v>
      </c>
      <c r="K136" s="1" t="s">
        <v>245</v>
      </c>
      <c r="L136">
        <v>-0.7</v>
      </c>
      <c r="M136" s="1" t="s">
        <v>246</v>
      </c>
      <c r="N136">
        <v>0</v>
      </c>
    </row>
    <row r="137" spans="1:14" hidden="1" x14ac:dyDescent="0.3">
      <c r="A137" s="1" t="s">
        <v>13</v>
      </c>
      <c r="B137">
        <v>3</v>
      </c>
      <c r="C137">
        <v>1000</v>
      </c>
      <c r="D137">
        <v>99.5</v>
      </c>
      <c r="E137" s="1" t="s">
        <v>41</v>
      </c>
      <c r="F137">
        <v>0</v>
      </c>
      <c r="G137">
        <v>0</v>
      </c>
      <c r="H137">
        <v>0</v>
      </c>
      <c r="I137">
        <v>0</v>
      </c>
      <c r="J137">
        <v>0</v>
      </c>
      <c r="K137" s="1" t="s">
        <v>42</v>
      </c>
      <c r="L137">
        <v>0</v>
      </c>
      <c r="M137" s="1" t="s">
        <v>42</v>
      </c>
      <c r="N137">
        <v>100</v>
      </c>
    </row>
    <row r="138" spans="1:14" hidden="1" x14ac:dyDescent="0.3">
      <c r="A138" s="1" t="s">
        <v>13</v>
      </c>
      <c r="B138">
        <v>3</v>
      </c>
      <c r="C138">
        <v>1000</v>
      </c>
      <c r="D138">
        <v>99.5</v>
      </c>
      <c r="E138" s="1" t="s">
        <v>43</v>
      </c>
      <c r="F138">
        <v>0.5</v>
      </c>
      <c r="G138">
        <v>0.5</v>
      </c>
      <c r="H138">
        <v>0.5</v>
      </c>
      <c r="I138">
        <v>0.04</v>
      </c>
      <c r="J138">
        <v>0</v>
      </c>
      <c r="K138" s="1" t="s">
        <v>247</v>
      </c>
      <c r="L138">
        <v>0</v>
      </c>
      <c r="M138" s="1" t="s">
        <v>248</v>
      </c>
      <c r="N138">
        <v>95.31</v>
      </c>
    </row>
    <row r="139" spans="1:14" hidden="1" x14ac:dyDescent="0.3">
      <c r="A139" s="1" t="s">
        <v>13</v>
      </c>
      <c r="B139">
        <v>3</v>
      </c>
      <c r="C139">
        <v>1000</v>
      </c>
      <c r="D139">
        <v>99.5</v>
      </c>
      <c r="E139" s="1" t="s">
        <v>44</v>
      </c>
      <c r="F139">
        <v>0.5</v>
      </c>
      <c r="G139">
        <v>0.5</v>
      </c>
      <c r="H139">
        <v>0.5</v>
      </c>
      <c r="I139">
        <v>0.04</v>
      </c>
      <c r="J139">
        <v>0</v>
      </c>
      <c r="K139" s="1" t="s">
        <v>247</v>
      </c>
      <c r="L139">
        <v>0</v>
      </c>
      <c r="M139" s="1" t="s">
        <v>248</v>
      </c>
      <c r="N139">
        <v>95.31</v>
      </c>
    </row>
    <row r="140" spans="1:14" hidden="1" x14ac:dyDescent="0.3">
      <c r="A140" s="1" t="s">
        <v>13</v>
      </c>
      <c r="B140">
        <v>3</v>
      </c>
      <c r="C140">
        <v>1000</v>
      </c>
      <c r="D140">
        <v>99.5</v>
      </c>
      <c r="E140" s="1" t="s">
        <v>45</v>
      </c>
      <c r="F140">
        <v>0.5</v>
      </c>
      <c r="G140">
        <v>0.5</v>
      </c>
      <c r="H140">
        <v>0.5</v>
      </c>
      <c r="I140">
        <v>0.04</v>
      </c>
      <c r="J140">
        <v>0</v>
      </c>
      <c r="K140" s="1" t="s">
        <v>249</v>
      </c>
      <c r="L140">
        <v>0</v>
      </c>
      <c r="M140" s="1" t="s">
        <v>249</v>
      </c>
      <c r="N140">
        <v>96.88</v>
      </c>
    </row>
    <row r="141" spans="1:14" hidden="1" x14ac:dyDescent="0.3">
      <c r="A141" s="1" t="s">
        <v>13</v>
      </c>
      <c r="B141">
        <v>3</v>
      </c>
      <c r="C141">
        <v>1000</v>
      </c>
      <c r="D141">
        <v>99.5</v>
      </c>
      <c r="E141" s="1" t="s">
        <v>46</v>
      </c>
      <c r="F141">
        <v>0</v>
      </c>
      <c r="G141">
        <v>0</v>
      </c>
      <c r="H141">
        <v>0</v>
      </c>
      <c r="I141">
        <v>0</v>
      </c>
      <c r="J141">
        <v>0</v>
      </c>
      <c r="K141" s="1" t="s">
        <v>42</v>
      </c>
      <c r="L141">
        <v>0</v>
      </c>
      <c r="M141" s="1" t="s">
        <v>42</v>
      </c>
      <c r="N141">
        <v>100</v>
      </c>
    </row>
    <row r="142" spans="1:14" hidden="1" x14ac:dyDescent="0.3">
      <c r="A142" s="1" t="s">
        <v>13</v>
      </c>
      <c r="B142">
        <v>3</v>
      </c>
      <c r="C142">
        <v>1000</v>
      </c>
      <c r="D142">
        <v>99.5</v>
      </c>
      <c r="E142" s="1" t="s">
        <v>47</v>
      </c>
      <c r="F142">
        <v>0.5</v>
      </c>
      <c r="G142">
        <v>0.5</v>
      </c>
      <c r="H142">
        <v>0.5</v>
      </c>
      <c r="I142">
        <v>0.04</v>
      </c>
      <c r="J142">
        <v>0</v>
      </c>
      <c r="K142" s="1" t="s">
        <v>249</v>
      </c>
      <c r="L142">
        <v>0</v>
      </c>
      <c r="M142" s="1" t="s">
        <v>249</v>
      </c>
      <c r="N142">
        <v>96.88</v>
      </c>
    </row>
    <row r="143" spans="1:14" hidden="1" x14ac:dyDescent="0.3">
      <c r="A143" s="1" t="s">
        <v>13</v>
      </c>
      <c r="B143">
        <v>3</v>
      </c>
      <c r="C143">
        <v>1000</v>
      </c>
      <c r="D143">
        <v>99.5</v>
      </c>
      <c r="E143" s="1" t="s">
        <v>48</v>
      </c>
      <c r="F143">
        <v>0.5</v>
      </c>
      <c r="G143">
        <v>0.5</v>
      </c>
      <c r="H143">
        <v>0.5</v>
      </c>
      <c r="I143">
        <v>0.04</v>
      </c>
      <c r="J143">
        <v>0</v>
      </c>
      <c r="K143" s="1" t="s">
        <v>249</v>
      </c>
      <c r="L143">
        <v>0</v>
      </c>
      <c r="M143" s="1" t="s">
        <v>250</v>
      </c>
      <c r="N143">
        <v>94.53</v>
      </c>
    </row>
    <row r="144" spans="1:14" hidden="1" x14ac:dyDescent="0.3">
      <c r="A144" s="1" t="s">
        <v>13</v>
      </c>
      <c r="B144">
        <v>3</v>
      </c>
      <c r="C144">
        <v>1000</v>
      </c>
      <c r="D144">
        <v>99.5</v>
      </c>
      <c r="E144" s="1" t="s">
        <v>49</v>
      </c>
      <c r="F144">
        <v>0.5</v>
      </c>
      <c r="G144">
        <v>0.5</v>
      </c>
      <c r="H144">
        <v>0.5</v>
      </c>
      <c r="I144">
        <v>0.04</v>
      </c>
      <c r="J144">
        <v>0</v>
      </c>
      <c r="K144" s="1" t="s">
        <v>249</v>
      </c>
      <c r="L144">
        <v>0</v>
      </c>
      <c r="M144" s="1" t="s">
        <v>250</v>
      </c>
      <c r="N144">
        <v>94.53</v>
      </c>
    </row>
    <row r="145" spans="1:14" hidden="1" x14ac:dyDescent="0.3">
      <c r="A145" s="1" t="s">
        <v>13</v>
      </c>
      <c r="B145">
        <v>3</v>
      </c>
      <c r="C145">
        <v>1000</v>
      </c>
      <c r="D145">
        <v>99.5</v>
      </c>
      <c r="E145" s="1" t="s">
        <v>50</v>
      </c>
      <c r="F145">
        <v>0</v>
      </c>
      <c r="G145">
        <v>0</v>
      </c>
      <c r="H145">
        <v>0</v>
      </c>
      <c r="I145">
        <v>0</v>
      </c>
      <c r="J145">
        <v>0</v>
      </c>
      <c r="K145" s="1" t="s">
        <v>42</v>
      </c>
      <c r="L145">
        <v>0</v>
      </c>
      <c r="M145" s="1" t="s">
        <v>42</v>
      </c>
      <c r="N145">
        <v>100</v>
      </c>
    </row>
    <row r="146" spans="1:14" hidden="1" x14ac:dyDescent="0.3">
      <c r="A146" s="1" t="s">
        <v>13</v>
      </c>
      <c r="B146">
        <v>4</v>
      </c>
      <c r="C146">
        <v>200</v>
      </c>
      <c r="D146">
        <v>1.4</v>
      </c>
      <c r="E146" s="1" t="s">
        <v>32</v>
      </c>
      <c r="F146">
        <v>1.44</v>
      </c>
      <c r="G146">
        <v>4.76</v>
      </c>
      <c r="H146">
        <v>4.76</v>
      </c>
      <c r="I146">
        <v>0.05</v>
      </c>
      <c r="J146">
        <v>3.3</v>
      </c>
      <c r="K146" s="1" t="s">
        <v>251</v>
      </c>
      <c r="L146">
        <v>3.29</v>
      </c>
      <c r="M146" s="1" t="s">
        <v>252</v>
      </c>
      <c r="N146">
        <v>36.72</v>
      </c>
    </row>
    <row r="147" spans="1:14" hidden="1" x14ac:dyDescent="0.3">
      <c r="A147" s="1" t="s">
        <v>13</v>
      </c>
      <c r="B147">
        <v>4</v>
      </c>
      <c r="C147">
        <v>200</v>
      </c>
      <c r="D147">
        <v>1.4</v>
      </c>
      <c r="E147" s="1" t="s">
        <v>33</v>
      </c>
      <c r="F147">
        <v>1.44</v>
      </c>
      <c r="G147">
        <v>10.7</v>
      </c>
      <c r="H147">
        <v>10.49</v>
      </c>
      <c r="I147">
        <v>0.2</v>
      </c>
      <c r="J147">
        <v>9.25</v>
      </c>
      <c r="K147" s="1" t="s">
        <v>253</v>
      </c>
      <c r="L147">
        <v>9.0299999999999994</v>
      </c>
      <c r="M147" s="1" t="s">
        <v>254</v>
      </c>
      <c r="N147">
        <v>0</v>
      </c>
    </row>
    <row r="148" spans="1:14" hidden="1" x14ac:dyDescent="0.3">
      <c r="A148" s="1" t="s">
        <v>13</v>
      </c>
      <c r="B148">
        <v>4</v>
      </c>
      <c r="C148">
        <v>200</v>
      </c>
      <c r="D148">
        <v>1.4</v>
      </c>
      <c r="E148" s="1" t="s">
        <v>34</v>
      </c>
      <c r="F148">
        <v>1.44</v>
      </c>
      <c r="G148">
        <v>10.49</v>
      </c>
      <c r="H148">
        <v>10.28</v>
      </c>
      <c r="I148">
        <v>0.2</v>
      </c>
      <c r="J148">
        <v>9.09</v>
      </c>
      <c r="K148" s="1" t="s">
        <v>255</v>
      </c>
      <c r="L148">
        <v>8.84</v>
      </c>
      <c r="M148" s="1" t="s">
        <v>256</v>
      </c>
      <c r="N148">
        <v>0</v>
      </c>
    </row>
    <row r="149" spans="1:14" hidden="1" x14ac:dyDescent="0.3">
      <c r="A149" s="1" t="s">
        <v>13</v>
      </c>
      <c r="B149">
        <v>4</v>
      </c>
      <c r="C149">
        <v>200</v>
      </c>
      <c r="D149">
        <v>1.4</v>
      </c>
      <c r="E149" s="1" t="s">
        <v>60</v>
      </c>
      <c r="F149">
        <v>1.44</v>
      </c>
      <c r="G149">
        <v>4.8099999999999996</v>
      </c>
      <c r="H149">
        <v>4.8099999999999996</v>
      </c>
      <c r="I149">
        <v>0.05</v>
      </c>
      <c r="J149">
        <v>3.35</v>
      </c>
      <c r="K149" s="1" t="s">
        <v>257</v>
      </c>
      <c r="L149">
        <v>3.34</v>
      </c>
      <c r="M149" s="1" t="s">
        <v>258</v>
      </c>
      <c r="N149">
        <v>25.78</v>
      </c>
    </row>
    <row r="150" spans="1:14" hidden="1" x14ac:dyDescent="0.3">
      <c r="A150" s="1" t="s">
        <v>13</v>
      </c>
      <c r="B150">
        <v>4</v>
      </c>
      <c r="C150">
        <v>200</v>
      </c>
      <c r="D150">
        <v>1.4</v>
      </c>
      <c r="E150" s="1" t="s">
        <v>41</v>
      </c>
      <c r="F150">
        <v>0</v>
      </c>
      <c r="G150">
        <v>0</v>
      </c>
      <c r="H150">
        <v>0</v>
      </c>
      <c r="I150">
        <v>0</v>
      </c>
      <c r="J150">
        <v>0</v>
      </c>
      <c r="K150" s="1" t="s">
        <v>42</v>
      </c>
      <c r="L150">
        <v>0</v>
      </c>
      <c r="M150" s="1" t="s">
        <v>42</v>
      </c>
      <c r="N150">
        <v>100</v>
      </c>
    </row>
    <row r="151" spans="1:14" hidden="1" x14ac:dyDescent="0.3">
      <c r="A151" s="1" t="s">
        <v>13</v>
      </c>
      <c r="B151">
        <v>4</v>
      </c>
      <c r="C151">
        <v>200</v>
      </c>
      <c r="D151">
        <v>1.4</v>
      </c>
      <c r="E151" s="1" t="s">
        <v>43</v>
      </c>
      <c r="F151">
        <v>0.33</v>
      </c>
      <c r="G151">
        <v>0.25</v>
      </c>
      <c r="H151">
        <v>0.25</v>
      </c>
      <c r="I151">
        <v>0.09</v>
      </c>
      <c r="J151">
        <v>-0.08</v>
      </c>
      <c r="K151" s="1" t="s">
        <v>259</v>
      </c>
      <c r="L151">
        <v>-0.09</v>
      </c>
      <c r="M151" s="1" t="s">
        <v>260</v>
      </c>
      <c r="N151">
        <v>85.94</v>
      </c>
    </row>
    <row r="152" spans="1:14" hidden="1" x14ac:dyDescent="0.3">
      <c r="A152" s="1" t="s">
        <v>13</v>
      </c>
      <c r="B152">
        <v>4</v>
      </c>
      <c r="C152">
        <v>200</v>
      </c>
      <c r="D152">
        <v>1.4</v>
      </c>
      <c r="E152" s="1" t="s">
        <v>44</v>
      </c>
      <c r="F152">
        <v>0.33</v>
      </c>
      <c r="G152">
        <v>0.25</v>
      </c>
      <c r="H152">
        <v>0.24</v>
      </c>
      <c r="I152">
        <v>0.09</v>
      </c>
      <c r="J152">
        <v>-0.09</v>
      </c>
      <c r="K152" s="1" t="s">
        <v>261</v>
      </c>
      <c r="L152">
        <v>-0.09</v>
      </c>
      <c r="M152" s="1" t="s">
        <v>262</v>
      </c>
      <c r="N152">
        <v>83.59</v>
      </c>
    </row>
    <row r="153" spans="1:14" hidden="1" x14ac:dyDescent="0.3">
      <c r="A153" s="1" t="s">
        <v>13</v>
      </c>
      <c r="B153">
        <v>4</v>
      </c>
      <c r="C153">
        <v>200</v>
      </c>
      <c r="D153">
        <v>1.4</v>
      </c>
      <c r="E153" s="1" t="s">
        <v>63</v>
      </c>
      <c r="F153">
        <v>0.33</v>
      </c>
      <c r="G153">
        <v>0.5</v>
      </c>
      <c r="H153">
        <v>0.5</v>
      </c>
      <c r="I153">
        <v>7.0000000000000007E-2</v>
      </c>
      <c r="J153">
        <v>0.17</v>
      </c>
      <c r="K153" s="1" t="s">
        <v>263</v>
      </c>
      <c r="L153">
        <v>0.17</v>
      </c>
      <c r="M153" s="1" t="s">
        <v>264</v>
      </c>
      <c r="N153">
        <v>33.590000000000003</v>
      </c>
    </row>
    <row r="154" spans="1:14" hidden="1" x14ac:dyDescent="0.3">
      <c r="A154" s="1" t="s">
        <v>13</v>
      </c>
      <c r="B154">
        <v>4</v>
      </c>
      <c r="C154">
        <v>200</v>
      </c>
      <c r="D154">
        <v>1.4</v>
      </c>
      <c r="E154" s="1" t="s">
        <v>45</v>
      </c>
      <c r="F154">
        <v>0.33</v>
      </c>
      <c r="G154">
        <v>0.47</v>
      </c>
      <c r="H154">
        <v>0.47</v>
      </c>
      <c r="I154">
        <v>0.09</v>
      </c>
      <c r="J154">
        <v>0.14000000000000001</v>
      </c>
      <c r="K154" s="1" t="s">
        <v>265</v>
      </c>
      <c r="L154">
        <v>0.14000000000000001</v>
      </c>
      <c r="M154" s="1" t="s">
        <v>266</v>
      </c>
      <c r="N154">
        <v>72.66</v>
      </c>
    </row>
    <row r="155" spans="1:14" hidden="1" x14ac:dyDescent="0.3">
      <c r="A155" s="1" t="s">
        <v>13</v>
      </c>
      <c r="B155">
        <v>4</v>
      </c>
      <c r="C155">
        <v>200</v>
      </c>
      <c r="D155">
        <v>1.4</v>
      </c>
      <c r="E155" s="1" t="s">
        <v>46</v>
      </c>
      <c r="F155">
        <v>0</v>
      </c>
      <c r="G155">
        <v>0</v>
      </c>
      <c r="H155">
        <v>0</v>
      </c>
      <c r="I155">
        <v>0</v>
      </c>
      <c r="J155">
        <v>0</v>
      </c>
      <c r="K155" s="1" t="s">
        <v>42</v>
      </c>
      <c r="L155">
        <v>0</v>
      </c>
      <c r="M155" s="1" t="s">
        <v>42</v>
      </c>
      <c r="N155">
        <v>100</v>
      </c>
    </row>
    <row r="156" spans="1:14" hidden="1" x14ac:dyDescent="0.3">
      <c r="A156" s="1" t="s">
        <v>13</v>
      </c>
      <c r="B156">
        <v>4</v>
      </c>
      <c r="C156">
        <v>200</v>
      </c>
      <c r="D156">
        <v>1.4</v>
      </c>
      <c r="E156" s="1" t="s">
        <v>47</v>
      </c>
      <c r="F156">
        <v>0.33</v>
      </c>
      <c r="G156">
        <v>0.03</v>
      </c>
      <c r="H156">
        <v>0.02</v>
      </c>
      <c r="I156">
        <v>0.02</v>
      </c>
      <c r="J156">
        <v>-0.31</v>
      </c>
      <c r="K156" s="1" t="s">
        <v>267</v>
      </c>
      <c r="L156">
        <v>-0.31</v>
      </c>
      <c r="M156" s="1" t="s">
        <v>268</v>
      </c>
      <c r="N156">
        <v>0.78</v>
      </c>
    </row>
    <row r="157" spans="1:14" hidden="1" x14ac:dyDescent="0.3">
      <c r="A157" s="1" t="s">
        <v>13</v>
      </c>
      <c r="B157">
        <v>4</v>
      </c>
      <c r="C157">
        <v>200</v>
      </c>
      <c r="D157">
        <v>1.4</v>
      </c>
      <c r="E157" s="1" t="s">
        <v>64</v>
      </c>
      <c r="F157">
        <v>0.33</v>
      </c>
      <c r="G157">
        <v>0.5</v>
      </c>
      <c r="H157">
        <v>0.5</v>
      </c>
      <c r="I157">
        <v>0.09</v>
      </c>
      <c r="J157">
        <v>0.17</v>
      </c>
      <c r="K157" s="1" t="s">
        <v>269</v>
      </c>
      <c r="L157">
        <v>0.17</v>
      </c>
      <c r="M157" s="1" t="s">
        <v>270</v>
      </c>
      <c r="N157">
        <v>56.25</v>
      </c>
    </row>
    <row r="158" spans="1:14" hidden="1" x14ac:dyDescent="0.3">
      <c r="A158" s="1" t="s">
        <v>13</v>
      </c>
      <c r="B158">
        <v>4</v>
      </c>
      <c r="C158">
        <v>200</v>
      </c>
      <c r="D158">
        <v>1.4</v>
      </c>
      <c r="E158" s="1" t="s">
        <v>48</v>
      </c>
      <c r="F158">
        <v>0.33</v>
      </c>
      <c r="G158">
        <v>0.48</v>
      </c>
      <c r="H158">
        <v>0.48</v>
      </c>
      <c r="I158">
        <v>0.09</v>
      </c>
      <c r="J158">
        <v>0.15</v>
      </c>
      <c r="K158" s="1" t="s">
        <v>271</v>
      </c>
      <c r="L158">
        <v>0.14000000000000001</v>
      </c>
      <c r="M158" s="1" t="s">
        <v>272</v>
      </c>
      <c r="N158">
        <v>60.16</v>
      </c>
    </row>
    <row r="159" spans="1:14" hidden="1" x14ac:dyDescent="0.3">
      <c r="A159" s="1" t="s">
        <v>13</v>
      </c>
      <c r="B159">
        <v>4</v>
      </c>
      <c r="C159">
        <v>200</v>
      </c>
      <c r="D159">
        <v>1.4</v>
      </c>
      <c r="E159" s="1" t="s">
        <v>49</v>
      </c>
      <c r="F159">
        <v>0.33</v>
      </c>
      <c r="G159">
        <v>0.02</v>
      </c>
      <c r="H159">
        <v>0.02</v>
      </c>
      <c r="I159">
        <v>0.02</v>
      </c>
      <c r="J159">
        <v>-0.31</v>
      </c>
      <c r="K159" s="1" t="s">
        <v>273</v>
      </c>
      <c r="L159">
        <v>-0.31</v>
      </c>
      <c r="M159" s="1" t="s">
        <v>274</v>
      </c>
      <c r="N159">
        <v>0.78</v>
      </c>
    </row>
    <row r="160" spans="1:14" hidden="1" x14ac:dyDescent="0.3">
      <c r="A160" s="1" t="s">
        <v>13</v>
      </c>
      <c r="B160">
        <v>4</v>
      </c>
      <c r="C160">
        <v>200</v>
      </c>
      <c r="D160">
        <v>1.4</v>
      </c>
      <c r="E160" s="1" t="s">
        <v>50</v>
      </c>
      <c r="F160">
        <v>0</v>
      </c>
      <c r="G160">
        <v>0</v>
      </c>
      <c r="H160">
        <v>0</v>
      </c>
      <c r="I160">
        <v>0</v>
      </c>
      <c r="J160">
        <v>0</v>
      </c>
      <c r="K160" s="1" t="s">
        <v>42</v>
      </c>
      <c r="L160">
        <v>0</v>
      </c>
      <c r="M160" s="1" t="s">
        <v>42</v>
      </c>
      <c r="N160">
        <v>100</v>
      </c>
    </row>
    <row r="161" spans="1:14" hidden="1" x14ac:dyDescent="0.3">
      <c r="A161" s="1" t="s">
        <v>13</v>
      </c>
      <c r="B161">
        <v>4</v>
      </c>
      <c r="C161">
        <v>200</v>
      </c>
      <c r="D161">
        <v>1.4</v>
      </c>
      <c r="E161" s="1" t="s">
        <v>65</v>
      </c>
      <c r="F161">
        <v>0.33</v>
      </c>
      <c r="G161">
        <v>0.5</v>
      </c>
      <c r="H161">
        <v>0.5</v>
      </c>
      <c r="I161">
        <v>0.09</v>
      </c>
      <c r="J161">
        <v>0.16</v>
      </c>
      <c r="K161" s="1" t="s">
        <v>275</v>
      </c>
      <c r="L161">
        <v>0.16</v>
      </c>
      <c r="M161" s="1" t="s">
        <v>276</v>
      </c>
      <c r="N161">
        <v>56.25</v>
      </c>
    </row>
    <row r="162" spans="1:14" hidden="1" x14ac:dyDescent="0.3">
      <c r="A162" s="1" t="s">
        <v>13</v>
      </c>
      <c r="B162">
        <v>4</v>
      </c>
      <c r="C162">
        <v>200</v>
      </c>
      <c r="D162">
        <v>1.4</v>
      </c>
      <c r="E162" s="1" t="s">
        <v>66</v>
      </c>
      <c r="F162">
        <v>0.33</v>
      </c>
      <c r="G162">
        <v>0.5</v>
      </c>
      <c r="H162">
        <v>0.5</v>
      </c>
      <c r="I162">
        <v>7.0000000000000007E-2</v>
      </c>
      <c r="J162">
        <v>0.17</v>
      </c>
      <c r="K162" s="1" t="s">
        <v>277</v>
      </c>
      <c r="L162">
        <v>0.17</v>
      </c>
      <c r="M162" s="1" t="s">
        <v>278</v>
      </c>
      <c r="N162">
        <v>39.840000000000003</v>
      </c>
    </row>
    <row r="163" spans="1:14" hidden="1" x14ac:dyDescent="0.3">
      <c r="A163" s="1" t="s">
        <v>13</v>
      </c>
      <c r="B163">
        <v>4</v>
      </c>
      <c r="C163">
        <v>200</v>
      </c>
      <c r="D163">
        <v>1.4</v>
      </c>
      <c r="E163" s="1" t="s">
        <v>67</v>
      </c>
      <c r="F163">
        <v>0.33</v>
      </c>
      <c r="G163">
        <v>0.25</v>
      </c>
      <c r="H163">
        <v>0.24</v>
      </c>
      <c r="I163">
        <v>0.1</v>
      </c>
      <c r="J163">
        <v>-0.09</v>
      </c>
      <c r="K163" s="1" t="s">
        <v>279</v>
      </c>
      <c r="L163">
        <v>-0.09</v>
      </c>
      <c r="M163" s="1" t="s">
        <v>280</v>
      </c>
      <c r="N163">
        <v>86.72</v>
      </c>
    </row>
    <row r="164" spans="1:14" hidden="1" x14ac:dyDescent="0.3">
      <c r="A164" s="1" t="s">
        <v>13</v>
      </c>
      <c r="B164">
        <v>4</v>
      </c>
      <c r="C164">
        <v>200</v>
      </c>
      <c r="D164">
        <v>1.4</v>
      </c>
      <c r="E164" s="1" t="s">
        <v>68</v>
      </c>
      <c r="F164">
        <v>0.33</v>
      </c>
      <c r="G164">
        <v>0.25</v>
      </c>
      <c r="H164">
        <v>0.25</v>
      </c>
      <c r="I164">
        <v>0.1</v>
      </c>
      <c r="J164">
        <v>-0.08</v>
      </c>
      <c r="K164" s="1" t="s">
        <v>281</v>
      </c>
      <c r="L164">
        <v>-0.08</v>
      </c>
      <c r="M164" s="1" t="s">
        <v>282</v>
      </c>
      <c r="N164">
        <v>85.16</v>
      </c>
    </row>
    <row r="165" spans="1:14" hidden="1" x14ac:dyDescent="0.3">
      <c r="A165" s="1" t="s">
        <v>13</v>
      </c>
      <c r="B165">
        <v>4</v>
      </c>
      <c r="C165">
        <v>200</v>
      </c>
      <c r="D165">
        <v>1.4</v>
      </c>
      <c r="E165" s="1" t="s">
        <v>69</v>
      </c>
      <c r="F165">
        <v>0</v>
      </c>
      <c r="G165">
        <v>0</v>
      </c>
      <c r="H165">
        <v>0</v>
      </c>
      <c r="I165">
        <v>0</v>
      </c>
      <c r="J165">
        <v>0</v>
      </c>
      <c r="K165" s="1" t="s">
        <v>42</v>
      </c>
      <c r="L165">
        <v>0</v>
      </c>
      <c r="M165" s="1" t="s">
        <v>42</v>
      </c>
      <c r="N165">
        <v>100</v>
      </c>
    </row>
    <row r="166" spans="1:14" hidden="1" x14ac:dyDescent="0.3">
      <c r="A166" s="1" t="s">
        <v>13</v>
      </c>
      <c r="B166">
        <v>4</v>
      </c>
      <c r="C166">
        <v>200</v>
      </c>
      <c r="D166">
        <v>3.5</v>
      </c>
      <c r="E166" s="1" t="s">
        <v>32</v>
      </c>
      <c r="F166">
        <v>3.48</v>
      </c>
      <c r="G166">
        <v>3.9</v>
      </c>
      <c r="H166">
        <v>3.9</v>
      </c>
      <c r="I166">
        <v>0.04</v>
      </c>
      <c r="J166">
        <v>0.4</v>
      </c>
      <c r="K166" s="1" t="s">
        <v>283</v>
      </c>
      <c r="L166">
        <v>0.4</v>
      </c>
      <c r="M166" s="1" t="s">
        <v>284</v>
      </c>
      <c r="N166">
        <v>0</v>
      </c>
    </row>
    <row r="167" spans="1:14" hidden="1" x14ac:dyDescent="0.3">
      <c r="A167" s="1" t="s">
        <v>13</v>
      </c>
      <c r="B167">
        <v>4</v>
      </c>
      <c r="C167">
        <v>200</v>
      </c>
      <c r="D167">
        <v>3.5</v>
      </c>
      <c r="E167" s="1" t="s">
        <v>33</v>
      </c>
      <c r="F167">
        <v>3.48</v>
      </c>
      <c r="G167">
        <v>4.66</v>
      </c>
      <c r="H167">
        <v>4.66</v>
      </c>
      <c r="I167">
        <v>0.04</v>
      </c>
      <c r="J167">
        <v>1.17</v>
      </c>
      <c r="K167" s="1" t="s">
        <v>285</v>
      </c>
      <c r="L167">
        <v>1.17</v>
      </c>
      <c r="M167" s="1" t="s">
        <v>286</v>
      </c>
      <c r="N167">
        <v>0</v>
      </c>
    </row>
    <row r="168" spans="1:14" hidden="1" x14ac:dyDescent="0.3">
      <c r="A168" s="1" t="s">
        <v>13</v>
      </c>
      <c r="B168">
        <v>4</v>
      </c>
      <c r="C168">
        <v>200</v>
      </c>
      <c r="D168">
        <v>3.5</v>
      </c>
      <c r="E168" s="1" t="s">
        <v>34</v>
      </c>
      <c r="F168">
        <v>3.48</v>
      </c>
      <c r="G168">
        <v>4.57</v>
      </c>
      <c r="H168">
        <v>4.57</v>
      </c>
      <c r="I168">
        <v>0.04</v>
      </c>
      <c r="J168">
        <v>1.1000000000000001</v>
      </c>
      <c r="K168" s="1" t="s">
        <v>287</v>
      </c>
      <c r="L168">
        <v>1.1000000000000001</v>
      </c>
      <c r="M168" s="1" t="s">
        <v>288</v>
      </c>
      <c r="N168">
        <v>0</v>
      </c>
    </row>
    <row r="169" spans="1:14" hidden="1" x14ac:dyDescent="0.3">
      <c r="A169" s="1" t="s">
        <v>13</v>
      </c>
      <c r="B169">
        <v>4</v>
      </c>
      <c r="C169">
        <v>200</v>
      </c>
      <c r="D169">
        <v>3.5</v>
      </c>
      <c r="E169" s="1" t="s">
        <v>60</v>
      </c>
      <c r="F169">
        <v>3.48</v>
      </c>
      <c r="G169">
        <v>3.94</v>
      </c>
      <c r="H169">
        <v>3.94</v>
      </c>
      <c r="I169">
        <v>0.04</v>
      </c>
      <c r="J169">
        <v>0.44</v>
      </c>
      <c r="K169" s="1" t="s">
        <v>289</v>
      </c>
      <c r="L169">
        <v>0.44</v>
      </c>
      <c r="M169" s="1" t="s">
        <v>289</v>
      </c>
      <c r="N169">
        <v>0</v>
      </c>
    </row>
    <row r="170" spans="1:14" hidden="1" x14ac:dyDescent="0.3">
      <c r="A170" s="1" t="s">
        <v>13</v>
      </c>
      <c r="B170">
        <v>4</v>
      </c>
      <c r="C170">
        <v>200</v>
      </c>
      <c r="D170">
        <v>3.5</v>
      </c>
      <c r="E170" s="1" t="s">
        <v>41</v>
      </c>
      <c r="F170">
        <v>0</v>
      </c>
      <c r="G170">
        <v>0</v>
      </c>
      <c r="H170">
        <v>0</v>
      </c>
      <c r="I170">
        <v>0</v>
      </c>
      <c r="J170">
        <v>0</v>
      </c>
      <c r="K170" s="1" t="s">
        <v>42</v>
      </c>
      <c r="L170">
        <v>0</v>
      </c>
      <c r="M170" s="1" t="s">
        <v>42</v>
      </c>
      <c r="N170">
        <v>100</v>
      </c>
    </row>
    <row r="171" spans="1:14" hidden="1" x14ac:dyDescent="0.3">
      <c r="A171" s="1" t="s">
        <v>13</v>
      </c>
      <c r="B171">
        <v>4</v>
      </c>
      <c r="C171">
        <v>200</v>
      </c>
      <c r="D171">
        <v>3.5</v>
      </c>
      <c r="E171" s="1" t="s">
        <v>43</v>
      </c>
      <c r="F171">
        <v>0.33</v>
      </c>
      <c r="G171">
        <v>0.27</v>
      </c>
      <c r="H171">
        <v>0.27</v>
      </c>
      <c r="I171">
        <v>0.03</v>
      </c>
      <c r="J171">
        <v>-0.06</v>
      </c>
      <c r="K171" s="1" t="s">
        <v>290</v>
      </c>
      <c r="L171">
        <v>-0.06</v>
      </c>
      <c r="M171" s="1" t="s">
        <v>291</v>
      </c>
      <c r="N171">
        <v>25.78</v>
      </c>
    </row>
    <row r="172" spans="1:14" hidden="1" x14ac:dyDescent="0.3">
      <c r="A172" s="1" t="s">
        <v>13</v>
      </c>
      <c r="B172">
        <v>4</v>
      </c>
      <c r="C172">
        <v>200</v>
      </c>
      <c r="D172">
        <v>3.5</v>
      </c>
      <c r="E172" s="1" t="s">
        <v>44</v>
      </c>
      <c r="F172">
        <v>0.33</v>
      </c>
      <c r="G172">
        <v>0.42</v>
      </c>
      <c r="H172">
        <v>0.42</v>
      </c>
      <c r="I172">
        <v>0.03</v>
      </c>
      <c r="J172">
        <v>0.08</v>
      </c>
      <c r="K172" s="1" t="s">
        <v>292</v>
      </c>
      <c r="L172">
        <v>0.08</v>
      </c>
      <c r="M172" s="1" t="s">
        <v>293</v>
      </c>
      <c r="N172">
        <v>23.44</v>
      </c>
    </row>
    <row r="173" spans="1:14" hidden="1" x14ac:dyDescent="0.3">
      <c r="A173" s="1" t="s">
        <v>13</v>
      </c>
      <c r="B173">
        <v>4</v>
      </c>
      <c r="C173">
        <v>200</v>
      </c>
      <c r="D173">
        <v>3.5</v>
      </c>
      <c r="E173" s="1" t="s">
        <v>63</v>
      </c>
      <c r="F173">
        <v>0.33</v>
      </c>
      <c r="G173">
        <v>0.31</v>
      </c>
      <c r="H173">
        <v>0.31</v>
      </c>
      <c r="I173">
        <v>0.03</v>
      </c>
      <c r="J173">
        <v>-0.02</v>
      </c>
      <c r="K173" s="1" t="s">
        <v>294</v>
      </c>
      <c r="L173">
        <v>-0.02</v>
      </c>
      <c r="M173" s="1" t="s">
        <v>295</v>
      </c>
      <c r="N173">
        <v>82.03</v>
      </c>
    </row>
    <row r="174" spans="1:14" hidden="1" x14ac:dyDescent="0.3">
      <c r="A174" s="1" t="s">
        <v>13</v>
      </c>
      <c r="B174">
        <v>4</v>
      </c>
      <c r="C174">
        <v>200</v>
      </c>
      <c r="D174">
        <v>3.5</v>
      </c>
      <c r="E174" s="1" t="s">
        <v>45</v>
      </c>
      <c r="F174">
        <v>0.33</v>
      </c>
      <c r="G174">
        <v>0.28999999999999998</v>
      </c>
      <c r="H174">
        <v>0.28999999999999998</v>
      </c>
      <c r="I174">
        <v>0.03</v>
      </c>
      <c r="J174">
        <v>-0.04</v>
      </c>
      <c r="K174" s="1" t="s">
        <v>296</v>
      </c>
      <c r="L174">
        <v>-0.04</v>
      </c>
      <c r="M174" s="1" t="s">
        <v>297</v>
      </c>
      <c r="N174">
        <v>57.03</v>
      </c>
    </row>
    <row r="175" spans="1:14" hidden="1" x14ac:dyDescent="0.3">
      <c r="A175" s="1" t="s">
        <v>13</v>
      </c>
      <c r="B175">
        <v>4</v>
      </c>
      <c r="C175">
        <v>200</v>
      </c>
      <c r="D175">
        <v>3.5</v>
      </c>
      <c r="E175" s="1" t="s">
        <v>46</v>
      </c>
      <c r="F175">
        <v>0</v>
      </c>
      <c r="G175">
        <v>0</v>
      </c>
      <c r="H175">
        <v>0</v>
      </c>
      <c r="I175">
        <v>0</v>
      </c>
      <c r="J175">
        <v>0</v>
      </c>
      <c r="K175" s="1" t="s">
        <v>42</v>
      </c>
      <c r="L175">
        <v>0</v>
      </c>
      <c r="M175" s="1" t="s">
        <v>42</v>
      </c>
      <c r="N175">
        <v>100</v>
      </c>
    </row>
    <row r="176" spans="1:14" hidden="1" x14ac:dyDescent="0.3">
      <c r="A176" s="1" t="s">
        <v>13</v>
      </c>
      <c r="B176">
        <v>4</v>
      </c>
      <c r="C176">
        <v>200</v>
      </c>
      <c r="D176">
        <v>3.5</v>
      </c>
      <c r="E176" s="1" t="s">
        <v>47</v>
      </c>
      <c r="F176">
        <v>0.33</v>
      </c>
      <c r="G176">
        <v>0.35</v>
      </c>
      <c r="H176">
        <v>0.35</v>
      </c>
      <c r="I176">
        <v>0.03</v>
      </c>
      <c r="J176">
        <v>0.01</v>
      </c>
      <c r="K176" s="1" t="s">
        <v>298</v>
      </c>
      <c r="L176">
        <v>0.01</v>
      </c>
      <c r="M176" s="1" t="s">
        <v>299</v>
      </c>
      <c r="N176">
        <v>75</v>
      </c>
    </row>
    <row r="177" spans="1:14" hidden="1" x14ac:dyDescent="0.3">
      <c r="A177" s="1" t="s">
        <v>13</v>
      </c>
      <c r="B177">
        <v>4</v>
      </c>
      <c r="C177">
        <v>200</v>
      </c>
      <c r="D177">
        <v>3.5</v>
      </c>
      <c r="E177" s="1" t="s">
        <v>64</v>
      </c>
      <c r="F177">
        <v>0.33</v>
      </c>
      <c r="G177">
        <v>0.36</v>
      </c>
      <c r="H177">
        <v>0.36</v>
      </c>
      <c r="I177">
        <v>0.03</v>
      </c>
      <c r="J177">
        <v>0.03</v>
      </c>
      <c r="K177" s="1" t="s">
        <v>300</v>
      </c>
      <c r="L177">
        <v>0.03</v>
      </c>
      <c r="M177" s="1" t="s">
        <v>301</v>
      </c>
      <c r="N177">
        <v>72.66</v>
      </c>
    </row>
    <row r="178" spans="1:14" hidden="1" x14ac:dyDescent="0.3">
      <c r="A178" s="1" t="s">
        <v>13</v>
      </c>
      <c r="B178">
        <v>4</v>
      </c>
      <c r="C178">
        <v>200</v>
      </c>
      <c r="D178">
        <v>3.5</v>
      </c>
      <c r="E178" s="1" t="s">
        <v>48</v>
      </c>
      <c r="F178">
        <v>0.33</v>
      </c>
      <c r="G178">
        <v>0.4</v>
      </c>
      <c r="H178">
        <v>0.39</v>
      </c>
      <c r="I178">
        <v>0.03</v>
      </c>
      <c r="J178">
        <v>0.06</v>
      </c>
      <c r="K178" s="1" t="s">
        <v>302</v>
      </c>
      <c r="L178">
        <v>0.06</v>
      </c>
      <c r="M178" s="1" t="s">
        <v>303</v>
      </c>
      <c r="N178">
        <v>41.41</v>
      </c>
    </row>
    <row r="179" spans="1:14" hidden="1" x14ac:dyDescent="0.3">
      <c r="A179" s="1" t="s">
        <v>13</v>
      </c>
      <c r="B179">
        <v>4</v>
      </c>
      <c r="C179">
        <v>200</v>
      </c>
      <c r="D179">
        <v>3.5</v>
      </c>
      <c r="E179" s="1" t="s">
        <v>49</v>
      </c>
      <c r="F179">
        <v>0.33</v>
      </c>
      <c r="G179">
        <v>0.3</v>
      </c>
      <c r="H179">
        <v>0.3</v>
      </c>
      <c r="I179">
        <v>0.03</v>
      </c>
      <c r="J179">
        <v>-0.03</v>
      </c>
      <c r="K179" s="1" t="s">
        <v>304</v>
      </c>
      <c r="L179">
        <v>-0.03</v>
      </c>
      <c r="M179" s="1" t="s">
        <v>305</v>
      </c>
      <c r="N179">
        <v>57.03</v>
      </c>
    </row>
    <row r="180" spans="1:14" hidden="1" x14ac:dyDescent="0.3">
      <c r="A180" s="1" t="s">
        <v>13</v>
      </c>
      <c r="B180">
        <v>4</v>
      </c>
      <c r="C180">
        <v>200</v>
      </c>
      <c r="D180">
        <v>3.5</v>
      </c>
      <c r="E180" s="1" t="s">
        <v>50</v>
      </c>
      <c r="F180">
        <v>0</v>
      </c>
      <c r="G180">
        <v>0</v>
      </c>
      <c r="H180">
        <v>0</v>
      </c>
      <c r="I180">
        <v>0</v>
      </c>
      <c r="J180">
        <v>0</v>
      </c>
      <c r="K180" s="1" t="s">
        <v>42</v>
      </c>
      <c r="L180">
        <v>0</v>
      </c>
      <c r="M180" s="1" t="s">
        <v>42</v>
      </c>
      <c r="N180">
        <v>100</v>
      </c>
    </row>
    <row r="181" spans="1:14" hidden="1" x14ac:dyDescent="0.3">
      <c r="A181" s="1" t="s">
        <v>13</v>
      </c>
      <c r="B181">
        <v>4</v>
      </c>
      <c r="C181">
        <v>200</v>
      </c>
      <c r="D181">
        <v>3.5</v>
      </c>
      <c r="E181" s="1" t="s">
        <v>65</v>
      </c>
      <c r="F181">
        <v>0.33</v>
      </c>
      <c r="G181">
        <v>0.3</v>
      </c>
      <c r="H181">
        <v>0.3</v>
      </c>
      <c r="I181">
        <v>0.03</v>
      </c>
      <c r="J181">
        <v>-0.03</v>
      </c>
      <c r="K181" s="1" t="s">
        <v>306</v>
      </c>
      <c r="L181">
        <v>-0.03</v>
      </c>
      <c r="M181" s="1" t="s">
        <v>307</v>
      </c>
      <c r="N181">
        <v>76.56</v>
      </c>
    </row>
    <row r="182" spans="1:14" hidden="1" x14ac:dyDescent="0.3">
      <c r="A182" s="1" t="s">
        <v>13</v>
      </c>
      <c r="B182">
        <v>4</v>
      </c>
      <c r="C182">
        <v>200</v>
      </c>
      <c r="D182">
        <v>3.5</v>
      </c>
      <c r="E182" s="1" t="s">
        <v>66</v>
      </c>
      <c r="F182">
        <v>0.33</v>
      </c>
      <c r="G182">
        <v>0.32</v>
      </c>
      <c r="H182">
        <v>0.32</v>
      </c>
      <c r="I182">
        <v>0.02</v>
      </c>
      <c r="J182">
        <v>-0.01</v>
      </c>
      <c r="K182" s="1" t="s">
        <v>209</v>
      </c>
      <c r="L182">
        <v>-0.01</v>
      </c>
      <c r="M182" s="1" t="s">
        <v>308</v>
      </c>
      <c r="N182">
        <v>92.97</v>
      </c>
    </row>
    <row r="183" spans="1:14" hidden="1" x14ac:dyDescent="0.3">
      <c r="A183" s="1" t="s">
        <v>13</v>
      </c>
      <c r="B183">
        <v>4</v>
      </c>
      <c r="C183">
        <v>200</v>
      </c>
      <c r="D183">
        <v>3.5</v>
      </c>
      <c r="E183" s="1" t="s">
        <v>67</v>
      </c>
      <c r="F183">
        <v>0.33</v>
      </c>
      <c r="G183">
        <v>0.35</v>
      </c>
      <c r="H183">
        <v>0.35</v>
      </c>
      <c r="I183">
        <v>0.03</v>
      </c>
      <c r="J183">
        <v>0.01</v>
      </c>
      <c r="K183" s="1" t="s">
        <v>309</v>
      </c>
      <c r="L183">
        <v>0.01</v>
      </c>
      <c r="M183" s="1" t="s">
        <v>310</v>
      </c>
      <c r="N183">
        <v>60.16</v>
      </c>
    </row>
    <row r="184" spans="1:14" hidden="1" x14ac:dyDescent="0.3">
      <c r="A184" s="1" t="s">
        <v>13</v>
      </c>
      <c r="B184">
        <v>4</v>
      </c>
      <c r="C184">
        <v>200</v>
      </c>
      <c r="D184">
        <v>3.5</v>
      </c>
      <c r="E184" s="1" t="s">
        <v>68</v>
      </c>
      <c r="F184">
        <v>0.33</v>
      </c>
      <c r="G184">
        <v>0.33</v>
      </c>
      <c r="H184">
        <v>0.33</v>
      </c>
      <c r="I184">
        <v>0.03</v>
      </c>
      <c r="J184">
        <v>0</v>
      </c>
      <c r="K184" s="1" t="s">
        <v>215</v>
      </c>
      <c r="L184">
        <v>0</v>
      </c>
      <c r="M184" s="1" t="s">
        <v>311</v>
      </c>
      <c r="N184">
        <v>60.16</v>
      </c>
    </row>
    <row r="185" spans="1:14" hidden="1" x14ac:dyDescent="0.3">
      <c r="A185" s="1" t="s">
        <v>13</v>
      </c>
      <c r="B185">
        <v>4</v>
      </c>
      <c r="C185">
        <v>200</v>
      </c>
      <c r="D185">
        <v>3.5</v>
      </c>
      <c r="E185" s="1" t="s">
        <v>69</v>
      </c>
      <c r="F185">
        <v>0</v>
      </c>
      <c r="G185">
        <v>0</v>
      </c>
      <c r="H185">
        <v>0</v>
      </c>
      <c r="I185">
        <v>0</v>
      </c>
      <c r="J185">
        <v>0</v>
      </c>
      <c r="K185" s="1" t="s">
        <v>42</v>
      </c>
      <c r="L185">
        <v>0</v>
      </c>
      <c r="M185" s="1" t="s">
        <v>42</v>
      </c>
      <c r="N185">
        <v>100</v>
      </c>
    </row>
    <row r="186" spans="1:14" hidden="1" x14ac:dyDescent="0.3">
      <c r="A186" s="1" t="s">
        <v>13</v>
      </c>
      <c r="B186">
        <v>4</v>
      </c>
      <c r="C186">
        <v>200</v>
      </c>
      <c r="D186">
        <v>19.5</v>
      </c>
      <c r="E186" s="1" t="s">
        <v>32</v>
      </c>
      <c r="F186">
        <v>19.5</v>
      </c>
      <c r="G186">
        <v>19.3</v>
      </c>
      <c r="H186">
        <v>19.3</v>
      </c>
      <c r="I186">
        <v>0.06</v>
      </c>
      <c r="J186">
        <v>-0.27</v>
      </c>
      <c r="K186" s="1" t="s">
        <v>312</v>
      </c>
      <c r="L186">
        <v>-0.27</v>
      </c>
      <c r="M186" s="1" t="s">
        <v>313</v>
      </c>
      <c r="N186">
        <v>0</v>
      </c>
    </row>
    <row r="187" spans="1:14" hidden="1" x14ac:dyDescent="0.3">
      <c r="A187" s="1" t="s">
        <v>13</v>
      </c>
      <c r="B187">
        <v>4</v>
      </c>
      <c r="C187">
        <v>200</v>
      </c>
      <c r="D187">
        <v>19.5</v>
      </c>
      <c r="E187" s="1" t="s">
        <v>33</v>
      </c>
      <c r="F187">
        <v>19.5</v>
      </c>
      <c r="G187">
        <v>19.3</v>
      </c>
      <c r="H187">
        <v>19.3</v>
      </c>
      <c r="I187">
        <v>0.06</v>
      </c>
      <c r="J187">
        <v>-0.26</v>
      </c>
      <c r="K187" s="1" t="s">
        <v>314</v>
      </c>
      <c r="L187">
        <v>-0.26</v>
      </c>
      <c r="M187" s="1" t="s">
        <v>315</v>
      </c>
      <c r="N187">
        <v>0</v>
      </c>
    </row>
    <row r="188" spans="1:14" hidden="1" x14ac:dyDescent="0.3">
      <c r="A188" s="1" t="s">
        <v>13</v>
      </c>
      <c r="B188">
        <v>4</v>
      </c>
      <c r="C188">
        <v>200</v>
      </c>
      <c r="D188">
        <v>19.5</v>
      </c>
      <c r="E188" s="1" t="s">
        <v>34</v>
      </c>
      <c r="F188">
        <v>19.5</v>
      </c>
      <c r="G188">
        <v>18.920000000000002</v>
      </c>
      <c r="H188">
        <v>18.920000000000002</v>
      </c>
      <c r="I188">
        <v>0.06</v>
      </c>
      <c r="J188">
        <v>-0.51</v>
      </c>
      <c r="K188" s="1" t="s">
        <v>316</v>
      </c>
      <c r="L188">
        <v>-0.51</v>
      </c>
      <c r="M188" s="1" t="s">
        <v>317</v>
      </c>
      <c r="N188">
        <v>0</v>
      </c>
    </row>
    <row r="189" spans="1:14" hidden="1" x14ac:dyDescent="0.3">
      <c r="A189" s="1" t="s">
        <v>13</v>
      </c>
      <c r="B189">
        <v>4</v>
      </c>
      <c r="C189">
        <v>200</v>
      </c>
      <c r="D189">
        <v>19.5</v>
      </c>
      <c r="E189" s="1" t="s">
        <v>60</v>
      </c>
      <c r="F189">
        <v>19.5</v>
      </c>
      <c r="G189">
        <v>19.11</v>
      </c>
      <c r="H189">
        <v>19.11</v>
      </c>
      <c r="I189">
        <v>0.06</v>
      </c>
      <c r="J189">
        <v>-0.42</v>
      </c>
      <c r="K189" s="1" t="s">
        <v>318</v>
      </c>
      <c r="L189">
        <v>-0.42</v>
      </c>
      <c r="M189" s="1" t="s">
        <v>319</v>
      </c>
      <c r="N189">
        <v>0</v>
      </c>
    </row>
    <row r="190" spans="1:14" hidden="1" x14ac:dyDescent="0.3">
      <c r="A190" s="1" t="s">
        <v>13</v>
      </c>
      <c r="B190">
        <v>4</v>
      </c>
      <c r="C190">
        <v>200</v>
      </c>
      <c r="D190">
        <v>19.5</v>
      </c>
      <c r="E190" s="1" t="s">
        <v>41</v>
      </c>
      <c r="F190">
        <v>0</v>
      </c>
      <c r="G190">
        <v>0</v>
      </c>
      <c r="H190">
        <v>0</v>
      </c>
      <c r="I190">
        <v>0</v>
      </c>
      <c r="J190">
        <v>0</v>
      </c>
      <c r="K190" s="1" t="s">
        <v>42</v>
      </c>
      <c r="L190">
        <v>0</v>
      </c>
      <c r="M190" s="1" t="s">
        <v>42</v>
      </c>
      <c r="N190">
        <v>100</v>
      </c>
    </row>
    <row r="191" spans="1:14" hidden="1" x14ac:dyDescent="0.3">
      <c r="A191" s="1" t="s">
        <v>13</v>
      </c>
      <c r="B191">
        <v>4</v>
      </c>
      <c r="C191">
        <v>200</v>
      </c>
      <c r="D191">
        <v>19.5</v>
      </c>
      <c r="E191" s="1" t="s">
        <v>43</v>
      </c>
      <c r="F191">
        <v>0.33</v>
      </c>
      <c r="G191">
        <v>0.34</v>
      </c>
      <c r="H191">
        <v>0.34</v>
      </c>
      <c r="I191">
        <v>0.04</v>
      </c>
      <c r="J191">
        <v>0.01</v>
      </c>
      <c r="K191" s="1" t="s">
        <v>320</v>
      </c>
      <c r="L191">
        <v>0.01</v>
      </c>
      <c r="M191" s="1" t="s">
        <v>321</v>
      </c>
      <c r="N191">
        <v>91.41</v>
      </c>
    </row>
    <row r="192" spans="1:14" hidden="1" x14ac:dyDescent="0.3">
      <c r="A192" s="1" t="s">
        <v>13</v>
      </c>
      <c r="B192">
        <v>4</v>
      </c>
      <c r="C192">
        <v>200</v>
      </c>
      <c r="D192">
        <v>19.5</v>
      </c>
      <c r="E192" s="1" t="s">
        <v>44</v>
      </c>
      <c r="F192">
        <v>0.33</v>
      </c>
      <c r="G192">
        <v>0.33</v>
      </c>
      <c r="H192">
        <v>0.33</v>
      </c>
      <c r="I192">
        <v>0.05</v>
      </c>
      <c r="J192">
        <v>0</v>
      </c>
      <c r="K192" s="1" t="s">
        <v>322</v>
      </c>
      <c r="L192">
        <v>0</v>
      </c>
      <c r="M192" s="1" t="s">
        <v>214</v>
      </c>
      <c r="N192">
        <v>97.66</v>
      </c>
    </row>
    <row r="193" spans="1:14" hidden="1" x14ac:dyDescent="0.3">
      <c r="A193" s="1" t="s">
        <v>13</v>
      </c>
      <c r="B193">
        <v>4</v>
      </c>
      <c r="C193">
        <v>200</v>
      </c>
      <c r="D193">
        <v>19.5</v>
      </c>
      <c r="E193" s="1" t="s">
        <v>63</v>
      </c>
      <c r="F193">
        <v>0.33</v>
      </c>
      <c r="G193">
        <v>0.33</v>
      </c>
      <c r="H193">
        <v>0.32</v>
      </c>
      <c r="I193">
        <v>0.05</v>
      </c>
      <c r="J193">
        <v>-0.01</v>
      </c>
      <c r="K193" s="1" t="s">
        <v>323</v>
      </c>
      <c r="L193">
        <v>-0.01</v>
      </c>
      <c r="M193" s="1" t="s">
        <v>324</v>
      </c>
      <c r="N193">
        <v>96.88</v>
      </c>
    </row>
    <row r="194" spans="1:14" hidden="1" x14ac:dyDescent="0.3">
      <c r="A194" s="1" t="s">
        <v>13</v>
      </c>
      <c r="B194">
        <v>4</v>
      </c>
      <c r="C194">
        <v>200</v>
      </c>
      <c r="D194">
        <v>19.5</v>
      </c>
      <c r="E194" s="1" t="s">
        <v>45</v>
      </c>
      <c r="F194">
        <v>0.33</v>
      </c>
      <c r="G194">
        <v>0.35</v>
      </c>
      <c r="H194">
        <v>0.35</v>
      </c>
      <c r="I194">
        <v>0.04</v>
      </c>
      <c r="J194">
        <v>0.02</v>
      </c>
      <c r="K194" s="1" t="s">
        <v>325</v>
      </c>
      <c r="L194">
        <v>0.02</v>
      </c>
      <c r="M194" s="1" t="s">
        <v>326</v>
      </c>
      <c r="N194">
        <v>92.19</v>
      </c>
    </row>
    <row r="195" spans="1:14" hidden="1" x14ac:dyDescent="0.3">
      <c r="A195" s="1" t="s">
        <v>13</v>
      </c>
      <c r="B195">
        <v>4</v>
      </c>
      <c r="C195">
        <v>200</v>
      </c>
      <c r="D195">
        <v>19.5</v>
      </c>
      <c r="E195" s="1" t="s">
        <v>46</v>
      </c>
      <c r="F195">
        <v>0</v>
      </c>
      <c r="G195">
        <v>0</v>
      </c>
      <c r="H195">
        <v>0</v>
      </c>
      <c r="I195">
        <v>0</v>
      </c>
      <c r="J195">
        <v>0</v>
      </c>
      <c r="K195" s="1" t="s">
        <v>42</v>
      </c>
      <c r="L195">
        <v>0</v>
      </c>
      <c r="M195" s="1" t="s">
        <v>42</v>
      </c>
      <c r="N195">
        <v>100</v>
      </c>
    </row>
    <row r="196" spans="1:14" hidden="1" x14ac:dyDescent="0.3">
      <c r="A196" s="1" t="s">
        <v>13</v>
      </c>
      <c r="B196">
        <v>4</v>
      </c>
      <c r="C196">
        <v>200</v>
      </c>
      <c r="D196">
        <v>19.5</v>
      </c>
      <c r="E196" s="1" t="s">
        <v>47</v>
      </c>
      <c r="F196">
        <v>0.33</v>
      </c>
      <c r="G196">
        <v>0.32</v>
      </c>
      <c r="H196">
        <v>0.32</v>
      </c>
      <c r="I196">
        <v>0.04</v>
      </c>
      <c r="J196">
        <v>-0.01</v>
      </c>
      <c r="K196" s="1" t="s">
        <v>327</v>
      </c>
      <c r="L196">
        <v>-0.01</v>
      </c>
      <c r="M196" s="1" t="s">
        <v>328</v>
      </c>
      <c r="N196">
        <v>94.53</v>
      </c>
    </row>
    <row r="197" spans="1:14" hidden="1" x14ac:dyDescent="0.3">
      <c r="A197" s="1" t="s">
        <v>13</v>
      </c>
      <c r="B197">
        <v>4</v>
      </c>
      <c r="C197">
        <v>200</v>
      </c>
      <c r="D197">
        <v>19.5</v>
      </c>
      <c r="E197" s="1" t="s">
        <v>64</v>
      </c>
      <c r="F197">
        <v>0.33</v>
      </c>
      <c r="G197">
        <v>0.33</v>
      </c>
      <c r="H197">
        <v>0.32</v>
      </c>
      <c r="I197">
        <v>0.04</v>
      </c>
      <c r="J197">
        <v>-0.01</v>
      </c>
      <c r="K197" s="1" t="s">
        <v>329</v>
      </c>
      <c r="L197">
        <v>-0.01</v>
      </c>
      <c r="M197" s="1" t="s">
        <v>330</v>
      </c>
      <c r="N197">
        <v>96.88</v>
      </c>
    </row>
    <row r="198" spans="1:14" hidden="1" x14ac:dyDescent="0.3">
      <c r="A198" s="1" t="s">
        <v>13</v>
      </c>
      <c r="B198">
        <v>4</v>
      </c>
      <c r="C198">
        <v>200</v>
      </c>
      <c r="D198">
        <v>19.5</v>
      </c>
      <c r="E198" s="1" t="s">
        <v>48</v>
      </c>
      <c r="F198">
        <v>0.33</v>
      </c>
      <c r="G198">
        <v>0.33</v>
      </c>
      <c r="H198">
        <v>0.33</v>
      </c>
      <c r="I198">
        <v>0.04</v>
      </c>
      <c r="J198">
        <v>0</v>
      </c>
      <c r="K198" s="1" t="s">
        <v>331</v>
      </c>
      <c r="L198">
        <v>0</v>
      </c>
      <c r="M198" s="1" t="s">
        <v>332</v>
      </c>
      <c r="N198">
        <v>96.09</v>
      </c>
    </row>
    <row r="199" spans="1:14" hidden="1" x14ac:dyDescent="0.3">
      <c r="A199" s="1" t="s">
        <v>13</v>
      </c>
      <c r="B199">
        <v>4</v>
      </c>
      <c r="C199">
        <v>200</v>
      </c>
      <c r="D199">
        <v>19.5</v>
      </c>
      <c r="E199" s="1" t="s">
        <v>49</v>
      </c>
      <c r="F199">
        <v>0.33</v>
      </c>
      <c r="G199">
        <v>0.34</v>
      </c>
      <c r="H199">
        <v>0.34</v>
      </c>
      <c r="I199">
        <v>0.05</v>
      </c>
      <c r="J199">
        <v>0.01</v>
      </c>
      <c r="K199" s="1" t="s">
        <v>333</v>
      </c>
      <c r="L199">
        <v>0.01</v>
      </c>
      <c r="M199" s="1" t="s">
        <v>334</v>
      </c>
      <c r="N199">
        <v>96.88</v>
      </c>
    </row>
    <row r="200" spans="1:14" hidden="1" x14ac:dyDescent="0.3">
      <c r="A200" s="1" t="s">
        <v>13</v>
      </c>
      <c r="B200">
        <v>4</v>
      </c>
      <c r="C200">
        <v>200</v>
      </c>
      <c r="D200">
        <v>19.5</v>
      </c>
      <c r="E200" s="1" t="s">
        <v>50</v>
      </c>
      <c r="F200">
        <v>0</v>
      </c>
      <c r="G200">
        <v>0</v>
      </c>
      <c r="H200">
        <v>0</v>
      </c>
      <c r="I200">
        <v>0</v>
      </c>
      <c r="J200">
        <v>0</v>
      </c>
      <c r="K200" s="1" t="s">
        <v>42</v>
      </c>
      <c r="L200">
        <v>0</v>
      </c>
      <c r="M200" s="1" t="s">
        <v>42</v>
      </c>
      <c r="N200">
        <v>100</v>
      </c>
    </row>
    <row r="201" spans="1:14" hidden="1" x14ac:dyDescent="0.3">
      <c r="A201" s="1" t="s">
        <v>13</v>
      </c>
      <c r="B201">
        <v>4</v>
      </c>
      <c r="C201">
        <v>200</v>
      </c>
      <c r="D201">
        <v>19.5</v>
      </c>
      <c r="E201" s="1" t="s">
        <v>65</v>
      </c>
      <c r="F201">
        <v>0.33</v>
      </c>
      <c r="G201">
        <v>0.33</v>
      </c>
      <c r="H201">
        <v>0.33</v>
      </c>
      <c r="I201">
        <v>0.05</v>
      </c>
      <c r="J201">
        <v>-0.01</v>
      </c>
      <c r="K201" s="1" t="s">
        <v>335</v>
      </c>
      <c r="L201">
        <v>-0.01</v>
      </c>
      <c r="M201" s="1" t="s">
        <v>336</v>
      </c>
      <c r="N201">
        <v>96.88</v>
      </c>
    </row>
    <row r="202" spans="1:14" hidden="1" x14ac:dyDescent="0.3">
      <c r="A202" s="1" t="s">
        <v>13</v>
      </c>
      <c r="B202">
        <v>4</v>
      </c>
      <c r="C202">
        <v>200</v>
      </c>
      <c r="D202">
        <v>19.5</v>
      </c>
      <c r="E202" s="1" t="s">
        <v>66</v>
      </c>
      <c r="F202">
        <v>0.33</v>
      </c>
      <c r="G202">
        <v>0.35</v>
      </c>
      <c r="H202">
        <v>0.35</v>
      </c>
      <c r="I202">
        <v>0.04</v>
      </c>
      <c r="J202">
        <v>0.01</v>
      </c>
      <c r="K202" s="1" t="s">
        <v>337</v>
      </c>
      <c r="L202">
        <v>0.01</v>
      </c>
      <c r="M202" s="1" t="s">
        <v>338</v>
      </c>
      <c r="N202">
        <v>96.88</v>
      </c>
    </row>
    <row r="203" spans="1:14" hidden="1" x14ac:dyDescent="0.3">
      <c r="A203" s="1" t="s">
        <v>13</v>
      </c>
      <c r="B203">
        <v>4</v>
      </c>
      <c r="C203">
        <v>200</v>
      </c>
      <c r="D203">
        <v>19.5</v>
      </c>
      <c r="E203" s="1" t="s">
        <v>67</v>
      </c>
      <c r="F203">
        <v>0.33</v>
      </c>
      <c r="G203">
        <v>0.33</v>
      </c>
      <c r="H203">
        <v>0.33</v>
      </c>
      <c r="I203">
        <v>0.05</v>
      </c>
      <c r="J203">
        <v>-0.01</v>
      </c>
      <c r="K203" s="1" t="s">
        <v>339</v>
      </c>
      <c r="L203">
        <v>-0.01</v>
      </c>
      <c r="M203" s="1" t="s">
        <v>340</v>
      </c>
      <c r="N203">
        <v>98.44</v>
      </c>
    </row>
    <row r="204" spans="1:14" hidden="1" x14ac:dyDescent="0.3">
      <c r="A204" s="1" t="s">
        <v>13</v>
      </c>
      <c r="B204">
        <v>4</v>
      </c>
      <c r="C204">
        <v>200</v>
      </c>
      <c r="D204">
        <v>19.5</v>
      </c>
      <c r="E204" s="1" t="s">
        <v>68</v>
      </c>
      <c r="F204">
        <v>0.33</v>
      </c>
      <c r="G204">
        <v>0.33</v>
      </c>
      <c r="H204">
        <v>0.32</v>
      </c>
      <c r="I204">
        <v>0.05</v>
      </c>
      <c r="J204">
        <v>-0.01</v>
      </c>
      <c r="K204" s="1" t="s">
        <v>341</v>
      </c>
      <c r="L204">
        <v>-0.01</v>
      </c>
      <c r="M204" s="1" t="s">
        <v>342</v>
      </c>
      <c r="N204">
        <v>96.88</v>
      </c>
    </row>
    <row r="205" spans="1:14" hidden="1" x14ac:dyDescent="0.3">
      <c r="A205" s="1" t="s">
        <v>13</v>
      </c>
      <c r="B205">
        <v>4</v>
      </c>
      <c r="C205">
        <v>200</v>
      </c>
      <c r="D205">
        <v>19.5</v>
      </c>
      <c r="E205" s="1" t="s">
        <v>69</v>
      </c>
      <c r="F205">
        <v>0</v>
      </c>
      <c r="G205">
        <v>0</v>
      </c>
      <c r="H205">
        <v>0</v>
      </c>
      <c r="I205">
        <v>0</v>
      </c>
      <c r="J205">
        <v>0</v>
      </c>
      <c r="K205" s="1" t="s">
        <v>42</v>
      </c>
      <c r="L205">
        <v>0</v>
      </c>
      <c r="M205" s="1" t="s">
        <v>42</v>
      </c>
      <c r="N205">
        <v>100</v>
      </c>
    </row>
    <row r="206" spans="1:14" hidden="1" x14ac:dyDescent="0.3">
      <c r="A206" s="1" t="s">
        <v>13</v>
      </c>
      <c r="B206">
        <v>4</v>
      </c>
      <c r="C206">
        <v>200</v>
      </c>
      <c r="D206">
        <v>99.5</v>
      </c>
      <c r="E206" s="1" t="s">
        <v>32</v>
      </c>
      <c r="F206">
        <v>99.5</v>
      </c>
      <c r="G206">
        <v>81.45</v>
      </c>
      <c r="H206">
        <v>82.27</v>
      </c>
      <c r="I206">
        <v>0.11</v>
      </c>
      <c r="J206">
        <v>-18.29</v>
      </c>
      <c r="K206" s="1" t="s">
        <v>343</v>
      </c>
      <c r="L206">
        <v>-17.57</v>
      </c>
      <c r="M206" s="1" t="s">
        <v>344</v>
      </c>
      <c r="N206">
        <v>0</v>
      </c>
    </row>
    <row r="207" spans="1:14" hidden="1" x14ac:dyDescent="0.3">
      <c r="A207" s="1" t="s">
        <v>13</v>
      </c>
      <c r="B207">
        <v>4</v>
      </c>
      <c r="C207">
        <v>200</v>
      </c>
      <c r="D207">
        <v>99.5</v>
      </c>
      <c r="E207" s="1" t="s">
        <v>33</v>
      </c>
      <c r="F207">
        <v>99.5</v>
      </c>
      <c r="G207">
        <v>79.040000000000006</v>
      </c>
      <c r="H207">
        <v>80.64</v>
      </c>
      <c r="I207">
        <v>0.16</v>
      </c>
      <c r="J207">
        <v>-20.65</v>
      </c>
      <c r="K207" s="1" t="s">
        <v>345</v>
      </c>
      <c r="L207">
        <v>-18.5</v>
      </c>
      <c r="M207" s="1" t="s">
        <v>346</v>
      </c>
      <c r="N207">
        <v>0</v>
      </c>
    </row>
    <row r="208" spans="1:14" hidden="1" x14ac:dyDescent="0.3">
      <c r="A208" s="1" t="s">
        <v>13</v>
      </c>
      <c r="B208">
        <v>4</v>
      </c>
      <c r="C208">
        <v>200</v>
      </c>
      <c r="D208">
        <v>99.5</v>
      </c>
      <c r="E208" s="1" t="s">
        <v>34</v>
      </c>
      <c r="F208">
        <v>99.5</v>
      </c>
      <c r="G208">
        <v>79.84</v>
      </c>
      <c r="H208">
        <v>82.27</v>
      </c>
      <c r="I208">
        <v>0.16</v>
      </c>
      <c r="J208">
        <v>-19.8</v>
      </c>
      <c r="K208" s="1" t="s">
        <v>347</v>
      </c>
      <c r="L208">
        <v>-17.54</v>
      </c>
      <c r="M208" s="1" t="s">
        <v>348</v>
      </c>
      <c r="N208">
        <v>0</v>
      </c>
    </row>
    <row r="209" spans="1:14" hidden="1" x14ac:dyDescent="0.3">
      <c r="A209" s="1" t="s">
        <v>13</v>
      </c>
      <c r="B209">
        <v>4</v>
      </c>
      <c r="C209">
        <v>200</v>
      </c>
      <c r="D209">
        <v>99.5</v>
      </c>
      <c r="E209" s="1" t="s">
        <v>60</v>
      </c>
      <c r="F209">
        <v>99.5</v>
      </c>
      <c r="G209">
        <v>83.93</v>
      </c>
      <c r="H209">
        <v>83.93</v>
      </c>
      <c r="I209">
        <v>0.1</v>
      </c>
      <c r="J209">
        <v>-15.97</v>
      </c>
      <c r="K209" s="1" t="s">
        <v>349</v>
      </c>
      <c r="L209">
        <v>-15.45</v>
      </c>
      <c r="M209" s="1" t="s">
        <v>350</v>
      </c>
      <c r="N209">
        <v>0</v>
      </c>
    </row>
    <row r="210" spans="1:14" hidden="1" x14ac:dyDescent="0.3">
      <c r="A210" s="1" t="s">
        <v>13</v>
      </c>
      <c r="B210">
        <v>4</v>
      </c>
      <c r="C210">
        <v>200</v>
      </c>
      <c r="D210">
        <v>99.5</v>
      </c>
      <c r="E210" s="1" t="s">
        <v>41</v>
      </c>
      <c r="F210">
        <v>0</v>
      </c>
      <c r="G210">
        <v>0</v>
      </c>
      <c r="H210">
        <v>0</v>
      </c>
      <c r="I210">
        <v>0</v>
      </c>
      <c r="J210">
        <v>0</v>
      </c>
      <c r="K210" s="1" t="s">
        <v>42</v>
      </c>
      <c r="L210">
        <v>0</v>
      </c>
      <c r="M210" s="1" t="s">
        <v>42</v>
      </c>
      <c r="N210">
        <v>100</v>
      </c>
    </row>
    <row r="211" spans="1:14" hidden="1" x14ac:dyDescent="0.3">
      <c r="A211" s="1" t="s">
        <v>13</v>
      </c>
      <c r="B211">
        <v>4</v>
      </c>
      <c r="C211">
        <v>200</v>
      </c>
      <c r="D211">
        <v>99.5</v>
      </c>
      <c r="E211" s="1" t="s">
        <v>43</v>
      </c>
      <c r="F211">
        <v>0.33</v>
      </c>
      <c r="G211">
        <v>0.37</v>
      </c>
      <c r="H211">
        <v>0.36</v>
      </c>
      <c r="I211">
        <v>0.09</v>
      </c>
      <c r="J211">
        <v>0.03</v>
      </c>
      <c r="K211" s="1" t="s">
        <v>351</v>
      </c>
      <c r="L211">
        <v>0.03</v>
      </c>
      <c r="M211" s="1" t="s">
        <v>352</v>
      </c>
      <c r="N211">
        <v>89.6</v>
      </c>
    </row>
    <row r="212" spans="1:14" hidden="1" x14ac:dyDescent="0.3">
      <c r="A212" s="1" t="s">
        <v>13</v>
      </c>
      <c r="B212">
        <v>4</v>
      </c>
      <c r="C212">
        <v>200</v>
      </c>
      <c r="D212">
        <v>99.5</v>
      </c>
      <c r="E212" s="1" t="s">
        <v>44</v>
      </c>
      <c r="F212">
        <v>0.33</v>
      </c>
      <c r="G212">
        <v>0.33</v>
      </c>
      <c r="H212">
        <v>0.32</v>
      </c>
      <c r="I212">
        <v>0.1</v>
      </c>
      <c r="J212">
        <v>-0.01</v>
      </c>
      <c r="K212" s="1" t="s">
        <v>353</v>
      </c>
      <c r="L212">
        <v>-0.01</v>
      </c>
      <c r="M212" s="1" t="s">
        <v>354</v>
      </c>
      <c r="N212">
        <v>99.2</v>
      </c>
    </row>
    <row r="213" spans="1:14" hidden="1" x14ac:dyDescent="0.3">
      <c r="A213" s="1" t="s">
        <v>13</v>
      </c>
      <c r="B213">
        <v>4</v>
      </c>
      <c r="C213">
        <v>200</v>
      </c>
      <c r="D213">
        <v>99.5</v>
      </c>
      <c r="E213" s="1" t="s">
        <v>63</v>
      </c>
      <c r="F213">
        <v>0.33</v>
      </c>
      <c r="G213">
        <v>0.31</v>
      </c>
      <c r="H213">
        <v>0.3</v>
      </c>
      <c r="I213">
        <v>0.1</v>
      </c>
      <c r="J213">
        <v>-0.03</v>
      </c>
      <c r="K213" s="1" t="s">
        <v>355</v>
      </c>
      <c r="L213">
        <v>-0.03</v>
      </c>
      <c r="M213" s="1" t="s">
        <v>356</v>
      </c>
      <c r="N213">
        <v>96.8</v>
      </c>
    </row>
    <row r="214" spans="1:14" hidden="1" x14ac:dyDescent="0.3">
      <c r="A214" s="1" t="s">
        <v>13</v>
      </c>
      <c r="B214">
        <v>4</v>
      </c>
      <c r="C214">
        <v>200</v>
      </c>
      <c r="D214">
        <v>99.5</v>
      </c>
      <c r="E214" s="1" t="s">
        <v>45</v>
      </c>
      <c r="F214">
        <v>0.33</v>
      </c>
      <c r="G214">
        <v>0.37</v>
      </c>
      <c r="H214">
        <v>0.36</v>
      </c>
      <c r="I214">
        <v>0.09</v>
      </c>
      <c r="J214">
        <v>0.03</v>
      </c>
      <c r="K214" s="1" t="s">
        <v>357</v>
      </c>
      <c r="L214">
        <v>0.03</v>
      </c>
      <c r="M214" s="1" t="s">
        <v>358</v>
      </c>
      <c r="N214">
        <v>92</v>
      </c>
    </row>
    <row r="215" spans="1:14" hidden="1" x14ac:dyDescent="0.3">
      <c r="A215" s="1" t="s">
        <v>13</v>
      </c>
      <c r="B215">
        <v>4</v>
      </c>
      <c r="C215">
        <v>200</v>
      </c>
      <c r="D215">
        <v>99.5</v>
      </c>
      <c r="E215" s="1" t="s">
        <v>46</v>
      </c>
      <c r="F215">
        <v>0</v>
      </c>
      <c r="G215">
        <v>0</v>
      </c>
      <c r="H215">
        <v>0</v>
      </c>
      <c r="I215">
        <v>0</v>
      </c>
      <c r="J215">
        <v>0</v>
      </c>
      <c r="K215" s="1" t="s">
        <v>42</v>
      </c>
      <c r="L215">
        <v>0</v>
      </c>
      <c r="M215" s="1" t="s">
        <v>42</v>
      </c>
      <c r="N215">
        <v>100</v>
      </c>
    </row>
    <row r="216" spans="1:14" hidden="1" x14ac:dyDescent="0.3">
      <c r="A216" s="1" t="s">
        <v>13</v>
      </c>
      <c r="B216">
        <v>4</v>
      </c>
      <c r="C216">
        <v>200</v>
      </c>
      <c r="D216">
        <v>99.5</v>
      </c>
      <c r="E216" s="1" t="s">
        <v>47</v>
      </c>
      <c r="F216">
        <v>0.33</v>
      </c>
      <c r="G216">
        <v>0.33</v>
      </c>
      <c r="H216">
        <v>0.32</v>
      </c>
      <c r="I216">
        <v>0.1</v>
      </c>
      <c r="J216">
        <v>0</v>
      </c>
      <c r="K216" s="1" t="s">
        <v>109</v>
      </c>
      <c r="L216">
        <v>-0.01</v>
      </c>
      <c r="M216" s="1" t="s">
        <v>359</v>
      </c>
      <c r="N216">
        <v>97.6</v>
      </c>
    </row>
    <row r="217" spans="1:14" hidden="1" x14ac:dyDescent="0.3">
      <c r="A217" s="1" t="s">
        <v>13</v>
      </c>
      <c r="B217">
        <v>4</v>
      </c>
      <c r="C217">
        <v>200</v>
      </c>
      <c r="D217">
        <v>99.5</v>
      </c>
      <c r="E217" s="1" t="s">
        <v>64</v>
      </c>
      <c r="F217">
        <v>0.33</v>
      </c>
      <c r="G217">
        <v>0.3</v>
      </c>
      <c r="H217">
        <v>0.3</v>
      </c>
      <c r="I217">
        <v>0.1</v>
      </c>
      <c r="J217">
        <v>-0.03</v>
      </c>
      <c r="K217" s="1" t="s">
        <v>360</v>
      </c>
      <c r="L217">
        <v>-0.03</v>
      </c>
      <c r="M217" s="1" t="s">
        <v>361</v>
      </c>
      <c r="N217">
        <v>92</v>
      </c>
    </row>
    <row r="218" spans="1:14" hidden="1" x14ac:dyDescent="0.3">
      <c r="A218" s="1" t="s">
        <v>13</v>
      </c>
      <c r="B218">
        <v>4</v>
      </c>
      <c r="C218">
        <v>200</v>
      </c>
      <c r="D218">
        <v>99.5</v>
      </c>
      <c r="E218" s="1" t="s">
        <v>48</v>
      </c>
      <c r="F218">
        <v>0.33</v>
      </c>
      <c r="G218">
        <v>0.34</v>
      </c>
      <c r="H218">
        <v>0.34</v>
      </c>
      <c r="I218">
        <v>0.09</v>
      </c>
      <c r="J218">
        <v>0.01</v>
      </c>
      <c r="K218" s="1" t="s">
        <v>362</v>
      </c>
      <c r="L218">
        <v>0.01</v>
      </c>
      <c r="M218" s="1" t="s">
        <v>363</v>
      </c>
      <c r="N218">
        <v>97.6</v>
      </c>
    </row>
    <row r="219" spans="1:14" hidden="1" x14ac:dyDescent="0.3">
      <c r="A219" s="1" t="s">
        <v>13</v>
      </c>
      <c r="B219">
        <v>4</v>
      </c>
      <c r="C219">
        <v>200</v>
      </c>
      <c r="D219">
        <v>99.5</v>
      </c>
      <c r="E219" s="1" t="s">
        <v>49</v>
      </c>
      <c r="F219">
        <v>0.33</v>
      </c>
      <c r="G219">
        <v>0.32</v>
      </c>
      <c r="H219">
        <v>0.32</v>
      </c>
      <c r="I219">
        <v>0.1</v>
      </c>
      <c r="J219">
        <v>-0.01</v>
      </c>
      <c r="K219" s="1" t="s">
        <v>364</v>
      </c>
      <c r="L219">
        <v>-0.02</v>
      </c>
      <c r="M219" s="1" t="s">
        <v>365</v>
      </c>
      <c r="N219">
        <v>94.4</v>
      </c>
    </row>
    <row r="220" spans="1:14" hidden="1" x14ac:dyDescent="0.3">
      <c r="A220" s="1" t="s">
        <v>13</v>
      </c>
      <c r="B220">
        <v>4</v>
      </c>
      <c r="C220">
        <v>200</v>
      </c>
      <c r="D220">
        <v>99.5</v>
      </c>
      <c r="E220" s="1" t="s">
        <v>50</v>
      </c>
      <c r="F220">
        <v>0</v>
      </c>
      <c r="G220">
        <v>0</v>
      </c>
      <c r="H220">
        <v>0</v>
      </c>
      <c r="I220">
        <v>0</v>
      </c>
      <c r="J220">
        <v>0</v>
      </c>
      <c r="K220" s="1" t="s">
        <v>42</v>
      </c>
      <c r="L220">
        <v>0</v>
      </c>
      <c r="M220" s="1" t="s">
        <v>42</v>
      </c>
      <c r="N220">
        <v>100</v>
      </c>
    </row>
    <row r="221" spans="1:14" hidden="1" x14ac:dyDescent="0.3">
      <c r="A221" s="1" t="s">
        <v>13</v>
      </c>
      <c r="B221">
        <v>4</v>
      </c>
      <c r="C221">
        <v>200</v>
      </c>
      <c r="D221">
        <v>99.5</v>
      </c>
      <c r="E221" s="1" t="s">
        <v>65</v>
      </c>
      <c r="F221">
        <v>0.33</v>
      </c>
      <c r="G221">
        <v>0.34</v>
      </c>
      <c r="H221">
        <v>0.33</v>
      </c>
      <c r="I221">
        <v>0.1</v>
      </c>
      <c r="J221">
        <v>0</v>
      </c>
      <c r="K221" s="1" t="s">
        <v>366</v>
      </c>
      <c r="L221">
        <v>0</v>
      </c>
      <c r="M221" s="1" t="s">
        <v>367</v>
      </c>
      <c r="N221">
        <v>94.4</v>
      </c>
    </row>
    <row r="222" spans="1:14" hidden="1" x14ac:dyDescent="0.3">
      <c r="A222" s="1" t="s">
        <v>13</v>
      </c>
      <c r="B222">
        <v>4</v>
      </c>
      <c r="C222">
        <v>200</v>
      </c>
      <c r="D222">
        <v>99.5</v>
      </c>
      <c r="E222" s="1" t="s">
        <v>66</v>
      </c>
      <c r="F222">
        <v>0.33</v>
      </c>
      <c r="G222">
        <v>0.33</v>
      </c>
      <c r="H222">
        <v>0.32</v>
      </c>
      <c r="I222">
        <v>0.09</v>
      </c>
      <c r="J222">
        <v>-0.01</v>
      </c>
      <c r="K222" s="1" t="s">
        <v>368</v>
      </c>
      <c r="L222">
        <v>-0.01</v>
      </c>
      <c r="M222" s="1" t="s">
        <v>369</v>
      </c>
      <c r="N222">
        <v>93.6</v>
      </c>
    </row>
    <row r="223" spans="1:14" hidden="1" x14ac:dyDescent="0.3">
      <c r="A223" s="1" t="s">
        <v>13</v>
      </c>
      <c r="B223">
        <v>4</v>
      </c>
      <c r="C223">
        <v>200</v>
      </c>
      <c r="D223">
        <v>99.5</v>
      </c>
      <c r="E223" s="1" t="s">
        <v>67</v>
      </c>
      <c r="F223">
        <v>0.33</v>
      </c>
      <c r="G223">
        <v>0.33</v>
      </c>
      <c r="H223">
        <v>0.33</v>
      </c>
      <c r="I223">
        <v>0.1</v>
      </c>
      <c r="J223">
        <v>0</v>
      </c>
      <c r="K223" s="1" t="s">
        <v>370</v>
      </c>
      <c r="L223">
        <v>0</v>
      </c>
      <c r="M223" s="1" t="s">
        <v>371</v>
      </c>
      <c r="N223">
        <v>96</v>
      </c>
    </row>
    <row r="224" spans="1:14" hidden="1" x14ac:dyDescent="0.3">
      <c r="A224" s="1" t="s">
        <v>13</v>
      </c>
      <c r="B224">
        <v>4</v>
      </c>
      <c r="C224">
        <v>200</v>
      </c>
      <c r="D224">
        <v>99.5</v>
      </c>
      <c r="E224" s="1" t="s">
        <v>68</v>
      </c>
      <c r="F224">
        <v>0.33</v>
      </c>
      <c r="G224">
        <v>0.34</v>
      </c>
      <c r="H224">
        <v>0.33</v>
      </c>
      <c r="I224">
        <v>0.1</v>
      </c>
      <c r="J224">
        <v>0.01</v>
      </c>
      <c r="K224" s="1" t="s">
        <v>372</v>
      </c>
      <c r="L224">
        <v>0</v>
      </c>
      <c r="M224" s="1" t="s">
        <v>373</v>
      </c>
      <c r="N224">
        <v>95.2</v>
      </c>
    </row>
    <row r="225" spans="1:14" hidden="1" x14ac:dyDescent="0.3">
      <c r="A225" s="1" t="s">
        <v>13</v>
      </c>
      <c r="B225">
        <v>4</v>
      </c>
      <c r="C225">
        <v>200</v>
      </c>
      <c r="D225">
        <v>99.5</v>
      </c>
      <c r="E225" s="1" t="s">
        <v>69</v>
      </c>
      <c r="F225">
        <v>0</v>
      </c>
      <c r="G225">
        <v>0</v>
      </c>
      <c r="H225">
        <v>0</v>
      </c>
      <c r="I225">
        <v>0</v>
      </c>
      <c r="J225">
        <v>0</v>
      </c>
      <c r="K225" s="1" t="s">
        <v>42</v>
      </c>
      <c r="L225">
        <v>0</v>
      </c>
      <c r="M225" s="1" t="s">
        <v>42</v>
      </c>
      <c r="N225">
        <v>100</v>
      </c>
    </row>
    <row r="226" spans="1:14" hidden="1" x14ac:dyDescent="0.3">
      <c r="A226" s="1" t="s">
        <v>13</v>
      </c>
      <c r="B226">
        <v>4</v>
      </c>
      <c r="C226">
        <v>500</v>
      </c>
      <c r="D226">
        <v>1.4</v>
      </c>
      <c r="E226" s="1" t="s">
        <v>32</v>
      </c>
      <c r="F226">
        <v>1.44</v>
      </c>
      <c r="G226">
        <v>4.71</v>
      </c>
      <c r="H226">
        <v>4.71</v>
      </c>
      <c r="I226">
        <v>0.04</v>
      </c>
      <c r="J226">
        <v>3.29</v>
      </c>
      <c r="K226" s="1" t="s">
        <v>374</v>
      </c>
      <c r="L226">
        <v>3.28</v>
      </c>
      <c r="M226" s="1" t="s">
        <v>375</v>
      </c>
      <c r="N226">
        <v>35.94</v>
      </c>
    </row>
    <row r="227" spans="1:14" hidden="1" x14ac:dyDescent="0.3">
      <c r="A227" s="1" t="s">
        <v>13</v>
      </c>
      <c r="B227">
        <v>4</v>
      </c>
      <c r="C227">
        <v>500</v>
      </c>
      <c r="D227">
        <v>1.4</v>
      </c>
      <c r="E227" s="1" t="s">
        <v>33</v>
      </c>
      <c r="F227">
        <v>1.44</v>
      </c>
      <c r="G227">
        <v>10.18</v>
      </c>
      <c r="H227">
        <v>10.07</v>
      </c>
      <c r="I227">
        <v>0.14000000000000001</v>
      </c>
      <c r="J227">
        <v>8.7200000000000006</v>
      </c>
      <c r="K227" s="1" t="s">
        <v>376</v>
      </c>
      <c r="L227">
        <v>8.64</v>
      </c>
      <c r="M227" s="1" t="s">
        <v>377</v>
      </c>
      <c r="N227">
        <v>0</v>
      </c>
    </row>
    <row r="228" spans="1:14" hidden="1" x14ac:dyDescent="0.3">
      <c r="A228" s="1" t="s">
        <v>13</v>
      </c>
      <c r="B228">
        <v>4</v>
      </c>
      <c r="C228">
        <v>500</v>
      </c>
      <c r="D228">
        <v>1.4</v>
      </c>
      <c r="E228" s="1" t="s">
        <v>34</v>
      </c>
      <c r="F228">
        <v>1.44</v>
      </c>
      <c r="G228">
        <v>10.18</v>
      </c>
      <c r="H228">
        <v>10.18</v>
      </c>
      <c r="I228">
        <v>0.14000000000000001</v>
      </c>
      <c r="J228">
        <v>8.75</v>
      </c>
      <c r="K228" s="1" t="s">
        <v>378</v>
      </c>
      <c r="L228">
        <v>8.69</v>
      </c>
      <c r="M228" s="1" t="s">
        <v>379</v>
      </c>
      <c r="N228">
        <v>0</v>
      </c>
    </row>
    <row r="229" spans="1:14" hidden="1" x14ac:dyDescent="0.3">
      <c r="A229" s="1" t="s">
        <v>13</v>
      </c>
      <c r="B229">
        <v>4</v>
      </c>
      <c r="C229">
        <v>500</v>
      </c>
      <c r="D229">
        <v>1.4</v>
      </c>
      <c r="E229" s="1" t="s">
        <v>60</v>
      </c>
      <c r="F229">
        <v>1.44</v>
      </c>
      <c r="G229">
        <v>4.76</v>
      </c>
      <c r="H229">
        <v>4.76</v>
      </c>
      <c r="I229">
        <v>0.04</v>
      </c>
      <c r="J229">
        <v>3.3</v>
      </c>
      <c r="K229" s="1" t="s">
        <v>380</v>
      </c>
      <c r="L229">
        <v>3.3</v>
      </c>
      <c r="M229" s="1" t="s">
        <v>381</v>
      </c>
      <c r="N229">
        <v>25.78</v>
      </c>
    </row>
    <row r="230" spans="1:14" hidden="1" x14ac:dyDescent="0.3">
      <c r="A230" s="1" t="s">
        <v>13</v>
      </c>
      <c r="B230">
        <v>4</v>
      </c>
      <c r="C230">
        <v>500</v>
      </c>
      <c r="D230">
        <v>1.4</v>
      </c>
      <c r="E230" s="1" t="s">
        <v>41</v>
      </c>
      <c r="F230">
        <v>0</v>
      </c>
      <c r="G230">
        <v>0</v>
      </c>
      <c r="H230">
        <v>0</v>
      </c>
      <c r="I230">
        <v>0</v>
      </c>
      <c r="J230">
        <v>0</v>
      </c>
      <c r="K230" s="1" t="s">
        <v>42</v>
      </c>
      <c r="L230">
        <v>0</v>
      </c>
      <c r="M230" s="1" t="s">
        <v>42</v>
      </c>
      <c r="N230">
        <v>100</v>
      </c>
    </row>
    <row r="231" spans="1:14" hidden="1" x14ac:dyDescent="0.3">
      <c r="A231" s="1" t="s">
        <v>13</v>
      </c>
      <c r="B231">
        <v>4</v>
      </c>
      <c r="C231">
        <v>500</v>
      </c>
      <c r="D231">
        <v>1.4</v>
      </c>
      <c r="E231" s="1" t="s">
        <v>43</v>
      </c>
      <c r="F231">
        <v>0.33</v>
      </c>
      <c r="G231">
        <v>0.23</v>
      </c>
      <c r="H231">
        <v>0.22</v>
      </c>
      <c r="I231">
        <v>0.08</v>
      </c>
      <c r="J231">
        <v>-0.11</v>
      </c>
      <c r="K231" s="1" t="s">
        <v>382</v>
      </c>
      <c r="L231">
        <v>-0.11</v>
      </c>
      <c r="M231" s="1" t="s">
        <v>383</v>
      </c>
      <c r="N231">
        <v>71.88</v>
      </c>
    </row>
    <row r="232" spans="1:14" hidden="1" x14ac:dyDescent="0.3">
      <c r="A232" s="1" t="s">
        <v>13</v>
      </c>
      <c r="B232">
        <v>4</v>
      </c>
      <c r="C232">
        <v>500</v>
      </c>
      <c r="D232">
        <v>1.4</v>
      </c>
      <c r="E232" s="1" t="s">
        <v>44</v>
      </c>
      <c r="F232">
        <v>0.33</v>
      </c>
      <c r="G232">
        <v>0.22</v>
      </c>
      <c r="H232">
        <v>0.22</v>
      </c>
      <c r="I232">
        <v>0.08</v>
      </c>
      <c r="J232">
        <v>-0.11</v>
      </c>
      <c r="K232" s="1" t="s">
        <v>384</v>
      </c>
      <c r="L232">
        <v>-0.12</v>
      </c>
      <c r="M232" s="1" t="s">
        <v>385</v>
      </c>
      <c r="N232">
        <v>74.22</v>
      </c>
    </row>
    <row r="233" spans="1:14" hidden="1" x14ac:dyDescent="0.3">
      <c r="A233" s="1" t="s">
        <v>13</v>
      </c>
      <c r="B233">
        <v>4</v>
      </c>
      <c r="C233">
        <v>500</v>
      </c>
      <c r="D233">
        <v>1.4</v>
      </c>
      <c r="E233" s="1" t="s">
        <v>63</v>
      </c>
      <c r="F233">
        <v>0.33</v>
      </c>
      <c r="G233">
        <v>0.55000000000000004</v>
      </c>
      <c r="H233">
        <v>0.55000000000000004</v>
      </c>
      <c r="I233">
        <v>0.06</v>
      </c>
      <c r="J233">
        <v>0.21</v>
      </c>
      <c r="K233" s="1" t="s">
        <v>386</v>
      </c>
      <c r="L233">
        <v>0.21</v>
      </c>
      <c r="M233" s="1" t="s">
        <v>387</v>
      </c>
      <c r="N233">
        <v>14.84</v>
      </c>
    </row>
    <row r="234" spans="1:14" hidden="1" x14ac:dyDescent="0.3">
      <c r="A234" s="1" t="s">
        <v>13</v>
      </c>
      <c r="B234">
        <v>4</v>
      </c>
      <c r="C234">
        <v>500</v>
      </c>
      <c r="D234">
        <v>1.4</v>
      </c>
      <c r="E234" s="1" t="s">
        <v>45</v>
      </c>
      <c r="F234">
        <v>0.33</v>
      </c>
      <c r="G234">
        <v>0.48</v>
      </c>
      <c r="H234">
        <v>0.48</v>
      </c>
      <c r="I234">
        <v>0.08</v>
      </c>
      <c r="J234">
        <v>0.14000000000000001</v>
      </c>
      <c r="K234" s="1" t="s">
        <v>388</v>
      </c>
      <c r="L234">
        <v>0.14000000000000001</v>
      </c>
      <c r="M234" s="1" t="s">
        <v>389</v>
      </c>
      <c r="N234">
        <v>56.25</v>
      </c>
    </row>
    <row r="235" spans="1:14" hidden="1" x14ac:dyDescent="0.3">
      <c r="A235" s="1" t="s">
        <v>13</v>
      </c>
      <c r="B235">
        <v>4</v>
      </c>
      <c r="C235">
        <v>500</v>
      </c>
      <c r="D235">
        <v>1.4</v>
      </c>
      <c r="E235" s="1" t="s">
        <v>46</v>
      </c>
      <c r="F235">
        <v>0</v>
      </c>
      <c r="G235">
        <v>0</v>
      </c>
      <c r="H235">
        <v>0</v>
      </c>
      <c r="I235">
        <v>0</v>
      </c>
      <c r="J235">
        <v>0</v>
      </c>
      <c r="K235" s="1" t="s">
        <v>42</v>
      </c>
      <c r="L235">
        <v>0</v>
      </c>
      <c r="M235" s="1" t="s">
        <v>42</v>
      </c>
      <c r="N235">
        <v>100</v>
      </c>
    </row>
    <row r="236" spans="1:14" hidden="1" x14ac:dyDescent="0.3">
      <c r="A236" s="1" t="s">
        <v>13</v>
      </c>
      <c r="B236">
        <v>4</v>
      </c>
      <c r="C236">
        <v>500</v>
      </c>
      <c r="D236">
        <v>1.4</v>
      </c>
      <c r="E236" s="1" t="s">
        <v>47</v>
      </c>
      <c r="F236">
        <v>0.33</v>
      </c>
      <c r="G236">
        <v>0</v>
      </c>
      <c r="H236">
        <v>0</v>
      </c>
      <c r="I236">
        <v>0</v>
      </c>
      <c r="J236">
        <v>-0.33</v>
      </c>
      <c r="K236" s="1" t="s">
        <v>390</v>
      </c>
      <c r="L236">
        <v>-0.33</v>
      </c>
      <c r="M236" s="1" t="s">
        <v>391</v>
      </c>
      <c r="N236">
        <v>0</v>
      </c>
    </row>
    <row r="237" spans="1:14" hidden="1" x14ac:dyDescent="0.3">
      <c r="A237" s="1" t="s">
        <v>13</v>
      </c>
      <c r="B237">
        <v>4</v>
      </c>
      <c r="C237">
        <v>500</v>
      </c>
      <c r="D237">
        <v>1.4</v>
      </c>
      <c r="E237" s="1" t="s">
        <v>64</v>
      </c>
      <c r="F237">
        <v>0.33</v>
      </c>
      <c r="G237">
        <v>0.52</v>
      </c>
      <c r="H237">
        <v>0.52</v>
      </c>
      <c r="I237">
        <v>0.08</v>
      </c>
      <c r="J237">
        <v>0.19</v>
      </c>
      <c r="K237" s="1" t="s">
        <v>392</v>
      </c>
      <c r="L237">
        <v>0.19</v>
      </c>
      <c r="M237" s="1" t="s">
        <v>393</v>
      </c>
      <c r="N237">
        <v>28.91</v>
      </c>
    </row>
    <row r="238" spans="1:14" hidden="1" x14ac:dyDescent="0.3">
      <c r="A238" s="1" t="s">
        <v>13</v>
      </c>
      <c r="B238">
        <v>4</v>
      </c>
      <c r="C238">
        <v>500</v>
      </c>
      <c r="D238">
        <v>1.4</v>
      </c>
      <c r="E238" s="1" t="s">
        <v>48</v>
      </c>
      <c r="F238">
        <v>0.33</v>
      </c>
      <c r="G238">
        <v>0.48</v>
      </c>
      <c r="H238">
        <v>0.48</v>
      </c>
      <c r="I238">
        <v>0.08</v>
      </c>
      <c r="J238">
        <v>0.15</v>
      </c>
      <c r="K238" s="1" t="s">
        <v>394</v>
      </c>
      <c r="L238">
        <v>0.15</v>
      </c>
      <c r="M238" s="1" t="s">
        <v>395</v>
      </c>
      <c r="N238">
        <v>53.12</v>
      </c>
    </row>
    <row r="239" spans="1:14" hidden="1" x14ac:dyDescent="0.3">
      <c r="A239" s="1" t="s">
        <v>13</v>
      </c>
      <c r="B239">
        <v>4</v>
      </c>
      <c r="C239">
        <v>500</v>
      </c>
      <c r="D239">
        <v>1.4</v>
      </c>
      <c r="E239" s="1" t="s">
        <v>49</v>
      </c>
      <c r="F239">
        <v>0.33</v>
      </c>
      <c r="G239">
        <v>0</v>
      </c>
      <c r="H239">
        <v>0</v>
      </c>
      <c r="I239">
        <v>0</v>
      </c>
      <c r="J239">
        <v>-0.33</v>
      </c>
      <c r="K239" s="1" t="s">
        <v>396</v>
      </c>
      <c r="L239">
        <v>-0.33</v>
      </c>
      <c r="M239" s="1" t="s">
        <v>397</v>
      </c>
      <c r="N239">
        <v>0</v>
      </c>
    </row>
    <row r="240" spans="1:14" hidden="1" x14ac:dyDescent="0.3">
      <c r="A240" s="1" t="s">
        <v>13</v>
      </c>
      <c r="B240">
        <v>4</v>
      </c>
      <c r="C240">
        <v>500</v>
      </c>
      <c r="D240">
        <v>1.4</v>
      </c>
      <c r="E240" s="1" t="s">
        <v>50</v>
      </c>
      <c r="F240">
        <v>0</v>
      </c>
      <c r="G240">
        <v>0</v>
      </c>
      <c r="H240">
        <v>0</v>
      </c>
      <c r="I240">
        <v>0</v>
      </c>
      <c r="J240">
        <v>0</v>
      </c>
      <c r="K240" s="1" t="s">
        <v>42</v>
      </c>
      <c r="L240">
        <v>0</v>
      </c>
      <c r="M240" s="1" t="s">
        <v>42</v>
      </c>
      <c r="N240">
        <v>100</v>
      </c>
    </row>
    <row r="241" spans="1:14" hidden="1" x14ac:dyDescent="0.3">
      <c r="A241" s="1" t="s">
        <v>13</v>
      </c>
      <c r="B241">
        <v>4</v>
      </c>
      <c r="C241">
        <v>500</v>
      </c>
      <c r="D241">
        <v>1.4</v>
      </c>
      <c r="E241" s="1" t="s">
        <v>65</v>
      </c>
      <c r="F241">
        <v>0.33</v>
      </c>
      <c r="G241">
        <v>0.51</v>
      </c>
      <c r="H241">
        <v>0.52</v>
      </c>
      <c r="I241">
        <v>0.08</v>
      </c>
      <c r="J241">
        <v>0.18</v>
      </c>
      <c r="K241" s="1" t="s">
        <v>398</v>
      </c>
      <c r="L241">
        <v>0.18</v>
      </c>
      <c r="M241" s="1" t="s">
        <v>399</v>
      </c>
      <c r="N241">
        <v>32.03</v>
      </c>
    </row>
    <row r="242" spans="1:14" hidden="1" x14ac:dyDescent="0.3">
      <c r="A242" s="1" t="s">
        <v>13</v>
      </c>
      <c r="B242">
        <v>4</v>
      </c>
      <c r="C242">
        <v>500</v>
      </c>
      <c r="D242">
        <v>1.4</v>
      </c>
      <c r="E242" s="1" t="s">
        <v>66</v>
      </c>
      <c r="F242">
        <v>0.33</v>
      </c>
      <c r="G242">
        <v>0.53</v>
      </c>
      <c r="H242">
        <v>0.53</v>
      </c>
      <c r="I242">
        <v>0.05</v>
      </c>
      <c r="J242">
        <v>0.2</v>
      </c>
      <c r="K242" s="1" t="s">
        <v>400</v>
      </c>
      <c r="L242">
        <v>0.2</v>
      </c>
      <c r="M242" s="1" t="s">
        <v>401</v>
      </c>
      <c r="N242">
        <v>17.190000000000001</v>
      </c>
    </row>
    <row r="243" spans="1:14" hidden="1" x14ac:dyDescent="0.3">
      <c r="A243" s="1" t="s">
        <v>13</v>
      </c>
      <c r="B243">
        <v>4</v>
      </c>
      <c r="C243">
        <v>500</v>
      </c>
      <c r="D243">
        <v>1.4</v>
      </c>
      <c r="E243" s="1" t="s">
        <v>67</v>
      </c>
      <c r="F243">
        <v>0.33</v>
      </c>
      <c r="G243">
        <v>0.24</v>
      </c>
      <c r="H243">
        <v>0.23</v>
      </c>
      <c r="I243">
        <v>0.08</v>
      </c>
      <c r="J243">
        <v>-0.1</v>
      </c>
      <c r="K243" s="1" t="s">
        <v>402</v>
      </c>
      <c r="L243">
        <v>-0.1</v>
      </c>
      <c r="M243" s="1" t="s">
        <v>403</v>
      </c>
      <c r="N243">
        <v>71.88</v>
      </c>
    </row>
    <row r="244" spans="1:14" hidden="1" x14ac:dyDescent="0.3">
      <c r="A244" s="1" t="s">
        <v>13</v>
      </c>
      <c r="B244">
        <v>4</v>
      </c>
      <c r="C244">
        <v>500</v>
      </c>
      <c r="D244">
        <v>1.4</v>
      </c>
      <c r="E244" s="1" t="s">
        <v>68</v>
      </c>
      <c r="F244">
        <v>0.33</v>
      </c>
      <c r="G244">
        <v>0.23</v>
      </c>
      <c r="H244">
        <v>0.22</v>
      </c>
      <c r="I244">
        <v>0.08</v>
      </c>
      <c r="J244">
        <v>-0.1</v>
      </c>
      <c r="K244" s="1" t="s">
        <v>404</v>
      </c>
      <c r="L244">
        <v>-0.11</v>
      </c>
      <c r="M244" s="1" t="s">
        <v>405</v>
      </c>
      <c r="N244">
        <v>75.78</v>
      </c>
    </row>
    <row r="245" spans="1:14" hidden="1" x14ac:dyDescent="0.3">
      <c r="A245" s="1" t="s">
        <v>13</v>
      </c>
      <c r="B245">
        <v>4</v>
      </c>
      <c r="C245">
        <v>500</v>
      </c>
      <c r="D245">
        <v>1.4</v>
      </c>
      <c r="E245" s="1" t="s">
        <v>69</v>
      </c>
      <c r="F245">
        <v>0</v>
      </c>
      <c r="G245">
        <v>0</v>
      </c>
      <c r="H245">
        <v>0</v>
      </c>
      <c r="I245">
        <v>0</v>
      </c>
      <c r="J245">
        <v>0</v>
      </c>
      <c r="K245" s="1" t="s">
        <v>42</v>
      </c>
      <c r="L245">
        <v>0</v>
      </c>
      <c r="M245" s="1" t="s">
        <v>42</v>
      </c>
      <c r="N245">
        <v>100</v>
      </c>
    </row>
    <row r="246" spans="1:14" hidden="1" x14ac:dyDescent="0.3">
      <c r="A246" s="1" t="s">
        <v>13</v>
      </c>
      <c r="B246">
        <v>4</v>
      </c>
      <c r="C246">
        <v>500</v>
      </c>
      <c r="D246">
        <v>3.5</v>
      </c>
      <c r="E246" s="1" t="s">
        <v>32</v>
      </c>
      <c r="F246">
        <v>3.48</v>
      </c>
      <c r="G246">
        <v>3.97</v>
      </c>
      <c r="H246">
        <v>3.97</v>
      </c>
      <c r="I246">
        <v>0.04</v>
      </c>
      <c r="J246">
        <v>0.48</v>
      </c>
      <c r="K246" s="1" t="s">
        <v>406</v>
      </c>
      <c r="L246">
        <v>0.48</v>
      </c>
      <c r="M246" s="1" t="s">
        <v>407</v>
      </c>
      <c r="N246">
        <v>0</v>
      </c>
    </row>
    <row r="247" spans="1:14" hidden="1" x14ac:dyDescent="0.3">
      <c r="A247" s="1" t="s">
        <v>13</v>
      </c>
      <c r="B247">
        <v>4</v>
      </c>
      <c r="C247">
        <v>500</v>
      </c>
      <c r="D247">
        <v>3.5</v>
      </c>
      <c r="E247" s="1" t="s">
        <v>33</v>
      </c>
      <c r="F247">
        <v>3.48</v>
      </c>
      <c r="G247">
        <v>4.76</v>
      </c>
      <c r="H247">
        <v>4.76</v>
      </c>
      <c r="I247">
        <v>0.04</v>
      </c>
      <c r="J247">
        <v>1.3</v>
      </c>
      <c r="K247" s="1" t="s">
        <v>408</v>
      </c>
      <c r="L247">
        <v>1.3</v>
      </c>
      <c r="M247" s="1" t="s">
        <v>409</v>
      </c>
      <c r="N247">
        <v>0</v>
      </c>
    </row>
    <row r="248" spans="1:14" hidden="1" x14ac:dyDescent="0.3">
      <c r="A248" s="1" t="s">
        <v>13</v>
      </c>
      <c r="B248">
        <v>4</v>
      </c>
      <c r="C248">
        <v>500</v>
      </c>
      <c r="D248">
        <v>3.5</v>
      </c>
      <c r="E248" s="1" t="s">
        <v>34</v>
      </c>
      <c r="F248">
        <v>3.48</v>
      </c>
      <c r="G248">
        <v>4.53</v>
      </c>
      <c r="H248">
        <v>4.53</v>
      </c>
      <c r="I248">
        <v>0.04</v>
      </c>
      <c r="J248">
        <v>1.03</v>
      </c>
      <c r="K248" s="1" t="s">
        <v>410</v>
      </c>
      <c r="L248">
        <v>1.03</v>
      </c>
      <c r="M248" s="1" t="s">
        <v>411</v>
      </c>
      <c r="N248">
        <v>0</v>
      </c>
    </row>
    <row r="249" spans="1:14" hidden="1" x14ac:dyDescent="0.3">
      <c r="A249" s="1" t="s">
        <v>13</v>
      </c>
      <c r="B249">
        <v>4</v>
      </c>
      <c r="C249">
        <v>500</v>
      </c>
      <c r="D249">
        <v>3.5</v>
      </c>
      <c r="E249" s="1" t="s">
        <v>60</v>
      </c>
      <c r="F249">
        <v>3.48</v>
      </c>
      <c r="G249">
        <v>4.0999999999999996</v>
      </c>
      <c r="H249">
        <v>4.0999999999999996</v>
      </c>
      <c r="I249">
        <v>0.04</v>
      </c>
      <c r="J249">
        <v>0.62</v>
      </c>
      <c r="K249" s="1" t="s">
        <v>412</v>
      </c>
      <c r="L249">
        <v>0.62</v>
      </c>
      <c r="M249" s="1" t="s">
        <v>412</v>
      </c>
      <c r="N249">
        <v>0</v>
      </c>
    </row>
    <row r="250" spans="1:14" hidden="1" x14ac:dyDescent="0.3">
      <c r="A250" s="1" t="s">
        <v>13</v>
      </c>
      <c r="B250">
        <v>4</v>
      </c>
      <c r="C250">
        <v>500</v>
      </c>
      <c r="D250">
        <v>3.5</v>
      </c>
      <c r="E250" s="1" t="s">
        <v>41</v>
      </c>
      <c r="F250">
        <v>0</v>
      </c>
      <c r="G250">
        <v>0</v>
      </c>
      <c r="H250">
        <v>0</v>
      </c>
      <c r="I250">
        <v>0</v>
      </c>
      <c r="J250">
        <v>0</v>
      </c>
      <c r="K250" s="1" t="s">
        <v>42</v>
      </c>
      <c r="L250">
        <v>0</v>
      </c>
      <c r="M250" s="1" t="s">
        <v>42</v>
      </c>
      <c r="N250">
        <v>100</v>
      </c>
    </row>
    <row r="251" spans="1:14" hidden="1" x14ac:dyDescent="0.3">
      <c r="A251" s="1" t="s">
        <v>13</v>
      </c>
      <c r="B251">
        <v>4</v>
      </c>
      <c r="C251">
        <v>500</v>
      </c>
      <c r="D251">
        <v>3.5</v>
      </c>
      <c r="E251" s="1" t="s">
        <v>43</v>
      </c>
      <c r="F251">
        <v>0.33</v>
      </c>
      <c r="G251">
        <v>0.26</v>
      </c>
      <c r="H251">
        <v>0.26</v>
      </c>
      <c r="I251">
        <v>0.02</v>
      </c>
      <c r="J251">
        <v>-7.0000000000000007E-2</v>
      </c>
      <c r="K251" s="1" t="s">
        <v>413</v>
      </c>
      <c r="L251">
        <v>-7.0000000000000007E-2</v>
      </c>
      <c r="M251" s="1" t="s">
        <v>414</v>
      </c>
      <c r="N251">
        <v>21.09</v>
      </c>
    </row>
    <row r="252" spans="1:14" hidden="1" x14ac:dyDescent="0.3">
      <c r="A252" s="1" t="s">
        <v>13</v>
      </c>
      <c r="B252">
        <v>4</v>
      </c>
      <c r="C252">
        <v>500</v>
      </c>
      <c r="D252">
        <v>3.5</v>
      </c>
      <c r="E252" s="1" t="s">
        <v>44</v>
      </c>
      <c r="F252">
        <v>0.33</v>
      </c>
      <c r="G252">
        <v>0.41</v>
      </c>
      <c r="H252">
        <v>0.41</v>
      </c>
      <c r="I252">
        <v>0.03</v>
      </c>
      <c r="J252">
        <v>7.0000000000000007E-2</v>
      </c>
      <c r="K252" s="1" t="s">
        <v>415</v>
      </c>
      <c r="L252">
        <v>7.0000000000000007E-2</v>
      </c>
      <c r="M252" s="1" t="s">
        <v>416</v>
      </c>
      <c r="N252">
        <v>25.78</v>
      </c>
    </row>
    <row r="253" spans="1:14" hidden="1" x14ac:dyDescent="0.3">
      <c r="A253" s="1" t="s">
        <v>13</v>
      </c>
      <c r="B253">
        <v>4</v>
      </c>
      <c r="C253">
        <v>500</v>
      </c>
      <c r="D253">
        <v>3.5</v>
      </c>
      <c r="E253" s="1" t="s">
        <v>63</v>
      </c>
      <c r="F253">
        <v>0.33</v>
      </c>
      <c r="G253">
        <v>0.33</v>
      </c>
      <c r="H253">
        <v>0.33</v>
      </c>
      <c r="I253">
        <v>0.03</v>
      </c>
      <c r="J253">
        <v>0</v>
      </c>
      <c r="K253" s="1" t="s">
        <v>417</v>
      </c>
      <c r="L253">
        <v>0</v>
      </c>
      <c r="M253" s="1" t="s">
        <v>418</v>
      </c>
      <c r="N253">
        <v>87.5</v>
      </c>
    </row>
    <row r="254" spans="1:14" hidden="1" x14ac:dyDescent="0.3">
      <c r="A254" s="1" t="s">
        <v>13</v>
      </c>
      <c r="B254">
        <v>4</v>
      </c>
      <c r="C254">
        <v>500</v>
      </c>
      <c r="D254">
        <v>3.5</v>
      </c>
      <c r="E254" s="1" t="s">
        <v>45</v>
      </c>
      <c r="F254">
        <v>0.33</v>
      </c>
      <c r="G254">
        <v>0.3</v>
      </c>
      <c r="H254">
        <v>0.3</v>
      </c>
      <c r="I254">
        <v>0.02</v>
      </c>
      <c r="J254">
        <v>-0.03</v>
      </c>
      <c r="K254" s="1" t="s">
        <v>419</v>
      </c>
      <c r="L254">
        <v>-0.03</v>
      </c>
      <c r="M254" s="1" t="s">
        <v>420</v>
      </c>
      <c r="N254">
        <v>57.03</v>
      </c>
    </row>
    <row r="255" spans="1:14" hidden="1" x14ac:dyDescent="0.3">
      <c r="A255" s="1" t="s">
        <v>13</v>
      </c>
      <c r="B255">
        <v>4</v>
      </c>
      <c r="C255">
        <v>500</v>
      </c>
      <c r="D255">
        <v>3.5</v>
      </c>
      <c r="E255" s="1" t="s">
        <v>46</v>
      </c>
      <c r="F255">
        <v>0</v>
      </c>
      <c r="G255">
        <v>0</v>
      </c>
      <c r="H255">
        <v>0</v>
      </c>
      <c r="I255">
        <v>0</v>
      </c>
      <c r="J255">
        <v>0</v>
      </c>
      <c r="K255" s="1" t="s">
        <v>42</v>
      </c>
      <c r="L255">
        <v>0</v>
      </c>
      <c r="M255" s="1" t="s">
        <v>42</v>
      </c>
      <c r="N255">
        <v>100</v>
      </c>
    </row>
    <row r="256" spans="1:14" hidden="1" x14ac:dyDescent="0.3">
      <c r="A256" s="1" t="s">
        <v>13</v>
      </c>
      <c r="B256">
        <v>4</v>
      </c>
      <c r="C256">
        <v>500</v>
      </c>
      <c r="D256">
        <v>3.5</v>
      </c>
      <c r="E256" s="1" t="s">
        <v>47</v>
      </c>
      <c r="F256">
        <v>0.33</v>
      </c>
      <c r="G256">
        <v>0.32</v>
      </c>
      <c r="H256">
        <v>0.32</v>
      </c>
      <c r="I256">
        <v>0.03</v>
      </c>
      <c r="J256">
        <v>-0.01</v>
      </c>
      <c r="K256" s="1" t="s">
        <v>421</v>
      </c>
      <c r="L256">
        <v>-0.01</v>
      </c>
      <c r="M256" s="1" t="s">
        <v>422</v>
      </c>
      <c r="N256">
        <v>74.22</v>
      </c>
    </row>
    <row r="257" spans="1:14" hidden="1" x14ac:dyDescent="0.3">
      <c r="A257" s="1" t="s">
        <v>13</v>
      </c>
      <c r="B257">
        <v>4</v>
      </c>
      <c r="C257">
        <v>500</v>
      </c>
      <c r="D257">
        <v>3.5</v>
      </c>
      <c r="E257" s="1" t="s">
        <v>64</v>
      </c>
      <c r="F257">
        <v>0.33</v>
      </c>
      <c r="G257">
        <v>0.38</v>
      </c>
      <c r="H257">
        <v>0.38</v>
      </c>
      <c r="I257">
        <v>0.03</v>
      </c>
      <c r="J257">
        <v>0.04</v>
      </c>
      <c r="K257" s="1" t="s">
        <v>423</v>
      </c>
      <c r="L257">
        <v>0.04</v>
      </c>
      <c r="M257" s="1" t="s">
        <v>424</v>
      </c>
      <c r="N257">
        <v>64.06</v>
      </c>
    </row>
    <row r="258" spans="1:14" hidden="1" x14ac:dyDescent="0.3">
      <c r="A258" s="1" t="s">
        <v>13</v>
      </c>
      <c r="B258">
        <v>4</v>
      </c>
      <c r="C258">
        <v>500</v>
      </c>
      <c r="D258">
        <v>3.5</v>
      </c>
      <c r="E258" s="1" t="s">
        <v>48</v>
      </c>
      <c r="F258">
        <v>0.33</v>
      </c>
      <c r="G258">
        <v>0.41</v>
      </c>
      <c r="H258">
        <v>0.41</v>
      </c>
      <c r="I258">
        <v>0.02</v>
      </c>
      <c r="J258">
        <v>7.0000000000000007E-2</v>
      </c>
      <c r="K258" s="1" t="s">
        <v>415</v>
      </c>
      <c r="L258">
        <v>7.0000000000000007E-2</v>
      </c>
      <c r="M258" s="1" t="s">
        <v>425</v>
      </c>
      <c r="N258">
        <v>21.09</v>
      </c>
    </row>
    <row r="259" spans="1:14" hidden="1" x14ac:dyDescent="0.3">
      <c r="A259" s="1" t="s">
        <v>13</v>
      </c>
      <c r="B259">
        <v>4</v>
      </c>
      <c r="C259">
        <v>500</v>
      </c>
      <c r="D259">
        <v>3.5</v>
      </c>
      <c r="E259" s="1" t="s">
        <v>49</v>
      </c>
      <c r="F259">
        <v>0.33</v>
      </c>
      <c r="G259">
        <v>0.27</v>
      </c>
      <c r="H259">
        <v>0.27</v>
      </c>
      <c r="I259">
        <v>0.03</v>
      </c>
      <c r="J259">
        <v>-7.0000000000000007E-2</v>
      </c>
      <c r="K259" s="1" t="s">
        <v>426</v>
      </c>
      <c r="L259">
        <v>-7.0000000000000007E-2</v>
      </c>
      <c r="M259" s="1" t="s">
        <v>427</v>
      </c>
      <c r="N259">
        <v>33.590000000000003</v>
      </c>
    </row>
    <row r="260" spans="1:14" hidden="1" x14ac:dyDescent="0.3">
      <c r="A260" s="1" t="s">
        <v>13</v>
      </c>
      <c r="B260">
        <v>4</v>
      </c>
      <c r="C260">
        <v>500</v>
      </c>
      <c r="D260">
        <v>3.5</v>
      </c>
      <c r="E260" s="1" t="s">
        <v>50</v>
      </c>
      <c r="F260">
        <v>0</v>
      </c>
      <c r="G260">
        <v>0</v>
      </c>
      <c r="H260">
        <v>0</v>
      </c>
      <c r="I260">
        <v>0</v>
      </c>
      <c r="J260">
        <v>0</v>
      </c>
      <c r="K260" s="1" t="s">
        <v>42</v>
      </c>
      <c r="L260">
        <v>0</v>
      </c>
      <c r="M260" s="1" t="s">
        <v>42</v>
      </c>
      <c r="N260">
        <v>100</v>
      </c>
    </row>
    <row r="261" spans="1:14" hidden="1" x14ac:dyDescent="0.3">
      <c r="A261" s="1" t="s">
        <v>13</v>
      </c>
      <c r="B261">
        <v>4</v>
      </c>
      <c r="C261">
        <v>500</v>
      </c>
      <c r="D261">
        <v>3.5</v>
      </c>
      <c r="E261" s="1" t="s">
        <v>65</v>
      </c>
      <c r="F261">
        <v>0.33</v>
      </c>
      <c r="G261">
        <v>0.33</v>
      </c>
      <c r="H261">
        <v>0.33</v>
      </c>
      <c r="I261">
        <v>0.03</v>
      </c>
      <c r="J261">
        <v>-0.01</v>
      </c>
      <c r="K261" s="1" t="s">
        <v>428</v>
      </c>
      <c r="L261">
        <v>-0.01</v>
      </c>
      <c r="M261" s="1" t="s">
        <v>429</v>
      </c>
      <c r="N261">
        <v>83.59</v>
      </c>
    </row>
    <row r="262" spans="1:14" hidden="1" x14ac:dyDescent="0.3">
      <c r="A262" s="1" t="s">
        <v>13</v>
      </c>
      <c r="B262">
        <v>4</v>
      </c>
      <c r="C262">
        <v>500</v>
      </c>
      <c r="D262">
        <v>3.5</v>
      </c>
      <c r="E262" s="1" t="s">
        <v>66</v>
      </c>
      <c r="F262">
        <v>0.33</v>
      </c>
      <c r="G262">
        <v>0.34</v>
      </c>
      <c r="H262">
        <v>0.34</v>
      </c>
      <c r="I262">
        <v>0.02</v>
      </c>
      <c r="J262">
        <v>0</v>
      </c>
      <c r="K262" s="1" t="s">
        <v>430</v>
      </c>
      <c r="L262">
        <v>0</v>
      </c>
      <c r="M262" s="1" t="s">
        <v>163</v>
      </c>
      <c r="N262">
        <v>87.5</v>
      </c>
    </row>
    <row r="263" spans="1:14" hidden="1" x14ac:dyDescent="0.3">
      <c r="A263" s="1" t="s">
        <v>13</v>
      </c>
      <c r="B263">
        <v>4</v>
      </c>
      <c r="C263">
        <v>500</v>
      </c>
      <c r="D263">
        <v>3.5</v>
      </c>
      <c r="E263" s="1" t="s">
        <v>67</v>
      </c>
      <c r="F263">
        <v>0.33</v>
      </c>
      <c r="G263">
        <v>0.32</v>
      </c>
      <c r="H263">
        <v>0.32</v>
      </c>
      <c r="I263">
        <v>0.03</v>
      </c>
      <c r="J263">
        <v>-0.01</v>
      </c>
      <c r="K263" s="1" t="s">
        <v>431</v>
      </c>
      <c r="L263">
        <v>-0.01</v>
      </c>
      <c r="M263" s="1" t="s">
        <v>432</v>
      </c>
      <c r="N263">
        <v>57.81</v>
      </c>
    </row>
    <row r="264" spans="1:14" hidden="1" x14ac:dyDescent="0.3">
      <c r="A264" s="1" t="s">
        <v>13</v>
      </c>
      <c r="B264">
        <v>4</v>
      </c>
      <c r="C264">
        <v>500</v>
      </c>
      <c r="D264">
        <v>3.5</v>
      </c>
      <c r="E264" s="1" t="s">
        <v>68</v>
      </c>
      <c r="F264">
        <v>0.33</v>
      </c>
      <c r="G264">
        <v>0.34</v>
      </c>
      <c r="H264">
        <v>0.34</v>
      </c>
      <c r="I264">
        <v>0.03</v>
      </c>
      <c r="J264">
        <v>0</v>
      </c>
      <c r="K264" s="1" t="s">
        <v>433</v>
      </c>
      <c r="L264">
        <v>0</v>
      </c>
      <c r="M264" s="1" t="s">
        <v>434</v>
      </c>
      <c r="N264">
        <v>59.38</v>
      </c>
    </row>
    <row r="265" spans="1:14" hidden="1" x14ac:dyDescent="0.3">
      <c r="A265" s="1" t="s">
        <v>13</v>
      </c>
      <c r="B265">
        <v>4</v>
      </c>
      <c r="C265">
        <v>500</v>
      </c>
      <c r="D265">
        <v>3.5</v>
      </c>
      <c r="E265" s="1" t="s">
        <v>69</v>
      </c>
      <c r="F265">
        <v>0</v>
      </c>
      <c r="G265">
        <v>0</v>
      </c>
      <c r="H265">
        <v>0</v>
      </c>
      <c r="I265">
        <v>0</v>
      </c>
      <c r="J265">
        <v>0</v>
      </c>
      <c r="K265" s="1" t="s">
        <v>42</v>
      </c>
      <c r="L265">
        <v>0</v>
      </c>
      <c r="M265" s="1" t="s">
        <v>42</v>
      </c>
      <c r="N265">
        <v>100</v>
      </c>
    </row>
    <row r="266" spans="1:14" hidden="1" x14ac:dyDescent="0.3">
      <c r="A266" s="1" t="s">
        <v>13</v>
      </c>
      <c r="B266">
        <v>4</v>
      </c>
      <c r="C266">
        <v>500</v>
      </c>
      <c r="D266">
        <v>19.5</v>
      </c>
      <c r="E266" s="1" t="s">
        <v>32</v>
      </c>
      <c r="F266">
        <v>19.5</v>
      </c>
      <c r="G266">
        <v>19.489999999999998</v>
      </c>
      <c r="H266">
        <v>19.489999999999998</v>
      </c>
      <c r="I266">
        <v>0.05</v>
      </c>
      <c r="J266">
        <v>-0.04</v>
      </c>
      <c r="K266" s="1" t="s">
        <v>248</v>
      </c>
      <c r="L266">
        <v>-0.05</v>
      </c>
      <c r="M266" s="1" t="s">
        <v>215</v>
      </c>
      <c r="N266">
        <v>0</v>
      </c>
    </row>
    <row r="267" spans="1:14" hidden="1" x14ac:dyDescent="0.3">
      <c r="A267" s="1" t="s">
        <v>13</v>
      </c>
      <c r="B267">
        <v>4</v>
      </c>
      <c r="C267">
        <v>500</v>
      </c>
      <c r="D267">
        <v>19.5</v>
      </c>
      <c r="E267" s="1" t="s">
        <v>33</v>
      </c>
      <c r="F267">
        <v>19.5</v>
      </c>
      <c r="G267">
        <v>19.489999999999998</v>
      </c>
      <c r="H267">
        <v>19.489999999999998</v>
      </c>
      <c r="I267">
        <v>0.05</v>
      </c>
      <c r="J267">
        <v>-0.08</v>
      </c>
      <c r="K267" s="1" t="s">
        <v>370</v>
      </c>
      <c r="L267">
        <v>-0.08</v>
      </c>
      <c r="M267" s="1" t="s">
        <v>435</v>
      </c>
      <c r="N267">
        <v>0</v>
      </c>
    </row>
    <row r="268" spans="1:14" hidden="1" x14ac:dyDescent="0.3">
      <c r="A268" s="1" t="s">
        <v>13</v>
      </c>
      <c r="B268">
        <v>4</v>
      </c>
      <c r="C268">
        <v>500</v>
      </c>
      <c r="D268">
        <v>19.5</v>
      </c>
      <c r="E268" s="1" t="s">
        <v>34</v>
      </c>
      <c r="F268">
        <v>19.5</v>
      </c>
      <c r="G268">
        <v>19.3</v>
      </c>
      <c r="H268">
        <v>19.3</v>
      </c>
      <c r="I268">
        <v>0.05</v>
      </c>
      <c r="J268">
        <v>-0.14000000000000001</v>
      </c>
      <c r="K268" s="1" t="s">
        <v>246</v>
      </c>
      <c r="L268">
        <v>-0.14000000000000001</v>
      </c>
      <c r="M268" s="1" t="s">
        <v>366</v>
      </c>
      <c r="N268">
        <v>0</v>
      </c>
    </row>
    <row r="269" spans="1:14" hidden="1" x14ac:dyDescent="0.3">
      <c r="A269" s="1" t="s">
        <v>13</v>
      </c>
      <c r="B269">
        <v>4</v>
      </c>
      <c r="C269">
        <v>500</v>
      </c>
      <c r="D269">
        <v>19.5</v>
      </c>
      <c r="E269" s="1" t="s">
        <v>60</v>
      </c>
      <c r="F269">
        <v>19.5</v>
      </c>
      <c r="G269">
        <v>19.489999999999998</v>
      </c>
      <c r="H269">
        <v>19.489999999999998</v>
      </c>
      <c r="I269">
        <v>0.05</v>
      </c>
      <c r="J269">
        <v>-7.0000000000000007E-2</v>
      </c>
      <c r="K269" s="1" t="s">
        <v>436</v>
      </c>
      <c r="L269">
        <v>-7.0000000000000007E-2</v>
      </c>
      <c r="M269" s="1" t="s">
        <v>437</v>
      </c>
      <c r="N269">
        <v>0</v>
      </c>
    </row>
    <row r="270" spans="1:14" hidden="1" x14ac:dyDescent="0.3">
      <c r="A270" s="1" t="s">
        <v>13</v>
      </c>
      <c r="B270">
        <v>4</v>
      </c>
      <c r="C270">
        <v>500</v>
      </c>
      <c r="D270">
        <v>19.5</v>
      </c>
      <c r="E270" s="1" t="s">
        <v>41</v>
      </c>
      <c r="F270">
        <v>0</v>
      </c>
      <c r="G270">
        <v>0</v>
      </c>
      <c r="H270">
        <v>0</v>
      </c>
      <c r="I270">
        <v>0</v>
      </c>
      <c r="J270">
        <v>0</v>
      </c>
      <c r="K270" s="1" t="s">
        <v>42</v>
      </c>
      <c r="L270">
        <v>0</v>
      </c>
      <c r="M270" s="1" t="s">
        <v>42</v>
      </c>
      <c r="N270">
        <v>100</v>
      </c>
    </row>
    <row r="271" spans="1:14" hidden="1" x14ac:dyDescent="0.3">
      <c r="A271" s="1" t="s">
        <v>13</v>
      </c>
      <c r="B271">
        <v>4</v>
      </c>
      <c r="C271">
        <v>500</v>
      </c>
      <c r="D271">
        <v>19.5</v>
      </c>
      <c r="E271" s="1" t="s">
        <v>43</v>
      </c>
      <c r="F271">
        <v>0.33</v>
      </c>
      <c r="G271">
        <v>0.33</v>
      </c>
      <c r="H271">
        <v>0.33</v>
      </c>
      <c r="I271">
        <v>0.03</v>
      </c>
      <c r="J271">
        <v>0</v>
      </c>
      <c r="K271" s="1" t="s">
        <v>435</v>
      </c>
      <c r="L271">
        <v>0</v>
      </c>
      <c r="M271" s="1" t="s">
        <v>438</v>
      </c>
      <c r="N271">
        <v>99.22</v>
      </c>
    </row>
    <row r="272" spans="1:14" hidden="1" x14ac:dyDescent="0.3">
      <c r="A272" s="1" t="s">
        <v>13</v>
      </c>
      <c r="B272">
        <v>4</v>
      </c>
      <c r="C272">
        <v>500</v>
      </c>
      <c r="D272">
        <v>19.5</v>
      </c>
      <c r="E272" s="1" t="s">
        <v>44</v>
      </c>
      <c r="F272">
        <v>0.33</v>
      </c>
      <c r="G272">
        <v>0.33</v>
      </c>
      <c r="H272">
        <v>0.33</v>
      </c>
      <c r="I272">
        <v>0.03</v>
      </c>
      <c r="J272">
        <v>0</v>
      </c>
      <c r="K272" s="1" t="s">
        <v>311</v>
      </c>
      <c r="L272">
        <v>0</v>
      </c>
      <c r="M272" s="1" t="s">
        <v>250</v>
      </c>
      <c r="N272">
        <v>96.88</v>
      </c>
    </row>
    <row r="273" spans="1:14" hidden="1" x14ac:dyDescent="0.3">
      <c r="A273" s="1" t="s">
        <v>13</v>
      </c>
      <c r="B273">
        <v>4</v>
      </c>
      <c r="C273">
        <v>500</v>
      </c>
      <c r="D273">
        <v>19.5</v>
      </c>
      <c r="E273" s="1" t="s">
        <v>63</v>
      </c>
      <c r="F273">
        <v>0.33</v>
      </c>
      <c r="G273">
        <v>0.33</v>
      </c>
      <c r="H273">
        <v>0.33</v>
      </c>
      <c r="I273">
        <v>0.03</v>
      </c>
      <c r="J273">
        <v>0</v>
      </c>
      <c r="K273" s="1" t="s">
        <v>241</v>
      </c>
      <c r="L273">
        <v>0</v>
      </c>
      <c r="M273" s="1" t="s">
        <v>439</v>
      </c>
      <c r="N273">
        <v>97.66</v>
      </c>
    </row>
    <row r="274" spans="1:14" hidden="1" x14ac:dyDescent="0.3">
      <c r="A274" s="1" t="s">
        <v>13</v>
      </c>
      <c r="B274">
        <v>4</v>
      </c>
      <c r="C274">
        <v>500</v>
      </c>
      <c r="D274">
        <v>19.5</v>
      </c>
      <c r="E274" s="1" t="s">
        <v>45</v>
      </c>
      <c r="F274">
        <v>0.33</v>
      </c>
      <c r="G274">
        <v>0.33</v>
      </c>
      <c r="H274">
        <v>0.33</v>
      </c>
      <c r="I274">
        <v>0.03</v>
      </c>
      <c r="J274">
        <v>0</v>
      </c>
      <c r="K274" s="1" t="s">
        <v>440</v>
      </c>
      <c r="L274">
        <v>0</v>
      </c>
      <c r="M274" s="1" t="s">
        <v>436</v>
      </c>
      <c r="N274">
        <v>96.88</v>
      </c>
    </row>
    <row r="275" spans="1:14" hidden="1" x14ac:dyDescent="0.3">
      <c r="A275" s="1" t="s">
        <v>13</v>
      </c>
      <c r="B275">
        <v>4</v>
      </c>
      <c r="C275">
        <v>500</v>
      </c>
      <c r="D275">
        <v>19.5</v>
      </c>
      <c r="E275" s="1" t="s">
        <v>46</v>
      </c>
      <c r="F275">
        <v>0</v>
      </c>
      <c r="G275">
        <v>0</v>
      </c>
      <c r="H275">
        <v>0</v>
      </c>
      <c r="I275">
        <v>0</v>
      </c>
      <c r="J275">
        <v>0</v>
      </c>
      <c r="K275" s="1" t="s">
        <v>42</v>
      </c>
      <c r="L275">
        <v>0</v>
      </c>
      <c r="M275" s="1" t="s">
        <v>42</v>
      </c>
      <c r="N275">
        <v>100</v>
      </c>
    </row>
    <row r="276" spans="1:14" hidden="1" x14ac:dyDescent="0.3">
      <c r="A276" s="1" t="s">
        <v>13</v>
      </c>
      <c r="B276">
        <v>4</v>
      </c>
      <c r="C276">
        <v>500</v>
      </c>
      <c r="D276">
        <v>19.5</v>
      </c>
      <c r="E276" s="1" t="s">
        <v>47</v>
      </c>
      <c r="F276">
        <v>0.33</v>
      </c>
      <c r="G276">
        <v>0.33</v>
      </c>
      <c r="H276">
        <v>0.33</v>
      </c>
      <c r="I276">
        <v>0.03</v>
      </c>
      <c r="J276">
        <v>0</v>
      </c>
      <c r="K276" s="1" t="s">
        <v>139</v>
      </c>
      <c r="L276">
        <v>0</v>
      </c>
      <c r="M276" s="1" t="s">
        <v>139</v>
      </c>
      <c r="N276">
        <v>96.88</v>
      </c>
    </row>
    <row r="277" spans="1:14" hidden="1" x14ac:dyDescent="0.3">
      <c r="A277" s="1" t="s">
        <v>13</v>
      </c>
      <c r="B277">
        <v>4</v>
      </c>
      <c r="C277">
        <v>500</v>
      </c>
      <c r="D277">
        <v>19.5</v>
      </c>
      <c r="E277" s="1" t="s">
        <v>64</v>
      </c>
      <c r="F277">
        <v>0.33</v>
      </c>
      <c r="G277">
        <v>0.33</v>
      </c>
      <c r="H277">
        <v>0.33</v>
      </c>
      <c r="I277">
        <v>0.03</v>
      </c>
      <c r="J277">
        <v>0</v>
      </c>
      <c r="K277" s="1" t="s">
        <v>441</v>
      </c>
      <c r="L277">
        <v>0</v>
      </c>
      <c r="M277" s="1" t="s">
        <v>442</v>
      </c>
      <c r="N277">
        <v>96.88</v>
      </c>
    </row>
    <row r="278" spans="1:14" hidden="1" x14ac:dyDescent="0.3">
      <c r="A278" s="1" t="s">
        <v>13</v>
      </c>
      <c r="B278">
        <v>4</v>
      </c>
      <c r="C278">
        <v>500</v>
      </c>
      <c r="D278">
        <v>19.5</v>
      </c>
      <c r="E278" s="1" t="s">
        <v>48</v>
      </c>
      <c r="F278">
        <v>0.33</v>
      </c>
      <c r="G278">
        <v>0.34</v>
      </c>
      <c r="H278">
        <v>0.34</v>
      </c>
      <c r="I278">
        <v>0.03</v>
      </c>
      <c r="J278">
        <v>0.01</v>
      </c>
      <c r="K278" s="1" t="s">
        <v>443</v>
      </c>
      <c r="L278">
        <v>0.01</v>
      </c>
      <c r="M278" s="1" t="s">
        <v>444</v>
      </c>
      <c r="N278">
        <v>98.44</v>
      </c>
    </row>
    <row r="279" spans="1:14" hidden="1" x14ac:dyDescent="0.3">
      <c r="A279" s="1" t="s">
        <v>13</v>
      </c>
      <c r="B279">
        <v>4</v>
      </c>
      <c r="C279">
        <v>500</v>
      </c>
      <c r="D279">
        <v>19.5</v>
      </c>
      <c r="E279" s="1" t="s">
        <v>49</v>
      </c>
      <c r="F279">
        <v>0.33</v>
      </c>
      <c r="G279">
        <v>0.33</v>
      </c>
      <c r="H279">
        <v>0.33</v>
      </c>
      <c r="I279">
        <v>0.03</v>
      </c>
      <c r="J279">
        <v>0</v>
      </c>
      <c r="K279" s="1" t="s">
        <v>445</v>
      </c>
      <c r="L279">
        <v>0</v>
      </c>
      <c r="M279" s="1" t="s">
        <v>240</v>
      </c>
      <c r="N279">
        <v>98.44</v>
      </c>
    </row>
    <row r="280" spans="1:14" hidden="1" x14ac:dyDescent="0.3">
      <c r="A280" s="1" t="s">
        <v>13</v>
      </c>
      <c r="B280">
        <v>4</v>
      </c>
      <c r="C280">
        <v>500</v>
      </c>
      <c r="D280">
        <v>19.5</v>
      </c>
      <c r="E280" s="1" t="s">
        <v>50</v>
      </c>
      <c r="F280">
        <v>0</v>
      </c>
      <c r="G280">
        <v>0</v>
      </c>
      <c r="H280">
        <v>0</v>
      </c>
      <c r="I280">
        <v>0</v>
      </c>
      <c r="J280">
        <v>0</v>
      </c>
      <c r="K280" s="1" t="s">
        <v>42</v>
      </c>
      <c r="L280">
        <v>0</v>
      </c>
      <c r="M280" s="1" t="s">
        <v>42</v>
      </c>
      <c r="N280">
        <v>100</v>
      </c>
    </row>
    <row r="281" spans="1:14" hidden="1" x14ac:dyDescent="0.3">
      <c r="A281" s="1" t="s">
        <v>13</v>
      </c>
      <c r="B281">
        <v>4</v>
      </c>
      <c r="C281">
        <v>500</v>
      </c>
      <c r="D281">
        <v>19.5</v>
      </c>
      <c r="E281" s="1" t="s">
        <v>65</v>
      </c>
      <c r="F281">
        <v>0.33</v>
      </c>
      <c r="G281">
        <v>0.33</v>
      </c>
      <c r="H281">
        <v>0.33</v>
      </c>
      <c r="I281">
        <v>0.03</v>
      </c>
      <c r="J281">
        <v>-0.01</v>
      </c>
      <c r="K281" s="1" t="s">
        <v>446</v>
      </c>
      <c r="L281">
        <v>-0.01</v>
      </c>
      <c r="M281" s="1" t="s">
        <v>447</v>
      </c>
      <c r="N281">
        <v>99.22</v>
      </c>
    </row>
    <row r="282" spans="1:14" hidden="1" x14ac:dyDescent="0.3">
      <c r="A282" s="1" t="s">
        <v>13</v>
      </c>
      <c r="B282">
        <v>4</v>
      </c>
      <c r="C282">
        <v>500</v>
      </c>
      <c r="D282">
        <v>19.5</v>
      </c>
      <c r="E282" s="1" t="s">
        <v>66</v>
      </c>
      <c r="F282">
        <v>0.33</v>
      </c>
      <c r="G282">
        <v>0.34</v>
      </c>
      <c r="H282">
        <v>0.34</v>
      </c>
      <c r="I282">
        <v>0.03</v>
      </c>
      <c r="J282">
        <v>0.01</v>
      </c>
      <c r="K282" s="1" t="s">
        <v>448</v>
      </c>
      <c r="L282">
        <v>0.01</v>
      </c>
      <c r="M282" s="1" t="s">
        <v>449</v>
      </c>
      <c r="N282">
        <v>95.31</v>
      </c>
    </row>
    <row r="283" spans="1:14" hidden="1" x14ac:dyDescent="0.3">
      <c r="A283" s="1" t="s">
        <v>13</v>
      </c>
      <c r="B283">
        <v>4</v>
      </c>
      <c r="C283">
        <v>500</v>
      </c>
      <c r="D283">
        <v>19.5</v>
      </c>
      <c r="E283" s="1" t="s">
        <v>67</v>
      </c>
      <c r="F283">
        <v>0.33</v>
      </c>
      <c r="G283">
        <v>0.33</v>
      </c>
      <c r="H283">
        <v>0.33</v>
      </c>
      <c r="I283">
        <v>0.03</v>
      </c>
      <c r="J283">
        <v>0</v>
      </c>
      <c r="K283" s="1" t="s">
        <v>450</v>
      </c>
      <c r="L283">
        <v>0</v>
      </c>
      <c r="M283" s="1" t="s">
        <v>451</v>
      </c>
      <c r="N283">
        <v>98.44</v>
      </c>
    </row>
    <row r="284" spans="1:14" hidden="1" x14ac:dyDescent="0.3">
      <c r="A284" s="1" t="s">
        <v>13</v>
      </c>
      <c r="B284">
        <v>4</v>
      </c>
      <c r="C284">
        <v>500</v>
      </c>
      <c r="D284">
        <v>19.5</v>
      </c>
      <c r="E284" s="1" t="s">
        <v>68</v>
      </c>
      <c r="F284">
        <v>0.33</v>
      </c>
      <c r="G284">
        <v>0.33</v>
      </c>
      <c r="H284">
        <v>0.33</v>
      </c>
      <c r="I284">
        <v>0.03</v>
      </c>
      <c r="J284">
        <v>0</v>
      </c>
      <c r="K284" s="1" t="s">
        <v>217</v>
      </c>
      <c r="L284">
        <v>0</v>
      </c>
      <c r="M284" s="1" t="s">
        <v>246</v>
      </c>
      <c r="N284">
        <v>97.66</v>
      </c>
    </row>
    <row r="285" spans="1:14" hidden="1" x14ac:dyDescent="0.3">
      <c r="A285" s="1" t="s">
        <v>13</v>
      </c>
      <c r="B285">
        <v>4</v>
      </c>
      <c r="C285">
        <v>500</v>
      </c>
      <c r="D285">
        <v>19.5</v>
      </c>
      <c r="E285" s="1" t="s">
        <v>69</v>
      </c>
      <c r="F285">
        <v>0</v>
      </c>
      <c r="G285">
        <v>0</v>
      </c>
      <c r="H285">
        <v>0</v>
      </c>
      <c r="I285">
        <v>0</v>
      </c>
      <c r="J285">
        <v>0</v>
      </c>
      <c r="K285" s="1" t="s">
        <v>42</v>
      </c>
      <c r="L285">
        <v>0</v>
      </c>
      <c r="M285" s="1" t="s">
        <v>42</v>
      </c>
      <c r="N285">
        <v>100</v>
      </c>
    </row>
    <row r="286" spans="1:14" hidden="1" x14ac:dyDescent="0.3">
      <c r="A286" s="1" t="s">
        <v>13</v>
      </c>
      <c r="B286">
        <v>4</v>
      </c>
      <c r="C286">
        <v>1000</v>
      </c>
      <c r="D286">
        <v>1.4</v>
      </c>
      <c r="E286" s="1" t="s">
        <v>32</v>
      </c>
      <c r="F286">
        <v>1.44</v>
      </c>
      <c r="G286">
        <v>4.76</v>
      </c>
      <c r="H286">
        <v>4.71</v>
      </c>
      <c r="I286">
        <v>0.04</v>
      </c>
      <c r="J286">
        <v>3.29</v>
      </c>
      <c r="K286" s="1" t="s">
        <v>452</v>
      </c>
      <c r="L286">
        <v>3.29</v>
      </c>
      <c r="M286" s="1" t="s">
        <v>453</v>
      </c>
      <c r="N286">
        <v>21.88</v>
      </c>
    </row>
    <row r="287" spans="1:14" hidden="1" x14ac:dyDescent="0.3">
      <c r="A287" s="1" t="s">
        <v>13</v>
      </c>
      <c r="B287">
        <v>4</v>
      </c>
      <c r="C287">
        <v>1000</v>
      </c>
      <c r="D287">
        <v>1.4</v>
      </c>
      <c r="E287" s="1" t="s">
        <v>33</v>
      </c>
      <c r="F287">
        <v>1.44</v>
      </c>
      <c r="G287">
        <v>9.7799999999999994</v>
      </c>
      <c r="H287">
        <v>9.7799999999999994</v>
      </c>
      <c r="I287">
        <v>0.13</v>
      </c>
      <c r="J287">
        <v>8.33</v>
      </c>
      <c r="K287" s="1" t="s">
        <v>454</v>
      </c>
      <c r="L287">
        <v>8.31</v>
      </c>
      <c r="M287" s="1" t="s">
        <v>455</v>
      </c>
      <c r="N287">
        <v>0</v>
      </c>
    </row>
    <row r="288" spans="1:14" hidden="1" x14ac:dyDescent="0.3">
      <c r="A288" s="1" t="s">
        <v>13</v>
      </c>
      <c r="B288">
        <v>4</v>
      </c>
      <c r="C288">
        <v>1000</v>
      </c>
      <c r="D288">
        <v>1.4</v>
      </c>
      <c r="E288" s="1" t="s">
        <v>34</v>
      </c>
      <c r="F288">
        <v>1.44</v>
      </c>
      <c r="G288">
        <v>9.49</v>
      </c>
      <c r="H288">
        <v>9.49</v>
      </c>
      <c r="I288">
        <v>0.13</v>
      </c>
      <c r="J288">
        <v>8.08</v>
      </c>
      <c r="K288" s="1" t="s">
        <v>456</v>
      </c>
      <c r="L288">
        <v>8.0299999999999994</v>
      </c>
      <c r="M288" s="1" t="s">
        <v>457</v>
      </c>
      <c r="N288">
        <v>0</v>
      </c>
    </row>
    <row r="289" spans="1:14" hidden="1" x14ac:dyDescent="0.3">
      <c r="A289" s="1" t="s">
        <v>13</v>
      </c>
      <c r="B289">
        <v>4</v>
      </c>
      <c r="C289">
        <v>1000</v>
      </c>
      <c r="D289">
        <v>1.4</v>
      </c>
      <c r="E289" s="1" t="s">
        <v>60</v>
      </c>
      <c r="F289">
        <v>1.44</v>
      </c>
      <c r="G289">
        <v>4.76</v>
      </c>
      <c r="H289">
        <v>4.76</v>
      </c>
      <c r="I289">
        <v>0.04</v>
      </c>
      <c r="J289">
        <v>3.34</v>
      </c>
      <c r="K289" s="1" t="s">
        <v>458</v>
      </c>
      <c r="L289">
        <v>3.33</v>
      </c>
      <c r="M289" s="1" t="s">
        <v>459</v>
      </c>
      <c r="N289">
        <v>16.41</v>
      </c>
    </row>
    <row r="290" spans="1:14" hidden="1" x14ac:dyDescent="0.3">
      <c r="A290" s="1" t="s">
        <v>13</v>
      </c>
      <c r="B290">
        <v>4</v>
      </c>
      <c r="C290">
        <v>1000</v>
      </c>
      <c r="D290">
        <v>1.4</v>
      </c>
      <c r="E290" s="1" t="s">
        <v>41</v>
      </c>
      <c r="F290">
        <v>0</v>
      </c>
      <c r="G290">
        <v>0</v>
      </c>
      <c r="H290">
        <v>0</v>
      </c>
      <c r="I290">
        <v>0</v>
      </c>
      <c r="J290">
        <v>0</v>
      </c>
      <c r="K290" s="1" t="s">
        <v>42</v>
      </c>
      <c r="L290">
        <v>0</v>
      </c>
      <c r="M290" s="1" t="s">
        <v>42</v>
      </c>
      <c r="N290">
        <v>100</v>
      </c>
    </row>
    <row r="291" spans="1:14" hidden="1" x14ac:dyDescent="0.3">
      <c r="A291" s="1" t="s">
        <v>13</v>
      </c>
      <c r="B291">
        <v>4</v>
      </c>
      <c r="C291">
        <v>1000</v>
      </c>
      <c r="D291">
        <v>1.4</v>
      </c>
      <c r="E291" s="1" t="s">
        <v>43</v>
      </c>
      <c r="F291">
        <v>0.33</v>
      </c>
      <c r="G291">
        <v>0.23</v>
      </c>
      <c r="H291">
        <v>0.22</v>
      </c>
      <c r="I291">
        <v>0.08</v>
      </c>
      <c r="J291">
        <v>-0.1</v>
      </c>
      <c r="K291" s="1" t="s">
        <v>460</v>
      </c>
      <c r="L291">
        <v>-0.11</v>
      </c>
      <c r="M291" s="1" t="s">
        <v>461</v>
      </c>
      <c r="N291">
        <v>81.25</v>
      </c>
    </row>
    <row r="292" spans="1:14" hidden="1" x14ac:dyDescent="0.3">
      <c r="A292" s="1" t="s">
        <v>13</v>
      </c>
      <c r="B292">
        <v>4</v>
      </c>
      <c r="C292">
        <v>1000</v>
      </c>
      <c r="D292">
        <v>1.4</v>
      </c>
      <c r="E292" s="1" t="s">
        <v>44</v>
      </c>
      <c r="F292">
        <v>0.33</v>
      </c>
      <c r="G292">
        <v>0.24</v>
      </c>
      <c r="H292">
        <v>0.23</v>
      </c>
      <c r="I292">
        <v>0.08</v>
      </c>
      <c r="J292">
        <v>-0.1</v>
      </c>
      <c r="K292" s="1" t="s">
        <v>462</v>
      </c>
      <c r="L292">
        <v>-0.1</v>
      </c>
      <c r="M292" s="1" t="s">
        <v>463</v>
      </c>
      <c r="N292">
        <v>82.81</v>
      </c>
    </row>
    <row r="293" spans="1:14" hidden="1" x14ac:dyDescent="0.3">
      <c r="A293" s="1" t="s">
        <v>13</v>
      </c>
      <c r="B293">
        <v>4</v>
      </c>
      <c r="C293">
        <v>1000</v>
      </c>
      <c r="D293">
        <v>1.4</v>
      </c>
      <c r="E293" s="1" t="s">
        <v>63</v>
      </c>
      <c r="F293">
        <v>0.33</v>
      </c>
      <c r="G293">
        <v>0.54</v>
      </c>
      <c r="H293">
        <v>0.54</v>
      </c>
      <c r="I293">
        <v>0.05</v>
      </c>
      <c r="J293">
        <v>0.2</v>
      </c>
      <c r="K293" s="1" t="s">
        <v>464</v>
      </c>
      <c r="L293">
        <v>0.2</v>
      </c>
      <c r="M293" s="1" t="s">
        <v>465</v>
      </c>
      <c r="N293">
        <v>7.81</v>
      </c>
    </row>
    <row r="294" spans="1:14" hidden="1" x14ac:dyDescent="0.3">
      <c r="A294" s="1" t="s">
        <v>13</v>
      </c>
      <c r="B294">
        <v>4</v>
      </c>
      <c r="C294">
        <v>1000</v>
      </c>
      <c r="D294">
        <v>1.4</v>
      </c>
      <c r="E294" s="1" t="s">
        <v>45</v>
      </c>
      <c r="F294">
        <v>0.33</v>
      </c>
      <c r="G294">
        <v>0.48</v>
      </c>
      <c r="H294">
        <v>0.48</v>
      </c>
      <c r="I294">
        <v>0.08</v>
      </c>
      <c r="J294">
        <v>0.15</v>
      </c>
      <c r="K294" s="1" t="s">
        <v>466</v>
      </c>
      <c r="L294">
        <v>0.15</v>
      </c>
      <c r="M294" s="1" t="s">
        <v>467</v>
      </c>
      <c r="N294">
        <v>42.19</v>
      </c>
    </row>
    <row r="295" spans="1:14" hidden="1" x14ac:dyDescent="0.3">
      <c r="A295" s="1" t="s">
        <v>13</v>
      </c>
      <c r="B295">
        <v>4</v>
      </c>
      <c r="C295">
        <v>1000</v>
      </c>
      <c r="D295">
        <v>1.4</v>
      </c>
      <c r="E295" s="1" t="s">
        <v>46</v>
      </c>
      <c r="F295">
        <v>0</v>
      </c>
      <c r="G295">
        <v>0</v>
      </c>
      <c r="H295">
        <v>0</v>
      </c>
      <c r="I295">
        <v>0</v>
      </c>
      <c r="J295">
        <v>0</v>
      </c>
      <c r="K295" s="1" t="s">
        <v>42</v>
      </c>
      <c r="L295">
        <v>0</v>
      </c>
      <c r="M295" s="1" t="s">
        <v>42</v>
      </c>
      <c r="N295">
        <v>100</v>
      </c>
    </row>
    <row r="296" spans="1:14" hidden="1" x14ac:dyDescent="0.3">
      <c r="A296" s="1" t="s">
        <v>13</v>
      </c>
      <c r="B296">
        <v>4</v>
      </c>
      <c r="C296">
        <v>1000</v>
      </c>
      <c r="D296">
        <v>1.4</v>
      </c>
      <c r="E296" s="1" t="s">
        <v>47</v>
      </c>
      <c r="F296">
        <v>0.33</v>
      </c>
      <c r="G296">
        <v>0</v>
      </c>
      <c r="H296">
        <v>0</v>
      </c>
      <c r="I296">
        <v>0</v>
      </c>
      <c r="J296">
        <v>-0.33</v>
      </c>
      <c r="K296" s="1" t="s">
        <v>468</v>
      </c>
      <c r="L296">
        <v>-0.33</v>
      </c>
      <c r="M296" s="1" t="s">
        <v>469</v>
      </c>
      <c r="N296">
        <v>0</v>
      </c>
    </row>
    <row r="297" spans="1:14" hidden="1" x14ac:dyDescent="0.3">
      <c r="A297" s="1" t="s">
        <v>13</v>
      </c>
      <c r="B297">
        <v>4</v>
      </c>
      <c r="C297">
        <v>1000</v>
      </c>
      <c r="D297">
        <v>1.4</v>
      </c>
      <c r="E297" s="1" t="s">
        <v>64</v>
      </c>
      <c r="F297">
        <v>0.33</v>
      </c>
      <c r="G297">
        <v>0.52</v>
      </c>
      <c r="H297">
        <v>0.52</v>
      </c>
      <c r="I297">
        <v>0.08</v>
      </c>
      <c r="J297">
        <v>0.19</v>
      </c>
      <c r="K297" s="1" t="s">
        <v>470</v>
      </c>
      <c r="L297">
        <v>0.19</v>
      </c>
      <c r="M297" s="1" t="s">
        <v>471</v>
      </c>
      <c r="N297">
        <v>17.190000000000001</v>
      </c>
    </row>
    <row r="298" spans="1:14" hidden="1" x14ac:dyDescent="0.3">
      <c r="A298" s="1" t="s">
        <v>13</v>
      </c>
      <c r="B298">
        <v>4</v>
      </c>
      <c r="C298">
        <v>1000</v>
      </c>
      <c r="D298">
        <v>1.4</v>
      </c>
      <c r="E298" s="1" t="s">
        <v>48</v>
      </c>
      <c r="F298">
        <v>0.33</v>
      </c>
      <c r="G298">
        <v>0.48</v>
      </c>
      <c r="H298">
        <v>0.48</v>
      </c>
      <c r="I298">
        <v>0.08</v>
      </c>
      <c r="J298">
        <v>0.15</v>
      </c>
      <c r="K298" s="1" t="s">
        <v>472</v>
      </c>
      <c r="L298">
        <v>0.15</v>
      </c>
      <c r="M298" s="1" t="s">
        <v>473</v>
      </c>
      <c r="N298">
        <v>44.53</v>
      </c>
    </row>
    <row r="299" spans="1:14" hidden="1" x14ac:dyDescent="0.3">
      <c r="A299" s="1" t="s">
        <v>13</v>
      </c>
      <c r="B299">
        <v>4</v>
      </c>
      <c r="C299">
        <v>1000</v>
      </c>
      <c r="D299">
        <v>1.4</v>
      </c>
      <c r="E299" s="1" t="s">
        <v>49</v>
      </c>
      <c r="F299">
        <v>0.33</v>
      </c>
      <c r="G299">
        <v>0</v>
      </c>
      <c r="H299">
        <v>0</v>
      </c>
      <c r="I299">
        <v>0</v>
      </c>
      <c r="J299">
        <v>-0.33</v>
      </c>
      <c r="K299" s="1" t="s">
        <v>474</v>
      </c>
      <c r="L299">
        <v>-0.33</v>
      </c>
      <c r="M299" s="1" t="s">
        <v>475</v>
      </c>
      <c r="N299">
        <v>0</v>
      </c>
    </row>
    <row r="300" spans="1:14" hidden="1" x14ac:dyDescent="0.3">
      <c r="A300" s="1" t="s">
        <v>13</v>
      </c>
      <c r="B300">
        <v>4</v>
      </c>
      <c r="C300">
        <v>1000</v>
      </c>
      <c r="D300">
        <v>1.4</v>
      </c>
      <c r="E300" s="1" t="s">
        <v>50</v>
      </c>
      <c r="F300">
        <v>0</v>
      </c>
      <c r="G300">
        <v>0</v>
      </c>
      <c r="H300">
        <v>0</v>
      </c>
      <c r="I300">
        <v>0</v>
      </c>
      <c r="J300">
        <v>0</v>
      </c>
      <c r="K300" s="1" t="s">
        <v>42</v>
      </c>
      <c r="L300">
        <v>0</v>
      </c>
      <c r="M300" s="1" t="s">
        <v>42</v>
      </c>
      <c r="N300">
        <v>100</v>
      </c>
    </row>
    <row r="301" spans="1:14" hidden="1" x14ac:dyDescent="0.3">
      <c r="A301" s="1" t="s">
        <v>13</v>
      </c>
      <c r="B301">
        <v>4</v>
      </c>
      <c r="C301">
        <v>1000</v>
      </c>
      <c r="D301">
        <v>1.4</v>
      </c>
      <c r="E301" s="1" t="s">
        <v>65</v>
      </c>
      <c r="F301">
        <v>0.33</v>
      </c>
      <c r="G301">
        <v>0.52</v>
      </c>
      <c r="H301">
        <v>0.52</v>
      </c>
      <c r="I301">
        <v>0.08</v>
      </c>
      <c r="J301">
        <v>0.18</v>
      </c>
      <c r="K301" s="1" t="s">
        <v>476</v>
      </c>
      <c r="L301">
        <v>0.18</v>
      </c>
      <c r="M301" s="1" t="s">
        <v>477</v>
      </c>
      <c r="N301">
        <v>22.66</v>
      </c>
    </row>
    <row r="302" spans="1:14" hidden="1" x14ac:dyDescent="0.3">
      <c r="A302" s="1" t="s">
        <v>13</v>
      </c>
      <c r="B302">
        <v>4</v>
      </c>
      <c r="C302">
        <v>1000</v>
      </c>
      <c r="D302">
        <v>1.4</v>
      </c>
      <c r="E302" s="1" t="s">
        <v>66</v>
      </c>
      <c r="F302">
        <v>0.33</v>
      </c>
      <c r="G302">
        <v>0.52</v>
      </c>
      <c r="H302">
        <v>0.52</v>
      </c>
      <c r="I302">
        <v>0.05</v>
      </c>
      <c r="J302">
        <v>0.18</v>
      </c>
      <c r="K302" s="1" t="s">
        <v>478</v>
      </c>
      <c r="L302">
        <v>0.18</v>
      </c>
      <c r="M302" s="1" t="s">
        <v>476</v>
      </c>
      <c r="N302">
        <v>15.62</v>
      </c>
    </row>
    <row r="303" spans="1:14" hidden="1" x14ac:dyDescent="0.3">
      <c r="A303" s="1" t="s">
        <v>13</v>
      </c>
      <c r="B303">
        <v>4</v>
      </c>
      <c r="C303">
        <v>1000</v>
      </c>
      <c r="D303">
        <v>1.4</v>
      </c>
      <c r="E303" s="1" t="s">
        <v>67</v>
      </c>
      <c r="F303">
        <v>0.33</v>
      </c>
      <c r="G303">
        <v>0.24</v>
      </c>
      <c r="H303">
        <v>0.23</v>
      </c>
      <c r="I303">
        <v>0.09</v>
      </c>
      <c r="J303">
        <v>-0.09</v>
      </c>
      <c r="K303" s="1" t="s">
        <v>479</v>
      </c>
      <c r="L303">
        <v>-0.1</v>
      </c>
      <c r="M303" s="1" t="s">
        <v>480</v>
      </c>
      <c r="N303">
        <v>83.59</v>
      </c>
    </row>
    <row r="304" spans="1:14" hidden="1" x14ac:dyDescent="0.3">
      <c r="A304" s="1" t="s">
        <v>13</v>
      </c>
      <c r="B304">
        <v>4</v>
      </c>
      <c r="C304">
        <v>1000</v>
      </c>
      <c r="D304">
        <v>1.4</v>
      </c>
      <c r="E304" s="1" t="s">
        <v>68</v>
      </c>
      <c r="F304">
        <v>0.33</v>
      </c>
      <c r="G304">
        <v>0.25</v>
      </c>
      <c r="H304">
        <v>0.24</v>
      </c>
      <c r="I304">
        <v>0.09</v>
      </c>
      <c r="J304">
        <v>-0.09</v>
      </c>
      <c r="K304" s="1" t="s">
        <v>481</v>
      </c>
      <c r="L304">
        <v>-0.09</v>
      </c>
      <c r="M304" s="1" t="s">
        <v>482</v>
      </c>
      <c r="N304">
        <v>84.38</v>
      </c>
    </row>
    <row r="305" spans="1:14" hidden="1" x14ac:dyDescent="0.3">
      <c r="A305" s="1" t="s">
        <v>13</v>
      </c>
      <c r="B305">
        <v>4</v>
      </c>
      <c r="C305">
        <v>1000</v>
      </c>
      <c r="D305">
        <v>1.4</v>
      </c>
      <c r="E305" s="1" t="s">
        <v>69</v>
      </c>
      <c r="F305">
        <v>0</v>
      </c>
      <c r="G305">
        <v>0</v>
      </c>
      <c r="H305">
        <v>0</v>
      </c>
      <c r="I305">
        <v>0</v>
      </c>
      <c r="J305">
        <v>0</v>
      </c>
      <c r="K305" s="1" t="s">
        <v>42</v>
      </c>
      <c r="L305">
        <v>0</v>
      </c>
      <c r="M305" s="1" t="s">
        <v>42</v>
      </c>
      <c r="N305">
        <v>100</v>
      </c>
    </row>
    <row r="306" spans="1:14" hidden="1" x14ac:dyDescent="0.3">
      <c r="A306" s="1" t="s">
        <v>13</v>
      </c>
      <c r="B306">
        <v>4</v>
      </c>
      <c r="C306">
        <v>1000</v>
      </c>
      <c r="D306">
        <v>19.5</v>
      </c>
      <c r="E306" s="1" t="s">
        <v>32</v>
      </c>
      <c r="F306">
        <v>19.5</v>
      </c>
      <c r="G306">
        <v>19.489999999999998</v>
      </c>
      <c r="H306">
        <v>19.489999999999998</v>
      </c>
      <c r="I306">
        <v>0.05</v>
      </c>
      <c r="J306">
        <v>-0.06</v>
      </c>
      <c r="K306" s="1" t="s">
        <v>243</v>
      </c>
      <c r="L306">
        <v>-0.06</v>
      </c>
      <c r="M306" s="1" t="s">
        <v>483</v>
      </c>
      <c r="N306">
        <v>0</v>
      </c>
    </row>
    <row r="307" spans="1:14" hidden="1" x14ac:dyDescent="0.3">
      <c r="A307" s="1" t="s">
        <v>13</v>
      </c>
      <c r="B307">
        <v>4</v>
      </c>
      <c r="C307">
        <v>1000</v>
      </c>
      <c r="D307">
        <v>19.5</v>
      </c>
      <c r="E307" s="1" t="s">
        <v>33</v>
      </c>
      <c r="F307">
        <v>19.5</v>
      </c>
      <c r="G307">
        <v>19.3</v>
      </c>
      <c r="H307">
        <v>19.3</v>
      </c>
      <c r="I307">
        <v>0.05</v>
      </c>
      <c r="J307">
        <v>-0.1</v>
      </c>
      <c r="K307" s="1" t="s">
        <v>484</v>
      </c>
      <c r="L307">
        <v>-0.11</v>
      </c>
      <c r="M307" s="1" t="s">
        <v>485</v>
      </c>
      <c r="N307">
        <v>0</v>
      </c>
    </row>
    <row r="308" spans="1:14" hidden="1" x14ac:dyDescent="0.3">
      <c r="A308" s="1" t="s">
        <v>13</v>
      </c>
      <c r="B308">
        <v>4</v>
      </c>
      <c r="C308">
        <v>1000</v>
      </c>
      <c r="D308">
        <v>19.5</v>
      </c>
      <c r="E308" s="1" t="s">
        <v>34</v>
      </c>
      <c r="F308">
        <v>19.5</v>
      </c>
      <c r="G308">
        <v>19.3</v>
      </c>
      <c r="H308">
        <v>19.3</v>
      </c>
      <c r="I308">
        <v>0.05</v>
      </c>
      <c r="J308">
        <v>-0.11</v>
      </c>
      <c r="K308" s="1" t="s">
        <v>216</v>
      </c>
      <c r="L308">
        <v>-0.11</v>
      </c>
      <c r="M308" s="1" t="s">
        <v>485</v>
      </c>
      <c r="N308">
        <v>0</v>
      </c>
    </row>
    <row r="309" spans="1:14" hidden="1" x14ac:dyDescent="0.3">
      <c r="A309" s="1" t="s">
        <v>13</v>
      </c>
      <c r="B309">
        <v>4</v>
      </c>
      <c r="C309">
        <v>1000</v>
      </c>
      <c r="D309">
        <v>19.5</v>
      </c>
      <c r="E309" s="1" t="s">
        <v>60</v>
      </c>
      <c r="F309">
        <v>19.5</v>
      </c>
      <c r="G309">
        <v>19.3</v>
      </c>
      <c r="H309">
        <v>19.3</v>
      </c>
      <c r="I309">
        <v>0.05</v>
      </c>
      <c r="J309">
        <v>-0.14000000000000001</v>
      </c>
      <c r="K309" s="1" t="s">
        <v>366</v>
      </c>
      <c r="L309">
        <v>-0.14000000000000001</v>
      </c>
      <c r="M309" s="1" t="s">
        <v>366</v>
      </c>
      <c r="N309">
        <v>0</v>
      </c>
    </row>
    <row r="310" spans="1:14" hidden="1" x14ac:dyDescent="0.3">
      <c r="A310" s="1" t="s">
        <v>13</v>
      </c>
      <c r="B310">
        <v>4</v>
      </c>
      <c r="C310">
        <v>1000</v>
      </c>
      <c r="D310">
        <v>19.5</v>
      </c>
      <c r="E310" s="1" t="s">
        <v>41</v>
      </c>
      <c r="F310">
        <v>0</v>
      </c>
      <c r="G310">
        <v>0</v>
      </c>
      <c r="H310">
        <v>0</v>
      </c>
      <c r="I310">
        <v>0</v>
      </c>
      <c r="J310">
        <v>0</v>
      </c>
      <c r="K310" s="1" t="s">
        <v>42</v>
      </c>
      <c r="L310">
        <v>0</v>
      </c>
      <c r="M310" s="1" t="s">
        <v>42</v>
      </c>
      <c r="N310">
        <v>100</v>
      </c>
    </row>
    <row r="311" spans="1:14" hidden="1" x14ac:dyDescent="0.3">
      <c r="A311" s="1" t="s">
        <v>13</v>
      </c>
      <c r="B311">
        <v>4</v>
      </c>
      <c r="C311">
        <v>1000</v>
      </c>
      <c r="D311">
        <v>19.5</v>
      </c>
      <c r="E311" s="1" t="s">
        <v>43</v>
      </c>
      <c r="F311">
        <v>0.33</v>
      </c>
      <c r="G311">
        <v>0.34</v>
      </c>
      <c r="H311">
        <v>0.34</v>
      </c>
      <c r="I311">
        <v>0.02</v>
      </c>
      <c r="J311">
        <v>0</v>
      </c>
      <c r="K311" s="1" t="s">
        <v>486</v>
      </c>
      <c r="L311">
        <v>0</v>
      </c>
      <c r="M311" s="1" t="s">
        <v>217</v>
      </c>
      <c r="N311">
        <v>96.09</v>
      </c>
    </row>
    <row r="312" spans="1:14" hidden="1" x14ac:dyDescent="0.3">
      <c r="A312" s="1" t="s">
        <v>13</v>
      </c>
      <c r="B312">
        <v>4</v>
      </c>
      <c r="C312">
        <v>1000</v>
      </c>
      <c r="D312">
        <v>19.5</v>
      </c>
      <c r="E312" s="1" t="s">
        <v>44</v>
      </c>
      <c r="F312">
        <v>0.33</v>
      </c>
      <c r="G312">
        <v>0.33</v>
      </c>
      <c r="H312">
        <v>0.33</v>
      </c>
      <c r="I312">
        <v>0.02</v>
      </c>
      <c r="J312">
        <v>0</v>
      </c>
      <c r="K312" s="1" t="s">
        <v>487</v>
      </c>
      <c r="L312">
        <v>0</v>
      </c>
      <c r="M312" s="1" t="s">
        <v>488</v>
      </c>
      <c r="N312">
        <v>97.66</v>
      </c>
    </row>
    <row r="313" spans="1:14" hidden="1" x14ac:dyDescent="0.3">
      <c r="A313" s="1" t="s">
        <v>13</v>
      </c>
      <c r="B313">
        <v>4</v>
      </c>
      <c r="C313">
        <v>1000</v>
      </c>
      <c r="D313">
        <v>19.5</v>
      </c>
      <c r="E313" s="1" t="s">
        <v>63</v>
      </c>
      <c r="F313">
        <v>0.33</v>
      </c>
      <c r="G313">
        <v>0.33</v>
      </c>
      <c r="H313">
        <v>0.33</v>
      </c>
      <c r="I313">
        <v>0.02</v>
      </c>
      <c r="J313">
        <v>0</v>
      </c>
      <c r="K313" s="1" t="s">
        <v>489</v>
      </c>
      <c r="L313">
        <v>0</v>
      </c>
      <c r="M313" s="1" t="s">
        <v>241</v>
      </c>
      <c r="N313">
        <v>97.66</v>
      </c>
    </row>
    <row r="314" spans="1:14" hidden="1" x14ac:dyDescent="0.3">
      <c r="A314" s="1" t="s">
        <v>13</v>
      </c>
      <c r="B314">
        <v>4</v>
      </c>
      <c r="C314">
        <v>1000</v>
      </c>
      <c r="D314">
        <v>19.5</v>
      </c>
      <c r="E314" s="1" t="s">
        <v>45</v>
      </c>
      <c r="F314">
        <v>0.33</v>
      </c>
      <c r="G314">
        <v>0.34</v>
      </c>
      <c r="H314">
        <v>0.33</v>
      </c>
      <c r="I314">
        <v>0.02</v>
      </c>
      <c r="J314">
        <v>0</v>
      </c>
      <c r="K314" s="1" t="s">
        <v>490</v>
      </c>
      <c r="L314">
        <v>0</v>
      </c>
      <c r="M314" s="1" t="s">
        <v>438</v>
      </c>
      <c r="N314">
        <v>92.97</v>
      </c>
    </row>
    <row r="315" spans="1:14" hidden="1" x14ac:dyDescent="0.3">
      <c r="A315" s="1" t="s">
        <v>13</v>
      </c>
      <c r="B315">
        <v>4</v>
      </c>
      <c r="C315">
        <v>1000</v>
      </c>
      <c r="D315">
        <v>19.5</v>
      </c>
      <c r="E315" s="1" t="s">
        <v>46</v>
      </c>
      <c r="F315">
        <v>0</v>
      </c>
      <c r="G315">
        <v>0</v>
      </c>
      <c r="H315">
        <v>0</v>
      </c>
      <c r="I315">
        <v>0</v>
      </c>
      <c r="J315">
        <v>0</v>
      </c>
      <c r="K315" s="1" t="s">
        <v>42</v>
      </c>
      <c r="L315">
        <v>0</v>
      </c>
      <c r="M315" s="1" t="s">
        <v>42</v>
      </c>
      <c r="N315">
        <v>100</v>
      </c>
    </row>
    <row r="316" spans="1:14" hidden="1" x14ac:dyDescent="0.3">
      <c r="A316" s="1" t="s">
        <v>13</v>
      </c>
      <c r="B316">
        <v>4</v>
      </c>
      <c r="C316">
        <v>1000</v>
      </c>
      <c r="D316">
        <v>19.5</v>
      </c>
      <c r="E316" s="1" t="s">
        <v>47</v>
      </c>
      <c r="F316">
        <v>0.33</v>
      </c>
      <c r="G316">
        <v>0.33</v>
      </c>
      <c r="H316">
        <v>0.33</v>
      </c>
      <c r="I316">
        <v>0.02</v>
      </c>
      <c r="J316">
        <v>0</v>
      </c>
      <c r="K316" s="1" t="s">
        <v>491</v>
      </c>
      <c r="L316">
        <v>0</v>
      </c>
      <c r="M316" s="1" t="s">
        <v>492</v>
      </c>
      <c r="N316">
        <v>95.31</v>
      </c>
    </row>
    <row r="317" spans="1:14" hidden="1" x14ac:dyDescent="0.3">
      <c r="A317" s="1" t="s">
        <v>13</v>
      </c>
      <c r="B317">
        <v>4</v>
      </c>
      <c r="C317">
        <v>1000</v>
      </c>
      <c r="D317">
        <v>19.5</v>
      </c>
      <c r="E317" s="1" t="s">
        <v>64</v>
      </c>
      <c r="F317">
        <v>0.33</v>
      </c>
      <c r="G317">
        <v>0.33</v>
      </c>
      <c r="H317">
        <v>0.33</v>
      </c>
      <c r="I317">
        <v>0.02</v>
      </c>
      <c r="J317">
        <v>0</v>
      </c>
      <c r="K317" s="1" t="s">
        <v>138</v>
      </c>
      <c r="L317">
        <v>0</v>
      </c>
      <c r="M317" s="1" t="s">
        <v>493</v>
      </c>
      <c r="N317">
        <v>94.53</v>
      </c>
    </row>
    <row r="318" spans="1:14" hidden="1" x14ac:dyDescent="0.3">
      <c r="A318" s="1" t="s">
        <v>13</v>
      </c>
      <c r="B318">
        <v>4</v>
      </c>
      <c r="C318">
        <v>1000</v>
      </c>
      <c r="D318">
        <v>19.5</v>
      </c>
      <c r="E318" s="1" t="s">
        <v>48</v>
      </c>
      <c r="F318">
        <v>0.33</v>
      </c>
      <c r="G318">
        <v>0.33</v>
      </c>
      <c r="H318">
        <v>0.33</v>
      </c>
      <c r="I318">
        <v>0.02</v>
      </c>
      <c r="J318">
        <v>0</v>
      </c>
      <c r="K318" s="1" t="s">
        <v>484</v>
      </c>
      <c r="L318">
        <v>0</v>
      </c>
      <c r="M318" s="1" t="s">
        <v>442</v>
      </c>
      <c r="N318">
        <v>96.88</v>
      </c>
    </row>
    <row r="319" spans="1:14" hidden="1" x14ac:dyDescent="0.3">
      <c r="A319" s="1" t="s">
        <v>13</v>
      </c>
      <c r="B319">
        <v>4</v>
      </c>
      <c r="C319">
        <v>1000</v>
      </c>
      <c r="D319">
        <v>19.5</v>
      </c>
      <c r="E319" s="1" t="s">
        <v>49</v>
      </c>
      <c r="F319">
        <v>0.33</v>
      </c>
      <c r="G319">
        <v>0.33</v>
      </c>
      <c r="H319">
        <v>0.33</v>
      </c>
      <c r="I319">
        <v>0.02</v>
      </c>
      <c r="J319">
        <v>0</v>
      </c>
      <c r="K319" s="1" t="s">
        <v>248</v>
      </c>
      <c r="L319">
        <v>0</v>
      </c>
      <c r="M319" s="1" t="s">
        <v>494</v>
      </c>
      <c r="N319">
        <v>98.44</v>
      </c>
    </row>
    <row r="320" spans="1:14" hidden="1" x14ac:dyDescent="0.3">
      <c r="A320" s="1" t="s">
        <v>13</v>
      </c>
      <c r="B320">
        <v>4</v>
      </c>
      <c r="C320">
        <v>1000</v>
      </c>
      <c r="D320">
        <v>19.5</v>
      </c>
      <c r="E320" s="1" t="s">
        <v>50</v>
      </c>
      <c r="F320">
        <v>0</v>
      </c>
      <c r="G320">
        <v>0</v>
      </c>
      <c r="H320">
        <v>0</v>
      </c>
      <c r="I320">
        <v>0</v>
      </c>
      <c r="J320">
        <v>0</v>
      </c>
      <c r="K320" s="1" t="s">
        <v>42</v>
      </c>
      <c r="L320">
        <v>0</v>
      </c>
      <c r="M320" s="1" t="s">
        <v>42</v>
      </c>
      <c r="N320">
        <v>100</v>
      </c>
    </row>
    <row r="321" spans="1:14" hidden="1" x14ac:dyDescent="0.3">
      <c r="A321" s="1" t="s">
        <v>13</v>
      </c>
      <c r="B321">
        <v>4</v>
      </c>
      <c r="C321">
        <v>1000</v>
      </c>
      <c r="D321">
        <v>19.5</v>
      </c>
      <c r="E321" s="1" t="s">
        <v>65</v>
      </c>
      <c r="F321">
        <v>0.33</v>
      </c>
      <c r="G321">
        <v>0.33</v>
      </c>
      <c r="H321">
        <v>0.33</v>
      </c>
      <c r="I321">
        <v>0.02</v>
      </c>
      <c r="J321">
        <v>0</v>
      </c>
      <c r="K321" s="1" t="s">
        <v>483</v>
      </c>
      <c r="L321">
        <v>0</v>
      </c>
      <c r="M321" s="1" t="s">
        <v>215</v>
      </c>
      <c r="N321">
        <v>98.44</v>
      </c>
    </row>
    <row r="322" spans="1:14" hidden="1" x14ac:dyDescent="0.3">
      <c r="A322" s="1" t="s">
        <v>13</v>
      </c>
      <c r="B322">
        <v>4</v>
      </c>
      <c r="C322">
        <v>1000</v>
      </c>
      <c r="D322">
        <v>19.5</v>
      </c>
      <c r="E322" s="1" t="s">
        <v>66</v>
      </c>
      <c r="F322">
        <v>0.33</v>
      </c>
      <c r="G322">
        <v>0.33</v>
      </c>
      <c r="H322">
        <v>0.33</v>
      </c>
      <c r="I322">
        <v>0.02</v>
      </c>
      <c r="J322">
        <v>0</v>
      </c>
      <c r="K322" s="1" t="s">
        <v>438</v>
      </c>
      <c r="L322">
        <v>0</v>
      </c>
      <c r="M322" s="1" t="s">
        <v>213</v>
      </c>
      <c r="N322">
        <v>98.44</v>
      </c>
    </row>
    <row r="323" spans="1:14" hidden="1" x14ac:dyDescent="0.3">
      <c r="A323" s="1" t="s">
        <v>13</v>
      </c>
      <c r="B323">
        <v>4</v>
      </c>
      <c r="C323">
        <v>1000</v>
      </c>
      <c r="D323">
        <v>19.5</v>
      </c>
      <c r="E323" s="1" t="s">
        <v>67</v>
      </c>
      <c r="F323">
        <v>0.33</v>
      </c>
      <c r="G323">
        <v>0.33</v>
      </c>
      <c r="H323">
        <v>0.33</v>
      </c>
      <c r="I323">
        <v>0.02</v>
      </c>
      <c r="J323">
        <v>0</v>
      </c>
      <c r="K323" s="1" t="s">
        <v>249</v>
      </c>
      <c r="L323">
        <v>0</v>
      </c>
      <c r="M323" s="1" t="s">
        <v>138</v>
      </c>
      <c r="N323">
        <v>98.44</v>
      </c>
    </row>
    <row r="324" spans="1:14" hidden="1" x14ac:dyDescent="0.3">
      <c r="A324" s="1" t="s">
        <v>13</v>
      </c>
      <c r="B324">
        <v>4</v>
      </c>
      <c r="C324">
        <v>1000</v>
      </c>
      <c r="D324">
        <v>19.5</v>
      </c>
      <c r="E324" s="1" t="s">
        <v>68</v>
      </c>
      <c r="F324">
        <v>0.33</v>
      </c>
      <c r="G324">
        <v>0.33</v>
      </c>
      <c r="H324">
        <v>0.33</v>
      </c>
      <c r="I324">
        <v>0.02</v>
      </c>
      <c r="J324">
        <v>0</v>
      </c>
      <c r="K324" s="1" t="s">
        <v>491</v>
      </c>
      <c r="L324">
        <v>0</v>
      </c>
      <c r="M324" s="1" t="s">
        <v>495</v>
      </c>
      <c r="N324">
        <v>99.22</v>
      </c>
    </row>
    <row r="325" spans="1:14" hidden="1" x14ac:dyDescent="0.3">
      <c r="A325" s="1" t="s">
        <v>13</v>
      </c>
      <c r="B325">
        <v>4</v>
      </c>
      <c r="C325">
        <v>1000</v>
      </c>
      <c r="D325">
        <v>19.5</v>
      </c>
      <c r="E325" s="1" t="s">
        <v>69</v>
      </c>
      <c r="F325">
        <v>0</v>
      </c>
      <c r="G325">
        <v>0</v>
      </c>
      <c r="H325">
        <v>0</v>
      </c>
      <c r="I325">
        <v>0</v>
      </c>
      <c r="J325">
        <v>0</v>
      </c>
      <c r="K325" s="1" t="s">
        <v>42</v>
      </c>
      <c r="L325">
        <v>0</v>
      </c>
      <c r="M325" s="1" t="s">
        <v>42</v>
      </c>
      <c r="N325">
        <v>100</v>
      </c>
    </row>
    <row r="326" spans="1:14" hidden="1" x14ac:dyDescent="0.3">
      <c r="A326" s="1" t="s">
        <v>13</v>
      </c>
      <c r="B326">
        <v>4</v>
      </c>
      <c r="C326">
        <v>1000</v>
      </c>
      <c r="D326">
        <v>99.5</v>
      </c>
      <c r="E326" s="1" t="s">
        <v>32</v>
      </c>
      <c r="F326">
        <v>99.5</v>
      </c>
      <c r="G326">
        <v>98.49</v>
      </c>
      <c r="H326">
        <v>98.49</v>
      </c>
      <c r="I326">
        <v>0.06</v>
      </c>
      <c r="J326">
        <v>-0.66</v>
      </c>
      <c r="K326" s="1" t="s">
        <v>496</v>
      </c>
      <c r="L326">
        <v>-0.66</v>
      </c>
      <c r="M326" s="1" t="s">
        <v>496</v>
      </c>
      <c r="N326">
        <v>0</v>
      </c>
    </row>
    <row r="327" spans="1:14" hidden="1" x14ac:dyDescent="0.3">
      <c r="A327" s="1" t="s">
        <v>13</v>
      </c>
      <c r="B327">
        <v>4</v>
      </c>
      <c r="C327">
        <v>1000</v>
      </c>
      <c r="D327">
        <v>99.5</v>
      </c>
      <c r="E327" s="1" t="s">
        <v>33</v>
      </c>
      <c r="F327">
        <v>99.5</v>
      </c>
      <c r="G327">
        <v>98.49</v>
      </c>
      <c r="H327">
        <v>98.49</v>
      </c>
      <c r="I327">
        <v>0.05</v>
      </c>
      <c r="J327">
        <v>-1.36</v>
      </c>
      <c r="K327" s="1" t="s">
        <v>312</v>
      </c>
      <c r="L327">
        <v>-1.38</v>
      </c>
      <c r="M327" s="1" t="s">
        <v>434</v>
      </c>
      <c r="N327">
        <v>0</v>
      </c>
    </row>
    <row r="328" spans="1:14" hidden="1" x14ac:dyDescent="0.3">
      <c r="A328" s="1" t="s">
        <v>13</v>
      </c>
      <c r="B328">
        <v>4</v>
      </c>
      <c r="C328">
        <v>1000</v>
      </c>
      <c r="D328">
        <v>99.5</v>
      </c>
      <c r="E328" s="1" t="s">
        <v>34</v>
      </c>
      <c r="F328">
        <v>99.5</v>
      </c>
      <c r="G328">
        <v>98.49</v>
      </c>
      <c r="H328">
        <v>98.49</v>
      </c>
      <c r="I328">
        <v>0.05</v>
      </c>
      <c r="J328">
        <v>-0.7</v>
      </c>
      <c r="K328" s="1" t="s">
        <v>245</v>
      </c>
      <c r="L328">
        <v>-0.71</v>
      </c>
      <c r="M328" s="1" t="s">
        <v>246</v>
      </c>
      <c r="N328">
        <v>0</v>
      </c>
    </row>
    <row r="329" spans="1:14" hidden="1" x14ac:dyDescent="0.3">
      <c r="A329" s="1" t="s">
        <v>13</v>
      </c>
      <c r="B329">
        <v>4</v>
      </c>
      <c r="C329">
        <v>1000</v>
      </c>
      <c r="D329">
        <v>99.5</v>
      </c>
      <c r="E329" s="1" t="s">
        <v>60</v>
      </c>
      <c r="F329">
        <v>99.5</v>
      </c>
      <c r="G329">
        <v>99.48</v>
      </c>
      <c r="H329">
        <v>99.48</v>
      </c>
      <c r="I329">
        <v>0.06</v>
      </c>
      <c r="J329">
        <v>-0.14000000000000001</v>
      </c>
      <c r="K329" s="1" t="s">
        <v>497</v>
      </c>
      <c r="L329">
        <v>-0.14000000000000001</v>
      </c>
      <c r="M329" s="1" t="s">
        <v>497</v>
      </c>
      <c r="N329">
        <v>0</v>
      </c>
    </row>
    <row r="330" spans="1:14" hidden="1" x14ac:dyDescent="0.3">
      <c r="A330" s="1" t="s">
        <v>13</v>
      </c>
      <c r="B330">
        <v>4</v>
      </c>
      <c r="C330">
        <v>1000</v>
      </c>
      <c r="D330">
        <v>99.5</v>
      </c>
      <c r="E330" s="1" t="s">
        <v>41</v>
      </c>
      <c r="F330">
        <v>0</v>
      </c>
      <c r="G330">
        <v>0</v>
      </c>
      <c r="H330">
        <v>0</v>
      </c>
      <c r="I330">
        <v>0</v>
      </c>
      <c r="J330">
        <v>0</v>
      </c>
      <c r="K330" s="1" t="s">
        <v>42</v>
      </c>
      <c r="L330">
        <v>0</v>
      </c>
      <c r="M330" s="1" t="s">
        <v>42</v>
      </c>
      <c r="N330">
        <v>100</v>
      </c>
    </row>
    <row r="331" spans="1:14" hidden="1" x14ac:dyDescent="0.3">
      <c r="A331" s="1" t="s">
        <v>13</v>
      </c>
      <c r="B331">
        <v>4</v>
      </c>
      <c r="C331">
        <v>1000</v>
      </c>
      <c r="D331">
        <v>99.5</v>
      </c>
      <c r="E331" s="1" t="s">
        <v>43</v>
      </c>
      <c r="F331">
        <v>0.33</v>
      </c>
      <c r="G331">
        <v>0.34</v>
      </c>
      <c r="H331">
        <v>0.34</v>
      </c>
      <c r="I331">
        <v>0.04</v>
      </c>
      <c r="J331">
        <v>0.01</v>
      </c>
      <c r="K331" s="1" t="s">
        <v>339</v>
      </c>
      <c r="L331">
        <v>0.01</v>
      </c>
      <c r="M331" s="1" t="s">
        <v>498</v>
      </c>
      <c r="N331">
        <v>93.75</v>
      </c>
    </row>
    <row r="332" spans="1:14" hidden="1" x14ac:dyDescent="0.3">
      <c r="A332" s="1" t="s">
        <v>13</v>
      </c>
      <c r="B332">
        <v>4</v>
      </c>
      <c r="C332">
        <v>1000</v>
      </c>
      <c r="D332">
        <v>99.5</v>
      </c>
      <c r="E332" s="1" t="s">
        <v>44</v>
      </c>
      <c r="F332">
        <v>0.33</v>
      </c>
      <c r="G332">
        <v>0.33</v>
      </c>
      <c r="H332">
        <v>0.33</v>
      </c>
      <c r="I332">
        <v>0.05</v>
      </c>
      <c r="J332">
        <v>0</v>
      </c>
      <c r="K332" s="1" t="s">
        <v>499</v>
      </c>
      <c r="L332">
        <v>-0.01</v>
      </c>
      <c r="M332" s="1" t="s">
        <v>500</v>
      </c>
      <c r="N332">
        <v>94.53</v>
      </c>
    </row>
    <row r="333" spans="1:14" hidden="1" x14ac:dyDescent="0.3">
      <c r="A333" s="1" t="s">
        <v>13</v>
      </c>
      <c r="B333">
        <v>4</v>
      </c>
      <c r="C333">
        <v>1000</v>
      </c>
      <c r="D333">
        <v>99.5</v>
      </c>
      <c r="E333" s="1" t="s">
        <v>63</v>
      </c>
      <c r="F333">
        <v>0.33</v>
      </c>
      <c r="G333">
        <v>0.33</v>
      </c>
      <c r="H333">
        <v>0.33</v>
      </c>
      <c r="I333">
        <v>0.05</v>
      </c>
      <c r="J333">
        <v>0</v>
      </c>
      <c r="K333" s="1" t="s">
        <v>501</v>
      </c>
      <c r="L333">
        <v>0</v>
      </c>
      <c r="M333" s="1" t="s">
        <v>502</v>
      </c>
      <c r="N333">
        <v>98.44</v>
      </c>
    </row>
    <row r="334" spans="1:14" hidden="1" x14ac:dyDescent="0.3">
      <c r="A334" s="1" t="s">
        <v>13</v>
      </c>
      <c r="B334">
        <v>4</v>
      </c>
      <c r="C334">
        <v>1000</v>
      </c>
      <c r="D334">
        <v>99.5</v>
      </c>
      <c r="E334" s="1" t="s">
        <v>45</v>
      </c>
      <c r="F334">
        <v>0.33</v>
      </c>
      <c r="G334">
        <v>0.35</v>
      </c>
      <c r="H334">
        <v>0.35</v>
      </c>
      <c r="I334">
        <v>0.04</v>
      </c>
      <c r="J334">
        <v>0.01</v>
      </c>
      <c r="K334" s="1" t="s">
        <v>503</v>
      </c>
      <c r="L334">
        <v>0.01</v>
      </c>
      <c r="M334" s="1" t="s">
        <v>504</v>
      </c>
      <c r="N334">
        <v>96.09</v>
      </c>
    </row>
    <row r="335" spans="1:14" hidden="1" x14ac:dyDescent="0.3">
      <c r="A335" s="1" t="s">
        <v>13</v>
      </c>
      <c r="B335">
        <v>4</v>
      </c>
      <c r="C335">
        <v>1000</v>
      </c>
      <c r="D335">
        <v>99.5</v>
      </c>
      <c r="E335" s="1" t="s">
        <v>46</v>
      </c>
      <c r="F335">
        <v>0</v>
      </c>
      <c r="G335">
        <v>0</v>
      </c>
      <c r="H335">
        <v>0</v>
      </c>
      <c r="I335">
        <v>0</v>
      </c>
      <c r="J335">
        <v>0</v>
      </c>
      <c r="K335" s="1" t="s">
        <v>42</v>
      </c>
      <c r="L335">
        <v>0</v>
      </c>
      <c r="M335" s="1" t="s">
        <v>42</v>
      </c>
      <c r="N335">
        <v>100</v>
      </c>
    </row>
    <row r="336" spans="1:14" hidden="1" x14ac:dyDescent="0.3">
      <c r="A336" s="1" t="s">
        <v>13</v>
      </c>
      <c r="B336">
        <v>4</v>
      </c>
      <c r="C336">
        <v>1000</v>
      </c>
      <c r="D336">
        <v>99.5</v>
      </c>
      <c r="E336" s="1" t="s">
        <v>47</v>
      </c>
      <c r="F336">
        <v>0.33</v>
      </c>
      <c r="G336">
        <v>0.32</v>
      </c>
      <c r="H336">
        <v>0.32</v>
      </c>
      <c r="I336">
        <v>0.05</v>
      </c>
      <c r="J336">
        <v>-0.01</v>
      </c>
      <c r="K336" s="1" t="s">
        <v>505</v>
      </c>
      <c r="L336">
        <v>-0.01</v>
      </c>
      <c r="M336" s="1" t="s">
        <v>506</v>
      </c>
      <c r="N336">
        <v>96.09</v>
      </c>
    </row>
    <row r="337" spans="1:14" hidden="1" x14ac:dyDescent="0.3">
      <c r="A337" s="1" t="s">
        <v>13</v>
      </c>
      <c r="B337">
        <v>4</v>
      </c>
      <c r="C337">
        <v>1000</v>
      </c>
      <c r="D337">
        <v>99.5</v>
      </c>
      <c r="E337" s="1" t="s">
        <v>64</v>
      </c>
      <c r="F337">
        <v>0.33</v>
      </c>
      <c r="G337">
        <v>0.33</v>
      </c>
      <c r="H337">
        <v>0.33</v>
      </c>
      <c r="I337">
        <v>0.05</v>
      </c>
      <c r="J337">
        <v>0</v>
      </c>
      <c r="K337" s="1" t="s">
        <v>507</v>
      </c>
      <c r="L337">
        <v>0</v>
      </c>
      <c r="M337" s="1" t="s">
        <v>508</v>
      </c>
      <c r="N337">
        <v>96.88</v>
      </c>
    </row>
    <row r="338" spans="1:14" hidden="1" x14ac:dyDescent="0.3">
      <c r="A338" s="1" t="s">
        <v>13</v>
      </c>
      <c r="B338">
        <v>4</v>
      </c>
      <c r="C338">
        <v>1000</v>
      </c>
      <c r="D338">
        <v>99.5</v>
      </c>
      <c r="E338" s="1" t="s">
        <v>48</v>
      </c>
      <c r="F338">
        <v>0.33</v>
      </c>
      <c r="G338">
        <v>0.34</v>
      </c>
      <c r="H338">
        <v>0.34</v>
      </c>
      <c r="I338">
        <v>0.04</v>
      </c>
      <c r="J338">
        <v>0.01</v>
      </c>
      <c r="K338" s="1" t="s">
        <v>509</v>
      </c>
      <c r="L338">
        <v>0.01</v>
      </c>
      <c r="M338" s="1" t="s">
        <v>510</v>
      </c>
      <c r="N338">
        <v>98.44</v>
      </c>
    </row>
    <row r="339" spans="1:14" hidden="1" x14ac:dyDescent="0.3">
      <c r="A339" s="1" t="s">
        <v>13</v>
      </c>
      <c r="B339">
        <v>4</v>
      </c>
      <c r="C339">
        <v>1000</v>
      </c>
      <c r="D339">
        <v>99.5</v>
      </c>
      <c r="E339" s="1" t="s">
        <v>49</v>
      </c>
      <c r="F339">
        <v>0.33</v>
      </c>
      <c r="G339">
        <v>0.34</v>
      </c>
      <c r="H339">
        <v>0.34</v>
      </c>
      <c r="I339">
        <v>0.05</v>
      </c>
      <c r="J339">
        <v>0</v>
      </c>
      <c r="K339" s="1" t="s">
        <v>511</v>
      </c>
      <c r="L339">
        <v>0</v>
      </c>
      <c r="M339" s="1" t="s">
        <v>501</v>
      </c>
      <c r="N339">
        <v>96.09</v>
      </c>
    </row>
    <row r="340" spans="1:14" hidden="1" x14ac:dyDescent="0.3">
      <c r="A340" s="1" t="s">
        <v>13</v>
      </c>
      <c r="B340">
        <v>4</v>
      </c>
      <c r="C340">
        <v>1000</v>
      </c>
      <c r="D340">
        <v>99.5</v>
      </c>
      <c r="E340" s="1" t="s">
        <v>50</v>
      </c>
      <c r="F340">
        <v>0</v>
      </c>
      <c r="G340">
        <v>0</v>
      </c>
      <c r="H340">
        <v>0</v>
      </c>
      <c r="I340">
        <v>0</v>
      </c>
      <c r="J340">
        <v>0</v>
      </c>
      <c r="K340" s="1" t="s">
        <v>42</v>
      </c>
      <c r="L340">
        <v>0</v>
      </c>
      <c r="M340" s="1" t="s">
        <v>42</v>
      </c>
      <c r="N340">
        <v>100</v>
      </c>
    </row>
    <row r="341" spans="1:14" hidden="1" x14ac:dyDescent="0.3">
      <c r="A341" s="1" t="s">
        <v>13</v>
      </c>
      <c r="B341">
        <v>4</v>
      </c>
      <c r="C341">
        <v>1000</v>
      </c>
      <c r="D341">
        <v>99.5</v>
      </c>
      <c r="E341" s="1" t="s">
        <v>65</v>
      </c>
      <c r="F341">
        <v>0.33</v>
      </c>
      <c r="G341">
        <v>0.32</v>
      </c>
      <c r="H341">
        <v>0.32</v>
      </c>
      <c r="I341">
        <v>0.05</v>
      </c>
      <c r="J341">
        <v>-0.01</v>
      </c>
      <c r="K341" s="1" t="s">
        <v>237</v>
      </c>
      <c r="L341">
        <v>-0.01</v>
      </c>
      <c r="M341" s="1" t="s">
        <v>310</v>
      </c>
      <c r="N341">
        <v>98.44</v>
      </c>
    </row>
    <row r="342" spans="1:14" hidden="1" x14ac:dyDescent="0.3">
      <c r="A342" s="1" t="s">
        <v>13</v>
      </c>
      <c r="B342">
        <v>4</v>
      </c>
      <c r="C342">
        <v>1000</v>
      </c>
      <c r="D342">
        <v>99.5</v>
      </c>
      <c r="E342" s="1" t="s">
        <v>66</v>
      </c>
      <c r="F342">
        <v>0.33</v>
      </c>
      <c r="G342">
        <v>0.34</v>
      </c>
      <c r="H342">
        <v>0.34</v>
      </c>
      <c r="I342">
        <v>0.04</v>
      </c>
      <c r="J342">
        <v>0.01</v>
      </c>
      <c r="K342" s="1" t="s">
        <v>512</v>
      </c>
      <c r="L342">
        <v>0.01</v>
      </c>
      <c r="M342" s="1" t="s">
        <v>513</v>
      </c>
      <c r="N342">
        <v>96.88</v>
      </c>
    </row>
    <row r="343" spans="1:14" hidden="1" x14ac:dyDescent="0.3">
      <c r="A343" s="1" t="s">
        <v>13</v>
      </c>
      <c r="B343">
        <v>4</v>
      </c>
      <c r="C343">
        <v>1000</v>
      </c>
      <c r="D343">
        <v>99.5</v>
      </c>
      <c r="E343" s="1" t="s">
        <v>67</v>
      </c>
      <c r="F343">
        <v>0.33</v>
      </c>
      <c r="G343">
        <v>0.33</v>
      </c>
      <c r="H343">
        <v>0.33</v>
      </c>
      <c r="I343">
        <v>0.05</v>
      </c>
      <c r="J343">
        <v>0</v>
      </c>
      <c r="K343" s="1" t="s">
        <v>514</v>
      </c>
      <c r="L343">
        <v>0</v>
      </c>
      <c r="M343" s="1" t="s">
        <v>515</v>
      </c>
      <c r="N343">
        <v>97.66</v>
      </c>
    </row>
    <row r="344" spans="1:14" hidden="1" x14ac:dyDescent="0.3">
      <c r="A344" s="1" t="s">
        <v>13</v>
      </c>
      <c r="B344">
        <v>4</v>
      </c>
      <c r="C344">
        <v>1000</v>
      </c>
      <c r="D344">
        <v>99.5</v>
      </c>
      <c r="E344" s="1" t="s">
        <v>68</v>
      </c>
      <c r="F344">
        <v>0.33</v>
      </c>
      <c r="G344">
        <v>0.33</v>
      </c>
      <c r="H344">
        <v>0.33</v>
      </c>
      <c r="I344">
        <v>0.05</v>
      </c>
      <c r="J344">
        <v>-0.01</v>
      </c>
      <c r="K344" s="1" t="s">
        <v>516</v>
      </c>
      <c r="L344">
        <v>-0.01</v>
      </c>
      <c r="M344" s="1" t="s">
        <v>517</v>
      </c>
      <c r="N344">
        <v>96.09</v>
      </c>
    </row>
    <row r="345" spans="1:14" hidden="1" x14ac:dyDescent="0.3">
      <c r="A345" s="1" t="s">
        <v>13</v>
      </c>
      <c r="B345">
        <v>4</v>
      </c>
      <c r="C345">
        <v>1000</v>
      </c>
      <c r="D345">
        <v>99.5</v>
      </c>
      <c r="E345" s="1" t="s">
        <v>69</v>
      </c>
      <c r="F345">
        <v>0</v>
      </c>
      <c r="G345">
        <v>0</v>
      </c>
      <c r="H345">
        <v>0</v>
      </c>
      <c r="I345">
        <v>0</v>
      </c>
      <c r="J345">
        <v>0</v>
      </c>
      <c r="K345" s="1" t="s">
        <v>42</v>
      </c>
      <c r="L345">
        <v>0</v>
      </c>
      <c r="M345" s="1" t="s">
        <v>42</v>
      </c>
      <c r="N345">
        <v>100</v>
      </c>
    </row>
    <row r="346" spans="1:14" hidden="1" x14ac:dyDescent="0.3">
      <c r="A346" s="1" t="s">
        <v>13</v>
      </c>
      <c r="B346">
        <v>3</v>
      </c>
      <c r="C346">
        <v>500</v>
      </c>
      <c r="E346" s="1" t="s">
        <v>32</v>
      </c>
      <c r="F346">
        <v>3.48</v>
      </c>
      <c r="G346">
        <v>3.94</v>
      </c>
      <c r="H346">
        <v>3.94</v>
      </c>
      <c r="I346">
        <v>0.05</v>
      </c>
      <c r="J346">
        <v>0.45</v>
      </c>
      <c r="K346" s="1" t="s">
        <v>518</v>
      </c>
      <c r="L346">
        <v>0.45</v>
      </c>
      <c r="M346" s="1" t="s">
        <v>518</v>
      </c>
      <c r="N346">
        <v>0</v>
      </c>
    </row>
    <row r="347" spans="1:14" hidden="1" x14ac:dyDescent="0.3">
      <c r="A347" s="1" t="s">
        <v>13</v>
      </c>
      <c r="B347">
        <v>3</v>
      </c>
      <c r="C347">
        <v>500</v>
      </c>
      <c r="E347" s="1" t="s">
        <v>33</v>
      </c>
      <c r="F347">
        <v>19.5</v>
      </c>
      <c r="G347">
        <v>19.3</v>
      </c>
      <c r="H347">
        <v>19.3</v>
      </c>
      <c r="I347">
        <v>0.06</v>
      </c>
      <c r="J347">
        <v>-0.13</v>
      </c>
      <c r="K347" s="1" t="s">
        <v>496</v>
      </c>
      <c r="L347">
        <v>-0.13</v>
      </c>
      <c r="M347" s="1" t="s">
        <v>486</v>
      </c>
      <c r="N347">
        <v>0</v>
      </c>
    </row>
    <row r="348" spans="1:14" hidden="1" x14ac:dyDescent="0.3">
      <c r="A348" s="1" t="s">
        <v>13</v>
      </c>
      <c r="B348">
        <v>3</v>
      </c>
      <c r="C348">
        <v>500</v>
      </c>
      <c r="E348" s="1" t="s">
        <v>34</v>
      </c>
      <c r="F348">
        <v>99.5</v>
      </c>
      <c r="G348">
        <v>97.51</v>
      </c>
      <c r="H348">
        <v>97.51</v>
      </c>
      <c r="I348">
        <v>0.05</v>
      </c>
      <c r="J348">
        <v>-2.1800000000000002</v>
      </c>
      <c r="K348" s="1" t="s">
        <v>519</v>
      </c>
      <c r="L348">
        <v>-2.2000000000000002</v>
      </c>
      <c r="M348" s="1" t="s">
        <v>516</v>
      </c>
      <c r="N348">
        <v>0</v>
      </c>
    </row>
    <row r="349" spans="1:14" x14ac:dyDescent="0.3">
      <c r="A349" s="1" t="s">
        <v>13</v>
      </c>
      <c r="B349">
        <v>3</v>
      </c>
      <c r="C349">
        <v>500</v>
      </c>
      <c r="E349" s="1" t="s">
        <v>41</v>
      </c>
      <c r="F349">
        <v>0</v>
      </c>
      <c r="G349">
        <v>0</v>
      </c>
      <c r="H349">
        <v>0</v>
      </c>
      <c r="I349">
        <v>0</v>
      </c>
      <c r="J349">
        <v>0</v>
      </c>
      <c r="K349" s="1" t="s">
        <v>42</v>
      </c>
      <c r="L349">
        <v>0</v>
      </c>
      <c r="M349" s="1" t="s">
        <v>42</v>
      </c>
      <c r="N349">
        <v>100</v>
      </c>
    </row>
    <row r="350" spans="1:14" x14ac:dyDescent="0.3">
      <c r="A350" s="1" t="s">
        <v>13</v>
      </c>
      <c r="B350">
        <v>3</v>
      </c>
      <c r="C350">
        <v>500</v>
      </c>
      <c r="E350" s="1" t="s">
        <v>43</v>
      </c>
      <c r="F350">
        <v>0.5</v>
      </c>
      <c r="G350">
        <v>0.48</v>
      </c>
      <c r="H350">
        <v>0.48</v>
      </c>
      <c r="I350">
        <v>0.04</v>
      </c>
      <c r="J350">
        <v>-0.02</v>
      </c>
      <c r="K350" s="1" t="s">
        <v>208</v>
      </c>
      <c r="L350">
        <v>-0.02</v>
      </c>
      <c r="M350" s="1" t="s">
        <v>520</v>
      </c>
      <c r="N350">
        <v>95.31</v>
      </c>
    </row>
    <row r="351" spans="1:14" x14ac:dyDescent="0.3">
      <c r="A351" s="1" t="s">
        <v>13</v>
      </c>
      <c r="B351">
        <v>3</v>
      </c>
      <c r="C351">
        <v>500</v>
      </c>
      <c r="E351" s="1" t="s">
        <v>44</v>
      </c>
      <c r="F351">
        <v>0.5</v>
      </c>
      <c r="G351">
        <v>0.52</v>
      </c>
      <c r="H351">
        <v>0.52</v>
      </c>
      <c r="I351">
        <v>0.04</v>
      </c>
      <c r="J351">
        <v>0.02</v>
      </c>
      <c r="K351" s="1" t="s">
        <v>208</v>
      </c>
      <c r="L351">
        <v>0.02</v>
      </c>
      <c r="M351" s="1" t="s">
        <v>520</v>
      </c>
      <c r="N351">
        <v>95.31</v>
      </c>
    </row>
    <row r="352" spans="1:14" x14ac:dyDescent="0.3">
      <c r="A352" s="1" t="s">
        <v>13</v>
      </c>
      <c r="B352">
        <v>3</v>
      </c>
      <c r="C352">
        <v>500</v>
      </c>
      <c r="E352" s="1" t="s">
        <v>45</v>
      </c>
      <c r="F352">
        <v>0.5</v>
      </c>
      <c r="G352">
        <v>0.46</v>
      </c>
      <c r="H352">
        <v>0.46</v>
      </c>
      <c r="I352">
        <v>0.04</v>
      </c>
      <c r="J352">
        <v>-0.04</v>
      </c>
      <c r="K352" s="1" t="s">
        <v>521</v>
      </c>
      <c r="L352">
        <v>-0.04</v>
      </c>
      <c r="M352" s="1" t="s">
        <v>522</v>
      </c>
      <c r="N352">
        <v>84.38</v>
      </c>
    </row>
    <row r="353" spans="1:14" x14ac:dyDescent="0.3">
      <c r="A353" s="1" t="s">
        <v>13</v>
      </c>
      <c r="B353">
        <v>3</v>
      </c>
      <c r="C353">
        <v>500</v>
      </c>
      <c r="E353" s="1" t="s">
        <v>46</v>
      </c>
      <c r="F353">
        <v>0</v>
      </c>
      <c r="G353">
        <v>0</v>
      </c>
      <c r="H353">
        <v>0</v>
      </c>
      <c r="I353">
        <v>0</v>
      </c>
      <c r="J353">
        <v>0</v>
      </c>
      <c r="K353" s="1" t="s">
        <v>42</v>
      </c>
      <c r="L353">
        <v>0</v>
      </c>
      <c r="M353" s="1" t="s">
        <v>42</v>
      </c>
      <c r="N353">
        <v>100</v>
      </c>
    </row>
    <row r="354" spans="1:14" x14ac:dyDescent="0.3">
      <c r="A354" s="1" t="s">
        <v>13</v>
      </c>
      <c r="B354">
        <v>3</v>
      </c>
      <c r="C354">
        <v>500</v>
      </c>
      <c r="E354" s="1" t="s">
        <v>47</v>
      </c>
      <c r="F354">
        <v>0.5</v>
      </c>
      <c r="G354">
        <v>0.54</v>
      </c>
      <c r="H354">
        <v>0.54</v>
      </c>
      <c r="I354">
        <v>0.04</v>
      </c>
      <c r="J354">
        <v>0.04</v>
      </c>
      <c r="K354" s="1" t="s">
        <v>521</v>
      </c>
      <c r="L354">
        <v>0.04</v>
      </c>
      <c r="M354" s="1" t="s">
        <v>522</v>
      </c>
      <c r="N354">
        <v>84.38</v>
      </c>
    </row>
    <row r="355" spans="1:14" x14ac:dyDescent="0.3">
      <c r="A355" s="1" t="s">
        <v>13</v>
      </c>
      <c r="B355">
        <v>3</v>
      </c>
      <c r="C355">
        <v>500</v>
      </c>
      <c r="E355" s="1" t="s">
        <v>48</v>
      </c>
      <c r="F355">
        <v>0.5</v>
      </c>
      <c r="G355">
        <v>0.48</v>
      </c>
      <c r="H355">
        <v>0.48</v>
      </c>
      <c r="I355">
        <v>0.04</v>
      </c>
      <c r="J355">
        <v>-0.02</v>
      </c>
      <c r="K355" s="1" t="s">
        <v>228</v>
      </c>
      <c r="L355">
        <v>-0.02</v>
      </c>
      <c r="M355" s="1" t="s">
        <v>299</v>
      </c>
      <c r="N355">
        <v>92.97</v>
      </c>
    </row>
    <row r="356" spans="1:14" x14ac:dyDescent="0.3">
      <c r="A356" s="1" t="s">
        <v>13</v>
      </c>
      <c r="B356">
        <v>3</v>
      </c>
      <c r="C356">
        <v>500</v>
      </c>
      <c r="E356" s="1" t="s">
        <v>49</v>
      </c>
      <c r="F356">
        <v>0.5</v>
      </c>
      <c r="G356">
        <v>0.52</v>
      </c>
      <c r="H356">
        <v>0.52</v>
      </c>
      <c r="I356">
        <v>0.04</v>
      </c>
      <c r="J356">
        <v>0.02</v>
      </c>
      <c r="K356" s="1" t="s">
        <v>228</v>
      </c>
      <c r="L356">
        <v>0.02</v>
      </c>
      <c r="M356" s="1" t="s">
        <v>299</v>
      </c>
      <c r="N356">
        <v>92.97</v>
      </c>
    </row>
    <row r="357" spans="1:14" x14ac:dyDescent="0.3">
      <c r="A357" s="1" t="s">
        <v>13</v>
      </c>
      <c r="B357">
        <v>3</v>
      </c>
      <c r="C357">
        <v>500</v>
      </c>
      <c r="E357" s="1" t="s">
        <v>50</v>
      </c>
      <c r="F357">
        <v>0</v>
      </c>
      <c r="G357">
        <v>0</v>
      </c>
      <c r="H357">
        <v>0</v>
      </c>
      <c r="I357">
        <v>0</v>
      </c>
      <c r="J357">
        <v>0</v>
      </c>
      <c r="K357" s="1" t="s">
        <v>42</v>
      </c>
      <c r="L357">
        <v>0</v>
      </c>
      <c r="M357" s="1" t="s">
        <v>42</v>
      </c>
      <c r="N357">
        <v>100</v>
      </c>
    </row>
    <row r="358" spans="1:14" hidden="1" x14ac:dyDescent="0.3">
      <c r="A358" s="1" t="s">
        <v>75</v>
      </c>
      <c r="B358">
        <v>3</v>
      </c>
      <c r="C358">
        <v>200</v>
      </c>
      <c r="D358">
        <v>1.4</v>
      </c>
      <c r="E358" s="1" t="s">
        <v>41</v>
      </c>
      <c r="F358">
        <v>0</v>
      </c>
      <c r="G358">
        <v>0</v>
      </c>
      <c r="H358">
        <v>0</v>
      </c>
      <c r="I358">
        <v>0</v>
      </c>
      <c r="J358">
        <v>0</v>
      </c>
      <c r="K358" s="1" t="s">
        <v>42</v>
      </c>
      <c r="L358">
        <v>0</v>
      </c>
      <c r="M358" s="1" t="s">
        <v>42</v>
      </c>
      <c r="N358">
        <v>100</v>
      </c>
    </row>
    <row r="359" spans="1:14" hidden="1" x14ac:dyDescent="0.3">
      <c r="A359" s="1" t="s">
        <v>75</v>
      </c>
      <c r="B359">
        <v>3</v>
      </c>
      <c r="C359">
        <v>200</v>
      </c>
      <c r="D359">
        <v>1.4</v>
      </c>
      <c r="E359" s="1" t="s">
        <v>43</v>
      </c>
      <c r="F359">
        <v>0.5</v>
      </c>
      <c r="G359">
        <v>0.5</v>
      </c>
      <c r="H359">
        <v>0.5</v>
      </c>
      <c r="I359">
        <v>0.02</v>
      </c>
      <c r="J359">
        <v>0</v>
      </c>
      <c r="K359" s="1" t="s">
        <v>523</v>
      </c>
      <c r="L359">
        <v>0</v>
      </c>
      <c r="M359" s="1" t="s">
        <v>523</v>
      </c>
      <c r="N359">
        <v>99.22</v>
      </c>
    </row>
    <row r="360" spans="1:14" hidden="1" x14ac:dyDescent="0.3">
      <c r="A360" s="1" t="s">
        <v>75</v>
      </c>
      <c r="B360">
        <v>3</v>
      </c>
      <c r="C360">
        <v>200</v>
      </c>
      <c r="D360">
        <v>1.4</v>
      </c>
      <c r="E360" s="1" t="s">
        <v>44</v>
      </c>
      <c r="F360">
        <v>0.5</v>
      </c>
      <c r="G360">
        <v>0.5</v>
      </c>
      <c r="H360">
        <v>0.5</v>
      </c>
      <c r="I360">
        <v>0.02</v>
      </c>
      <c r="J360">
        <v>0</v>
      </c>
      <c r="K360" s="1" t="s">
        <v>523</v>
      </c>
      <c r="L360">
        <v>0</v>
      </c>
      <c r="M360" s="1" t="s">
        <v>523</v>
      </c>
      <c r="N360">
        <v>99.22</v>
      </c>
    </row>
    <row r="361" spans="1:14" hidden="1" x14ac:dyDescent="0.3">
      <c r="A361" s="1" t="s">
        <v>75</v>
      </c>
      <c r="B361">
        <v>3</v>
      </c>
      <c r="C361">
        <v>200</v>
      </c>
      <c r="D361">
        <v>1.4</v>
      </c>
      <c r="E361" s="1" t="s">
        <v>45</v>
      </c>
      <c r="F361">
        <v>0.5</v>
      </c>
      <c r="G361">
        <v>0.5</v>
      </c>
      <c r="H361">
        <v>0.5</v>
      </c>
      <c r="I361">
        <v>0.02</v>
      </c>
      <c r="J361">
        <v>0</v>
      </c>
      <c r="K361" s="1" t="s">
        <v>494</v>
      </c>
      <c r="L361">
        <v>0</v>
      </c>
      <c r="M361" s="1" t="s">
        <v>494</v>
      </c>
      <c r="N361">
        <v>99.22</v>
      </c>
    </row>
    <row r="362" spans="1:14" hidden="1" x14ac:dyDescent="0.3">
      <c r="A362" s="1" t="s">
        <v>75</v>
      </c>
      <c r="B362">
        <v>3</v>
      </c>
      <c r="C362">
        <v>200</v>
      </c>
      <c r="D362">
        <v>1.4</v>
      </c>
      <c r="E362" s="1" t="s">
        <v>46</v>
      </c>
      <c r="F362">
        <v>0</v>
      </c>
      <c r="G362">
        <v>0</v>
      </c>
      <c r="H362">
        <v>0</v>
      </c>
      <c r="I362">
        <v>0</v>
      </c>
      <c r="J362">
        <v>0</v>
      </c>
      <c r="K362" s="1" t="s">
        <v>42</v>
      </c>
      <c r="L362">
        <v>0</v>
      </c>
      <c r="M362" s="1" t="s">
        <v>42</v>
      </c>
      <c r="N362">
        <v>100</v>
      </c>
    </row>
    <row r="363" spans="1:14" hidden="1" x14ac:dyDescent="0.3">
      <c r="A363" s="1" t="s">
        <v>75</v>
      </c>
      <c r="B363">
        <v>3</v>
      </c>
      <c r="C363">
        <v>200</v>
      </c>
      <c r="D363">
        <v>1.4</v>
      </c>
      <c r="E363" s="1" t="s">
        <v>47</v>
      </c>
      <c r="F363">
        <v>0.5</v>
      </c>
      <c r="G363">
        <v>0.5</v>
      </c>
      <c r="H363">
        <v>0.5</v>
      </c>
      <c r="I363">
        <v>0.02</v>
      </c>
      <c r="J363">
        <v>0</v>
      </c>
      <c r="K363" s="1" t="s">
        <v>494</v>
      </c>
      <c r="L363">
        <v>0</v>
      </c>
      <c r="M363" s="1" t="s">
        <v>494</v>
      </c>
      <c r="N363">
        <v>99.22</v>
      </c>
    </row>
    <row r="364" spans="1:14" hidden="1" x14ac:dyDescent="0.3">
      <c r="A364" s="1" t="s">
        <v>75</v>
      </c>
      <c r="B364">
        <v>3</v>
      </c>
      <c r="C364">
        <v>200</v>
      </c>
      <c r="D364">
        <v>1.4</v>
      </c>
      <c r="E364" s="1" t="s">
        <v>48</v>
      </c>
      <c r="F364">
        <v>0.5</v>
      </c>
      <c r="G364">
        <v>0.5</v>
      </c>
      <c r="H364">
        <v>0.5</v>
      </c>
      <c r="I364">
        <v>0.02</v>
      </c>
      <c r="J364">
        <v>0</v>
      </c>
      <c r="K364" s="1" t="s">
        <v>138</v>
      </c>
      <c r="L364">
        <v>0</v>
      </c>
      <c r="M364" s="1" t="s">
        <v>138</v>
      </c>
      <c r="N364">
        <v>98.44</v>
      </c>
    </row>
    <row r="365" spans="1:14" hidden="1" x14ac:dyDescent="0.3">
      <c r="A365" s="1" t="s">
        <v>75</v>
      </c>
      <c r="B365">
        <v>3</v>
      </c>
      <c r="C365">
        <v>200</v>
      </c>
      <c r="D365">
        <v>1.4</v>
      </c>
      <c r="E365" s="1" t="s">
        <v>49</v>
      </c>
      <c r="F365">
        <v>0.5</v>
      </c>
      <c r="G365">
        <v>0.5</v>
      </c>
      <c r="H365">
        <v>0.5</v>
      </c>
      <c r="I365">
        <v>0.02</v>
      </c>
      <c r="J365">
        <v>0</v>
      </c>
      <c r="K365" s="1" t="s">
        <v>138</v>
      </c>
      <c r="L365">
        <v>0</v>
      </c>
      <c r="M365" s="1" t="s">
        <v>138</v>
      </c>
      <c r="N365">
        <v>98.44</v>
      </c>
    </row>
    <row r="366" spans="1:14" hidden="1" x14ac:dyDescent="0.3">
      <c r="A366" s="1" t="s">
        <v>75</v>
      </c>
      <c r="B366">
        <v>3</v>
      </c>
      <c r="C366">
        <v>200</v>
      </c>
      <c r="D366">
        <v>1.4</v>
      </c>
      <c r="E366" s="1" t="s">
        <v>50</v>
      </c>
      <c r="F366">
        <v>0</v>
      </c>
      <c r="G366">
        <v>0</v>
      </c>
      <c r="H366">
        <v>0</v>
      </c>
      <c r="I366">
        <v>0</v>
      </c>
      <c r="J366">
        <v>0</v>
      </c>
      <c r="K366" s="1" t="s">
        <v>42</v>
      </c>
      <c r="L366">
        <v>0</v>
      </c>
      <c r="M366" s="1" t="s">
        <v>42</v>
      </c>
      <c r="N366">
        <v>100</v>
      </c>
    </row>
    <row r="367" spans="1:14" hidden="1" x14ac:dyDescent="0.3">
      <c r="A367" s="1" t="s">
        <v>75</v>
      </c>
      <c r="B367">
        <v>3</v>
      </c>
      <c r="C367">
        <v>200</v>
      </c>
      <c r="D367">
        <v>1.4</v>
      </c>
      <c r="E367" s="1" t="s">
        <v>32</v>
      </c>
      <c r="F367">
        <v>1.4430000000000001</v>
      </c>
      <c r="G367">
        <v>0.87</v>
      </c>
      <c r="H367">
        <v>0.87</v>
      </c>
      <c r="I367">
        <v>0.06</v>
      </c>
      <c r="J367">
        <v>-0.56999999999999995</v>
      </c>
      <c r="K367" s="1" t="s">
        <v>524</v>
      </c>
      <c r="L367">
        <v>-0.56999999999999995</v>
      </c>
      <c r="M367" s="1" t="s">
        <v>525</v>
      </c>
      <c r="N367">
        <v>0</v>
      </c>
    </row>
    <row r="368" spans="1:14" hidden="1" x14ac:dyDescent="0.3">
      <c r="A368" s="1" t="s">
        <v>75</v>
      </c>
      <c r="B368">
        <v>3</v>
      </c>
      <c r="C368">
        <v>200</v>
      </c>
      <c r="D368">
        <v>1.4</v>
      </c>
      <c r="E368" s="1" t="s">
        <v>33</v>
      </c>
      <c r="F368">
        <v>1.4430000000000001</v>
      </c>
      <c r="G368">
        <v>0.88</v>
      </c>
      <c r="H368">
        <v>0.88</v>
      </c>
      <c r="I368">
        <v>0.06</v>
      </c>
      <c r="J368">
        <v>-0.56000000000000005</v>
      </c>
      <c r="K368" s="1" t="s">
        <v>526</v>
      </c>
      <c r="L368">
        <v>-0.56000000000000005</v>
      </c>
      <c r="M368" s="1" t="s">
        <v>527</v>
      </c>
      <c r="N368">
        <v>0</v>
      </c>
    </row>
    <row r="369" spans="1:14" hidden="1" x14ac:dyDescent="0.3">
      <c r="A369" s="1" t="s">
        <v>75</v>
      </c>
      <c r="B369">
        <v>3</v>
      </c>
      <c r="C369">
        <v>200</v>
      </c>
      <c r="D369">
        <v>1.4</v>
      </c>
      <c r="E369" s="1" t="s">
        <v>34</v>
      </c>
      <c r="F369">
        <v>1.4430000000000001</v>
      </c>
      <c r="G369">
        <v>0.88</v>
      </c>
      <c r="H369">
        <v>0.87</v>
      </c>
      <c r="I369">
        <v>0.06</v>
      </c>
      <c r="J369">
        <v>-0.56999999999999995</v>
      </c>
      <c r="K369" s="1" t="s">
        <v>528</v>
      </c>
      <c r="L369">
        <v>-0.56999999999999995</v>
      </c>
      <c r="M369" s="1" t="s">
        <v>524</v>
      </c>
      <c r="N369">
        <v>0</v>
      </c>
    </row>
    <row r="370" spans="1:14" hidden="1" x14ac:dyDescent="0.3">
      <c r="A370" s="1" t="s">
        <v>75</v>
      </c>
      <c r="B370">
        <v>3</v>
      </c>
      <c r="C370">
        <v>200</v>
      </c>
      <c r="D370">
        <v>3.5</v>
      </c>
      <c r="E370" s="1" t="s">
        <v>41</v>
      </c>
      <c r="F370">
        <v>0</v>
      </c>
      <c r="G370">
        <v>0</v>
      </c>
      <c r="H370">
        <v>0</v>
      </c>
      <c r="I370">
        <v>0</v>
      </c>
      <c r="J370">
        <v>0</v>
      </c>
      <c r="K370" s="1" t="s">
        <v>42</v>
      </c>
      <c r="L370">
        <v>0</v>
      </c>
      <c r="M370" s="1" t="s">
        <v>42</v>
      </c>
      <c r="N370">
        <v>100</v>
      </c>
    </row>
    <row r="371" spans="1:14" hidden="1" x14ac:dyDescent="0.3">
      <c r="A371" s="1" t="s">
        <v>75</v>
      </c>
      <c r="B371">
        <v>3</v>
      </c>
      <c r="C371">
        <v>200</v>
      </c>
      <c r="D371">
        <v>3.5</v>
      </c>
      <c r="E371" s="1" t="s">
        <v>43</v>
      </c>
      <c r="F371">
        <v>0.5</v>
      </c>
      <c r="G371">
        <v>0.51</v>
      </c>
      <c r="H371">
        <v>0.51</v>
      </c>
      <c r="I371">
        <v>0.02</v>
      </c>
      <c r="J371">
        <v>0.01</v>
      </c>
      <c r="K371" s="1" t="s">
        <v>362</v>
      </c>
      <c r="L371">
        <v>0.01</v>
      </c>
      <c r="M371" s="1" t="s">
        <v>529</v>
      </c>
      <c r="N371">
        <v>97.66</v>
      </c>
    </row>
    <row r="372" spans="1:14" hidden="1" x14ac:dyDescent="0.3">
      <c r="A372" s="1" t="s">
        <v>75</v>
      </c>
      <c r="B372">
        <v>3</v>
      </c>
      <c r="C372">
        <v>200</v>
      </c>
      <c r="D372">
        <v>3.5</v>
      </c>
      <c r="E372" s="1" t="s">
        <v>44</v>
      </c>
      <c r="F372">
        <v>0.5</v>
      </c>
      <c r="G372">
        <v>0.49</v>
      </c>
      <c r="H372">
        <v>0.49</v>
      </c>
      <c r="I372">
        <v>0.02</v>
      </c>
      <c r="J372">
        <v>-0.01</v>
      </c>
      <c r="K372" s="1" t="s">
        <v>362</v>
      </c>
      <c r="L372">
        <v>-0.01</v>
      </c>
      <c r="M372" s="1" t="s">
        <v>529</v>
      </c>
      <c r="N372">
        <v>97.66</v>
      </c>
    </row>
    <row r="373" spans="1:14" hidden="1" x14ac:dyDescent="0.3">
      <c r="A373" s="1" t="s">
        <v>75</v>
      </c>
      <c r="B373">
        <v>3</v>
      </c>
      <c r="C373">
        <v>200</v>
      </c>
      <c r="D373">
        <v>3.5</v>
      </c>
      <c r="E373" s="1" t="s">
        <v>45</v>
      </c>
      <c r="F373">
        <v>0.5</v>
      </c>
      <c r="G373">
        <v>0.5</v>
      </c>
      <c r="H373">
        <v>0.5</v>
      </c>
      <c r="I373">
        <v>0.02</v>
      </c>
      <c r="J373">
        <v>0</v>
      </c>
      <c r="K373" s="1" t="s">
        <v>441</v>
      </c>
      <c r="L373">
        <v>0</v>
      </c>
      <c r="M373" s="1" t="s">
        <v>441</v>
      </c>
      <c r="N373">
        <v>100</v>
      </c>
    </row>
    <row r="374" spans="1:14" hidden="1" x14ac:dyDescent="0.3">
      <c r="A374" s="1" t="s">
        <v>75</v>
      </c>
      <c r="B374">
        <v>3</v>
      </c>
      <c r="C374">
        <v>200</v>
      </c>
      <c r="D374">
        <v>3.5</v>
      </c>
      <c r="E374" s="1" t="s">
        <v>46</v>
      </c>
      <c r="F374">
        <v>0</v>
      </c>
      <c r="G374">
        <v>0</v>
      </c>
      <c r="H374">
        <v>0</v>
      </c>
      <c r="I374">
        <v>0</v>
      </c>
      <c r="J374">
        <v>0</v>
      </c>
      <c r="K374" s="1" t="s">
        <v>42</v>
      </c>
      <c r="L374">
        <v>0</v>
      </c>
      <c r="M374" s="1" t="s">
        <v>42</v>
      </c>
      <c r="N374">
        <v>100</v>
      </c>
    </row>
    <row r="375" spans="1:14" hidden="1" x14ac:dyDescent="0.3">
      <c r="A375" s="1" t="s">
        <v>75</v>
      </c>
      <c r="B375">
        <v>3</v>
      </c>
      <c r="C375">
        <v>200</v>
      </c>
      <c r="D375">
        <v>3.5</v>
      </c>
      <c r="E375" s="1" t="s">
        <v>47</v>
      </c>
      <c r="F375">
        <v>0.5</v>
      </c>
      <c r="G375">
        <v>0.5</v>
      </c>
      <c r="H375">
        <v>0.5</v>
      </c>
      <c r="I375">
        <v>0.02</v>
      </c>
      <c r="J375">
        <v>0</v>
      </c>
      <c r="K375" s="1" t="s">
        <v>441</v>
      </c>
      <c r="L375">
        <v>0</v>
      </c>
      <c r="M375" s="1" t="s">
        <v>441</v>
      </c>
      <c r="N375">
        <v>100</v>
      </c>
    </row>
    <row r="376" spans="1:14" hidden="1" x14ac:dyDescent="0.3">
      <c r="A376" s="1" t="s">
        <v>75</v>
      </c>
      <c r="B376">
        <v>3</v>
      </c>
      <c r="C376">
        <v>200</v>
      </c>
      <c r="D376">
        <v>3.5</v>
      </c>
      <c r="E376" s="1" t="s">
        <v>48</v>
      </c>
      <c r="F376">
        <v>0.5</v>
      </c>
      <c r="G376">
        <v>0.49</v>
      </c>
      <c r="H376">
        <v>0.49</v>
      </c>
      <c r="I376">
        <v>0.02</v>
      </c>
      <c r="J376">
        <v>-0.01</v>
      </c>
      <c r="K376" s="1" t="s">
        <v>530</v>
      </c>
      <c r="L376">
        <v>-0.01</v>
      </c>
      <c r="M376" s="1" t="s">
        <v>530</v>
      </c>
      <c r="N376">
        <v>93.75</v>
      </c>
    </row>
    <row r="377" spans="1:14" hidden="1" x14ac:dyDescent="0.3">
      <c r="A377" s="1" t="s">
        <v>75</v>
      </c>
      <c r="B377">
        <v>3</v>
      </c>
      <c r="C377">
        <v>200</v>
      </c>
      <c r="D377">
        <v>3.5</v>
      </c>
      <c r="E377" s="1" t="s">
        <v>49</v>
      </c>
      <c r="F377">
        <v>0.5</v>
      </c>
      <c r="G377">
        <v>0.51</v>
      </c>
      <c r="H377">
        <v>0.51</v>
      </c>
      <c r="I377">
        <v>0.02</v>
      </c>
      <c r="J377">
        <v>0.01</v>
      </c>
      <c r="K377" s="1" t="s">
        <v>530</v>
      </c>
      <c r="L377">
        <v>0.01</v>
      </c>
      <c r="M377" s="1" t="s">
        <v>530</v>
      </c>
      <c r="N377">
        <v>93.75</v>
      </c>
    </row>
    <row r="378" spans="1:14" hidden="1" x14ac:dyDescent="0.3">
      <c r="A378" s="1" t="s">
        <v>75</v>
      </c>
      <c r="B378">
        <v>3</v>
      </c>
      <c r="C378">
        <v>200</v>
      </c>
      <c r="D378">
        <v>3.5</v>
      </c>
      <c r="E378" s="1" t="s">
        <v>50</v>
      </c>
      <c r="F378">
        <v>0</v>
      </c>
      <c r="G378">
        <v>0</v>
      </c>
      <c r="H378">
        <v>0</v>
      </c>
      <c r="I378">
        <v>0</v>
      </c>
      <c r="J378">
        <v>0</v>
      </c>
      <c r="K378" s="1" t="s">
        <v>42</v>
      </c>
      <c r="L378">
        <v>0</v>
      </c>
      <c r="M378" s="1" t="s">
        <v>42</v>
      </c>
      <c r="N378">
        <v>100</v>
      </c>
    </row>
    <row r="379" spans="1:14" hidden="1" x14ac:dyDescent="0.3">
      <c r="A379" s="1" t="s">
        <v>75</v>
      </c>
      <c r="B379">
        <v>3</v>
      </c>
      <c r="C379">
        <v>200</v>
      </c>
      <c r="D379">
        <v>3.5</v>
      </c>
      <c r="E379" s="1" t="s">
        <v>32</v>
      </c>
      <c r="F379">
        <v>3.476</v>
      </c>
      <c r="G379">
        <v>2.76</v>
      </c>
      <c r="H379">
        <v>2.75</v>
      </c>
      <c r="I379">
        <v>0.18</v>
      </c>
      <c r="J379">
        <v>-0.72</v>
      </c>
      <c r="K379" s="1" t="s">
        <v>531</v>
      </c>
      <c r="L379">
        <v>-0.72</v>
      </c>
      <c r="M379" s="1" t="s">
        <v>532</v>
      </c>
      <c r="N379">
        <v>4.6900000000000004</v>
      </c>
    </row>
    <row r="380" spans="1:14" hidden="1" x14ac:dyDescent="0.3">
      <c r="A380" s="1" t="s">
        <v>75</v>
      </c>
      <c r="B380">
        <v>3</v>
      </c>
      <c r="C380">
        <v>200</v>
      </c>
      <c r="D380">
        <v>3.5</v>
      </c>
      <c r="E380" s="1" t="s">
        <v>33</v>
      </c>
      <c r="F380">
        <v>3.476</v>
      </c>
      <c r="G380">
        <v>2.63</v>
      </c>
      <c r="H380">
        <v>2.63</v>
      </c>
      <c r="I380">
        <v>0.18</v>
      </c>
      <c r="J380">
        <v>-0.84</v>
      </c>
      <c r="K380" s="1" t="s">
        <v>533</v>
      </c>
      <c r="L380">
        <v>-0.85</v>
      </c>
      <c r="M380" s="1" t="s">
        <v>534</v>
      </c>
      <c r="N380">
        <v>0.78</v>
      </c>
    </row>
    <row r="381" spans="1:14" hidden="1" x14ac:dyDescent="0.3">
      <c r="A381" s="1" t="s">
        <v>75</v>
      </c>
      <c r="B381">
        <v>3</v>
      </c>
      <c r="C381">
        <v>200</v>
      </c>
      <c r="D381">
        <v>3.5</v>
      </c>
      <c r="E381" s="1" t="s">
        <v>34</v>
      </c>
      <c r="F381">
        <v>3.476</v>
      </c>
      <c r="G381">
        <v>2.75</v>
      </c>
      <c r="H381">
        <v>2.75</v>
      </c>
      <c r="I381">
        <v>0.19</v>
      </c>
      <c r="J381">
        <v>-0.72</v>
      </c>
      <c r="K381" s="1" t="s">
        <v>535</v>
      </c>
      <c r="L381">
        <v>-0.73</v>
      </c>
      <c r="M381" s="1" t="s">
        <v>536</v>
      </c>
      <c r="N381">
        <v>3.12</v>
      </c>
    </row>
    <row r="382" spans="1:14" hidden="1" x14ac:dyDescent="0.3">
      <c r="A382" s="1" t="s">
        <v>75</v>
      </c>
      <c r="B382">
        <v>3</v>
      </c>
      <c r="C382">
        <v>200</v>
      </c>
      <c r="D382">
        <v>19.5</v>
      </c>
      <c r="E382" s="1" t="s">
        <v>41</v>
      </c>
      <c r="F382">
        <v>0</v>
      </c>
      <c r="G382">
        <v>0</v>
      </c>
      <c r="H382">
        <v>0</v>
      </c>
      <c r="I382">
        <v>0</v>
      </c>
      <c r="J382">
        <v>0</v>
      </c>
      <c r="K382" s="1" t="s">
        <v>42</v>
      </c>
      <c r="L382">
        <v>0</v>
      </c>
      <c r="M382" s="1" t="s">
        <v>42</v>
      </c>
      <c r="N382">
        <v>100</v>
      </c>
    </row>
    <row r="383" spans="1:14" hidden="1" x14ac:dyDescent="0.3">
      <c r="A383" s="1" t="s">
        <v>75</v>
      </c>
      <c r="B383">
        <v>3</v>
      </c>
      <c r="C383">
        <v>200</v>
      </c>
      <c r="D383">
        <v>19.5</v>
      </c>
      <c r="E383" s="1" t="s">
        <v>43</v>
      </c>
      <c r="F383">
        <v>0.5</v>
      </c>
      <c r="G383">
        <v>0.51</v>
      </c>
      <c r="H383">
        <v>0.51</v>
      </c>
      <c r="I383">
        <v>0.03</v>
      </c>
      <c r="J383">
        <v>0.01</v>
      </c>
      <c r="K383" s="1" t="s">
        <v>537</v>
      </c>
      <c r="L383">
        <v>0.01</v>
      </c>
      <c r="M383" s="1" t="s">
        <v>537</v>
      </c>
      <c r="N383">
        <v>99.22</v>
      </c>
    </row>
    <row r="384" spans="1:14" hidden="1" x14ac:dyDescent="0.3">
      <c r="A384" s="1" t="s">
        <v>75</v>
      </c>
      <c r="B384">
        <v>3</v>
      </c>
      <c r="C384">
        <v>200</v>
      </c>
      <c r="D384">
        <v>19.5</v>
      </c>
      <c r="E384" s="1" t="s">
        <v>44</v>
      </c>
      <c r="F384">
        <v>0.5</v>
      </c>
      <c r="G384">
        <v>0.49</v>
      </c>
      <c r="H384">
        <v>0.49</v>
      </c>
      <c r="I384">
        <v>0.03</v>
      </c>
      <c r="J384">
        <v>-0.01</v>
      </c>
      <c r="K384" s="1" t="s">
        <v>537</v>
      </c>
      <c r="L384">
        <v>-0.01</v>
      </c>
      <c r="M384" s="1" t="s">
        <v>537</v>
      </c>
      <c r="N384">
        <v>99.22</v>
      </c>
    </row>
    <row r="385" spans="1:14" hidden="1" x14ac:dyDescent="0.3">
      <c r="A385" s="1" t="s">
        <v>75</v>
      </c>
      <c r="B385">
        <v>3</v>
      </c>
      <c r="C385">
        <v>200</v>
      </c>
      <c r="D385">
        <v>19.5</v>
      </c>
      <c r="E385" s="1" t="s">
        <v>45</v>
      </c>
      <c r="F385">
        <v>0.5</v>
      </c>
      <c r="G385">
        <v>0.5</v>
      </c>
      <c r="H385">
        <v>0.5</v>
      </c>
      <c r="I385">
        <v>0.03</v>
      </c>
      <c r="J385">
        <v>0</v>
      </c>
      <c r="K385" s="1" t="s">
        <v>488</v>
      </c>
      <c r="L385">
        <v>0</v>
      </c>
      <c r="M385" s="1" t="s">
        <v>162</v>
      </c>
      <c r="N385">
        <v>98.44</v>
      </c>
    </row>
    <row r="386" spans="1:14" hidden="1" x14ac:dyDescent="0.3">
      <c r="A386" s="1" t="s">
        <v>75</v>
      </c>
      <c r="B386">
        <v>3</v>
      </c>
      <c r="C386">
        <v>200</v>
      </c>
      <c r="D386">
        <v>19.5</v>
      </c>
      <c r="E386" s="1" t="s">
        <v>46</v>
      </c>
      <c r="F386">
        <v>0</v>
      </c>
      <c r="G386">
        <v>0</v>
      </c>
      <c r="H386">
        <v>0</v>
      </c>
      <c r="I386">
        <v>0</v>
      </c>
      <c r="J386">
        <v>0</v>
      </c>
      <c r="K386" s="1" t="s">
        <v>42</v>
      </c>
      <c r="L386">
        <v>0</v>
      </c>
      <c r="M386" s="1" t="s">
        <v>42</v>
      </c>
      <c r="N386">
        <v>100</v>
      </c>
    </row>
    <row r="387" spans="1:14" hidden="1" x14ac:dyDescent="0.3">
      <c r="A387" s="1" t="s">
        <v>75</v>
      </c>
      <c r="B387">
        <v>3</v>
      </c>
      <c r="C387">
        <v>200</v>
      </c>
      <c r="D387">
        <v>19.5</v>
      </c>
      <c r="E387" s="1" t="s">
        <v>47</v>
      </c>
      <c r="F387">
        <v>0.5</v>
      </c>
      <c r="G387">
        <v>0.5</v>
      </c>
      <c r="H387">
        <v>0.5</v>
      </c>
      <c r="I387">
        <v>0.03</v>
      </c>
      <c r="J387">
        <v>0</v>
      </c>
      <c r="K387" s="1" t="s">
        <v>488</v>
      </c>
      <c r="L387">
        <v>0</v>
      </c>
      <c r="M387" s="1" t="s">
        <v>162</v>
      </c>
      <c r="N387">
        <v>98.44</v>
      </c>
    </row>
    <row r="388" spans="1:14" hidden="1" x14ac:dyDescent="0.3">
      <c r="A388" s="1" t="s">
        <v>75</v>
      </c>
      <c r="B388">
        <v>3</v>
      </c>
      <c r="C388">
        <v>200</v>
      </c>
      <c r="D388">
        <v>19.5</v>
      </c>
      <c r="E388" s="1" t="s">
        <v>48</v>
      </c>
      <c r="F388">
        <v>0.5</v>
      </c>
      <c r="G388">
        <v>0.49</v>
      </c>
      <c r="H388">
        <v>0.49</v>
      </c>
      <c r="I388">
        <v>0.03</v>
      </c>
      <c r="J388">
        <v>-0.01</v>
      </c>
      <c r="K388" s="1" t="s">
        <v>434</v>
      </c>
      <c r="L388">
        <v>-0.01</v>
      </c>
      <c r="M388" s="1" t="s">
        <v>109</v>
      </c>
      <c r="N388">
        <v>99.22</v>
      </c>
    </row>
    <row r="389" spans="1:14" hidden="1" x14ac:dyDescent="0.3">
      <c r="A389" s="1" t="s">
        <v>75</v>
      </c>
      <c r="B389">
        <v>3</v>
      </c>
      <c r="C389">
        <v>200</v>
      </c>
      <c r="D389">
        <v>19.5</v>
      </c>
      <c r="E389" s="1" t="s">
        <v>49</v>
      </c>
      <c r="F389">
        <v>0.5</v>
      </c>
      <c r="G389">
        <v>0.51</v>
      </c>
      <c r="H389">
        <v>0.51</v>
      </c>
      <c r="I389">
        <v>0.03</v>
      </c>
      <c r="J389">
        <v>0.01</v>
      </c>
      <c r="K389" s="1" t="s">
        <v>434</v>
      </c>
      <c r="L389">
        <v>0.01</v>
      </c>
      <c r="M389" s="1" t="s">
        <v>109</v>
      </c>
      <c r="N389">
        <v>99.22</v>
      </c>
    </row>
    <row r="390" spans="1:14" hidden="1" x14ac:dyDescent="0.3">
      <c r="A390" s="1" t="s">
        <v>75</v>
      </c>
      <c r="B390">
        <v>3</v>
      </c>
      <c r="C390">
        <v>200</v>
      </c>
      <c r="D390">
        <v>19.5</v>
      </c>
      <c r="E390" s="1" t="s">
        <v>50</v>
      </c>
      <c r="F390">
        <v>0</v>
      </c>
      <c r="G390">
        <v>0</v>
      </c>
      <c r="H390">
        <v>0</v>
      </c>
      <c r="I390">
        <v>0</v>
      </c>
      <c r="J390">
        <v>0</v>
      </c>
      <c r="K390" s="1" t="s">
        <v>42</v>
      </c>
      <c r="L390">
        <v>0</v>
      </c>
      <c r="M390" s="1" t="s">
        <v>42</v>
      </c>
      <c r="N390">
        <v>100</v>
      </c>
    </row>
    <row r="391" spans="1:14" hidden="1" x14ac:dyDescent="0.3">
      <c r="A391" s="1" t="s">
        <v>75</v>
      </c>
      <c r="B391">
        <v>3</v>
      </c>
      <c r="C391">
        <v>200</v>
      </c>
      <c r="D391">
        <v>19.5</v>
      </c>
      <c r="E391" s="1" t="s">
        <v>32</v>
      </c>
      <c r="F391">
        <v>19.495999999999999</v>
      </c>
      <c r="G391">
        <v>12.51</v>
      </c>
      <c r="H391">
        <v>12.46</v>
      </c>
      <c r="I391">
        <v>1.06</v>
      </c>
      <c r="J391">
        <v>-6.98</v>
      </c>
      <c r="K391" s="1" t="s">
        <v>538</v>
      </c>
      <c r="L391">
        <v>-7.04</v>
      </c>
      <c r="M391" s="1" t="s">
        <v>539</v>
      </c>
      <c r="N391">
        <v>0</v>
      </c>
    </row>
    <row r="392" spans="1:14" hidden="1" x14ac:dyDescent="0.3">
      <c r="A392" s="1" t="s">
        <v>75</v>
      </c>
      <c r="B392">
        <v>3</v>
      </c>
      <c r="C392">
        <v>200</v>
      </c>
      <c r="D392">
        <v>19.5</v>
      </c>
      <c r="E392" s="1" t="s">
        <v>33</v>
      </c>
      <c r="F392">
        <v>19.495999999999999</v>
      </c>
      <c r="G392">
        <v>12.13</v>
      </c>
      <c r="H392">
        <v>12.08</v>
      </c>
      <c r="I392">
        <v>1.08</v>
      </c>
      <c r="J392">
        <v>-7.36</v>
      </c>
      <c r="K392" s="1" t="s">
        <v>540</v>
      </c>
      <c r="L392">
        <v>-7.42</v>
      </c>
      <c r="M392" s="1" t="s">
        <v>541</v>
      </c>
      <c r="N392">
        <v>0</v>
      </c>
    </row>
    <row r="393" spans="1:14" hidden="1" x14ac:dyDescent="0.3">
      <c r="A393" s="1" t="s">
        <v>75</v>
      </c>
      <c r="B393">
        <v>3</v>
      </c>
      <c r="C393">
        <v>200</v>
      </c>
      <c r="D393">
        <v>19.5</v>
      </c>
      <c r="E393" s="1" t="s">
        <v>34</v>
      </c>
      <c r="F393">
        <v>19.495999999999999</v>
      </c>
      <c r="G393">
        <v>12.32</v>
      </c>
      <c r="H393">
        <v>12.27</v>
      </c>
      <c r="I393">
        <v>1.1000000000000001</v>
      </c>
      <c r="J393">
        <v>-7.17</v>
      </c>
      <c r="K393" s="1" t="s">
        <v>542</v>
      </c>
      <c r="L393">
        <v>-7.22</v>
      </c>
      <c r="M393" s="1" t="s">
        <v>543</v>
      </c>
      <c r="N393">
        <v>0</v>
      </c>
    </row>
    <row r="394" spans="1:14" hidden="1" x14ac:dyDescent="0.3">
      <c r="A394" s="1" t="s">
        <v>75</v>
      </c>
      <c r="B394">
        <v>3</v>
      </c>
      <c r="C394">
        <v>200</v>
      </c>
      <c r="D394">
        <v>99.5</v>
      </c>
      <c r="E394" s="1" t="s">
        <v>41</v>
      </c>
      <c r="F394">
        <v>0</v>
      </c>
      <c r="G394">
        <v>0</v>
      </c>
      <c r="H394">
        <v>0</v>
      </c>
      <c r="I394">
        <v>0</v>
      </c>
      <c r="J394">
        <v>0</v>
      </c>
      <c r="K394" s="1" t="s">
        <v>42</v>
      </c>
      <c r="L394">
        <v>0</v>
      </c>
      <c r="M394" s="1" t="s">
        <v>42</v>
      </c>
      <c r="N394">
        <v>100</v>
      </c>
    </row>
    <row r="395" spans="1:14" hidden="1" x14ac:dyDescent="0.3">
      <c r="A395" s="1" t="s">
        <v>75</v>
      </c>
      <c r="B395">
        <v>3</v>
      </c>
      <c r="C395">
        <v>200</v>
      </c>
      <c r="D395">
        <v>99.5</v>
      </c>
      <c r="E395" s="1" t="s">
        <v>43</v>
      </c>
      <c r="F395">
        <v>0.5</v>
      </c>
      <c r="G395">
        <v>0.52</v>
      </c>
      <c r="H395">
        <v>0.52</v>
      </c>
      <c r="I395">
        <v>0.04</v>
      </c>
      <c r="J395">
        <v>0.02</v>
      </c>
      <c r="K395" s="1" t="s">
        <v>354</v>
      </c>
      <c r="L395">
        <v>0.02</v>
      </c>
      <c r="M395" s="1" t="s">
        <v>212</v>
      </c>
      <c r="N395">
        <v>100</v>
      </c>
    </row>
    <row r="396" spans="1:14" hidden="1" x14ac:dyDescent="0.3">
      <c r="A396" s="1" t="s">
        <v>75</v>
      </c>
      <c r="B396">
        <v>3</v>
      </c>
      <c r="C396">
        <v>200</v>
      </c>
      <c r="D396">
        <v>99.5</v>
      </c>
      <c r="E396" s="1" t="s">
        <v>44</v>
      </c>
      <c r="F396">
        <v>0.5</v>
      </c>
      <c r="G396">
        <v>0.48</v>
      </c>
      <c r="H396">
        <v>0.48</v>
      </c>
      <c r="I396">
        <v>0.04</v>
      </c>
      <c r="J396">
        <v>-0.02</v>
      </c>
      <c r="K396" s="1" t="s">
        <v>354</v>
      </c>
      <c r="L396">
        <v>-0.02</v>
      </c>
      <c r="M396" s="1" t="s">
        <v>212</v>
      </c>
      <c r="N396">
        <v>100</v>
      </c>
    </row>
    <row r="397" spans="1:14" hidden="1" x14ac:dyDescent="0.3">
      <c r="A397" s="1" t="s">
        <v>75</v>
      </c>
      <c r="B397">
        <v>3</v>
      </c>
      <c r="C397">
        <v>200</v>
      </c>
      <c r="D397">
        <v>99.5</v>
      </c>
      <c r="E397" s="1" t="s">
        <v>45</v>
      </c>
      <c r="F397">
        <v>0.5</v>
      </c>
      <c r="G397">
        <v>0.5</v>
      </c>
      <c r="H397">
        <v>0.5</v>
      </c>
      <c r="I397">
        <v>0.04</v>
      </c>
      <c r="J397">
        <v>0</v>
      </c>
      <c r="K397" s="1" t="s">
        <v>491</v>
      </c>
      <c r="L397">
        <v>0</v>
      </c>
      <c r="M397" s="1" t="s">
        <v>245</v>
      </c>
      <c r="N397">
        <v>100</v>
      </c>
    </row>
    <row r="398" spans="1:14" hidden="1" x14ac:dyDescent="0.3">
      <c r="A398" s="1" t="s">
        <v>75</v>
      </c>
      <c r="B398">
        <v>3</v>
      </c>
      <c r="C398">
        <v>200</v>
      </c>
      <c r="D398">
        <v>99.5</v>
      </c>
      <c r="E398" s="1" t="s">
        <v>46</v>
      </c>
      <c r="F398">
        <v>0</v>
      </c>
      <c r="G398">
        <v>0</v>
      </c>
      <c r="H398">
        <v>0</v>
      </c>
      <c r="I398">
        <v>0</v>
      </c>
      <c r="J398">
        <v>0</v>
      </c>
      <c r="K398" s="1" t="s">
        <v>42</v>
      </c>
      <c r="L398">
        <v>0</v>
      </c>
      <c r="M398" s="1" t="s">
        <v>42</v>
      </c>
      <c r="N398">
        <v>100</v>
      </c>
    </row>
    <row r="399" spans="1:14" hidden="1" x14ac:dyDescent="0.3">
      <c r="A399" s="1" t="s">
        <v>75</v>
      </c>
      <c r="B399">
        <v>3</v>
      </c>
      <c r="C399">
        <v>200</v>
      </c>
      <c r="D399">
        <v>99.5</v>
      </c>
      <c r="E399" s="1" t="s">
        <v>47</v>
      </c>
      <c r="F399">
        <v>0.5</v>
      </c>
      <c r="G399">
        <v>0.5</v>
      </c>
      <c r="H399">
        <v>0.5</v>
      </c>
      <c r="I399">
        <v>0.04</v>
      </c>
      <c r="J399">
        <v>0</v>
      </c>
      <c r="K399" s="1" t="s">
        <v>491</v>
      </c>
      <c r="L399">
        <v>0</v>
      </c>
      <c r="M399" s="1" t="s">
        <v>245</v>
      </c>
      <c r="N399">
        <v>100</v>
      </c>
    </row>
    <row r="400" spans="1:14" hidden="1" x14ac:dyDescent="0.3">
      <c r="A400" s="1" t="s">
        <v>75</v>
      </c>
      <c r="B400">
        <v>3</v>
      </c>
      <c r="C400">
        <v>200</v>
      </c>
      <c r="D400">
        <v>99.5</v>
      </c>
      <c r="E400" s="1" t="s">
        <v>48</v>
      </c>
      <c r="F400">
        <v>0.5</v>
      </c>
      <c r="G400">
        <v>0.49</v>
      </c>
      <c r="H400">
        <v>0.49</v>
      </c>
      <c r="I400">
        <v>0.04</v>
      </c>
      <c r="J400">
        <v>-0.01</v>
      </c>
      <c r="K400" s="1" t="s">
        <v>342</v>
      </c>
      <c r="L400">
        <v>-0.01</v>
      </c>
      <c r="M400" s="1" t="s">
        <v>342</v>
      </c>
      <c r="N400">
        <v>100</v>
      </c>
    </row>
    <row r="401" spans="1:14" hidden="1" x14ac:dyDescent="0.3">
      <c r="A401" s="1" t="s">
        <v>75</v>
      </c>
      <c r="B401">
        <v>3</v>
      </c>
      <c r="C401">
        <v>200</v>
      </c>
      <c r="D401">
        <v>99.5</v>
      </c>
      <c r="E401" s="1" t="s">
        <v>49</v>
      </c>
      <c r="F401">
        <v>0.5</v>
      </c>
      <c r="G401">
        <v>0.51</v>
      </c>
      <c r="H401">
        <v>0.51</v>
      </c>
      <c r="I401">
        <v>0.04</v>
      </c>
      <c r="J401">
        <v>0.01</v>
      </c>
      <c r="K401" s="1" t="s">
        <v>342</v>
      </c>
      <c r="L401">
        <v>0.01</v>
      </c>
      <c r="M401" s="1" t="s">
        <v>342</v>
      </c>
      <c r="N401">
        <v>100</v>
      </c>
    </row>
    <row r="402" spans="1:14" hidden="1" x14ac:dyDescent="0.3">
      <c r="A402" s="1" t="s">
        <v>75</v>
      </c>
      <c r="B402">
        <v>3</v>
      </c>
      <c r="C402">
        <v>200</v>
      </c>
      <c r="D402">
        <v>99.5</v>
      </c>
      <c r="E402" s="1" t="s">
        <v>50</v>
      </c>
      <c r="F402">
        <v>0</v>
      </c>
      <c r="G402">
        <v>0</v>
      </c>
      <c r="H402">
        <v>0</v>
      </c>
      <c r="I402">
        <v>0</v>
      </c>
      <c r="J402">
        <v>0</v>
      </c>
      <c r="K402" s="1" t="s">
        <v>42</v>
      </c>
      <c r="L402">
        <v>0</v>
      </c>
      <c r="M402" s="1" t="s">
        <v>42</v>
      </c>
      <c r="N402">
        <v>100</v>
      </c>
    </row>
    <row r="403" spans="1:14" hidden="1" x14ac:dyDescent="0.3">
      <c r="A403" s="1" t="s">
        <v>75</v>
      </c>
      <c r="B403">
        <v>3</v>
      </c>
      <c r="C403">
        <v>200</v>
      </c>
      <c r="D403">
        <v>99.5</v>
      </c>
      <c r="E403" s="1" t="s">
        <v>32</v>
      </c>
      <c r="F403">
        <v>99.498999999999995</v>
      </c>
      <c r="G403">
        <v>14.17</v>
      </c>
      <c r="H403">
        <v>13.94</v>
      </c>
      <c r="I403">
        <v>2.74</v>
      </c>
      <c r="J403">
        <v>-85.33</v>
      </c>
      <c r="K403" s="1" t="s">
        <v>544</v>
      </c>
      <c r="L403">
        <v>-85.56</v>
      </c>
      <c r="M403" s="1" t="s">
        <v>545</v>
      </c>
      <c r="N403">
        <v>0</v>
      </c>
    </row>
    <row r="404" spans="1:14" hidden="1" x14ac:dyDescent="0.3">
      <c r="A404" s="1" t="s">
        <v>75</v>
      </c>
      <c r="B404">
        <v>3</v>
      </c>
      <c r="C404">
        <v>200</v>
      </c>
      <c r="D404">
        <v>99.5</v>
      </c>
      <c r="E404" s="1" t="s">
        <v>33</v>
      </c>
      <c r="F404">
        <v>99.498999999999995</v>
      </c>
      <c r="G404">
        <v>13.33</v>
      </c>
      <c r="H404">
        <v>13.1</v>
      </c>
      <c r="I404">
        <v>2.63</v>
      </c>
      <c r="J404">
        <v>-86.17</v>
      </c>
      <c r="K404" s="1" t="s">
        <v>546</v>
      </c>
      <c r="L404">
        <v>-86.4</v>
      </c>
      <c r="M404" s="1" t="s">
        <v>547</v>
      </c>
      <c r="N404">
        <v>0</v>
      </c>
    </row>
    <row r="405" spans="1:14" hidden="1" x14ac:dyDescent="0.3">
      <c r="A405" s="1" t="s">
        <v>75</v>
      </c>
      <c r="B405">
        <v>3</v>
      </c>
      <c r="C405">
        <v>200</v>
      </c>
      <c r="D405">
        <v>99.5</v>
      </c>
      <c r="E405" s="1" t="s">
        <v>34</v>
      </c>
      <c r="F405">
        <v>99.498999999999995</v>
      </c>
      <c r="G405">
        <v>14.3</v>
      </c>
      <c r="H405">
        <v>14.06</v>
      </c>
      <c r="I405">
        <v>2.78</v>
      </c>
      <c r="J405">
        <v>-85.2</v>
      </c>
      <c r="K405" s="1" t="s">
        <v>548</v>
      </c>
      <c r="L405">
        <v>-85.44</v>
      </c>
      <c r="M405" s="1" t="s">
        <v>549</v>
      </c>
      <c r="N405">
        <v>0</v>
      </c>
    </row>
    <row r="406" spans="1:14" hidden="1" x14ac:dyDescent="0.3">
      <c r="A406" s="1" t="s">
        <v>75</v>
      </c>
      <c r="B406">
        <v>3</v>
      </c>
      <c r="C406">
        <v>500</v>
      </c>
      <c r="D406">
        <v>1.4</v>
      </c>
      <c r="E406" s="1" t="s">
        <v>41</v>
      </c>
      <c r="F406">
        <v>0</v>
      </c>
      <c r="G406">
        <v>0</v>
      </c>
      <c r="H406">
        <v>0</v>
      </c>
      <c r="I406">
        <v>0</v>
      </c>
      <c r="J406">
        <v>0</v>
      </c>
      <c r="K406" s="1" t="s">
        <v>42</v>
      </c>
      <c r="L406">
        <v>0</v>
      </c>
      <c r="M406" s="1" t="s">
        <v>42</v>
      </c>
      <c r="N406">
        <v>100</v>
      </c>
    </row>
    <row r="407" spans="1:14" hidden="1" x14ac:dyDescent="0.3">
      <c r="A407" s="1" t="s">
        <v>75</v>
      </c>
      <c r="B407">
        <v>3</v>
      </c>
      <c r="C407">
        <v>500</v>
      </c>
      <c r="D407">
        <v>1.4</v>
      </c>
      <c r="E407" s="1" t="s">
        <v>43</v>
      </c>
      <c r="F407">
        <v>0.5</v>
      </c>
      <c r="G407">
        <v>0.5</v>
      </c>
      <c r="H407">
        <v>0.5</v>
      </c>
      <c r="I407">
        <v>0.02</v>
      </c>
      <c r="J407">
        <v>0</v>
      </c>
      <c r="K407" s="1" t="s">
        <v>204</v>
      </c>
      <c r="L407">
        <v>0</v>
      </c>
      <c r="M407" s="1" t="s">
        <v>550</v>
      </c>
      <c r="N407">
        <v>99.22</v>
      </c>
    </row>
    <row r="408" spans="1:14" hidden="1" x14ac:dyDescent="0.3">
      <c r="A408" s="1" t="s">
        <v>75</v>
      </c>
      <c r="B408">
        <v>3</v>
      </c>
      <c r="C408">
        <v>500</v>
      </c>
      <c r="D408">
        <v>1.4</v>
      </c>
      <c r="E408" s="1" t="s">
        <v>44</v>
      </c>
      <c r="F408">
        <v>0.5</v>
      </c>
      <c r="G408">
        <v>0.5</v>
      </c>
      <c r="H408">
        <v>0.5</v>
      </c>
      <c r="I408">
        <v>0.02</v>
      </c>
      <c r="J408">
        <v>0</v>
      </c>
      <c r="K408" s="1" t="s">
        <v>204</v>
      </c>
      <c r="L408">
        <v>0</v>
      </c>
      <c r="M408" s="1" t="s">
        <v>550</v>
      </c>
      <c r="N408">
        <v>99.22</v>
      </c>
    </row>
    <row r="409" spans="1:14" hidden="1" x14ac:dyDescent="0.3">
      <c r="A409" s="1" t="s">
        <v>75</v>
      </c>
      <c r="B409">
        <v>3</v>
      </c>
      <c r="C409">
        <v>500</v>
      </c>
      <c r="D409">
        <v>1.4</v>
      </c>
      <c r="E409" s="1" t="s">
        <v>45</v>
      </c>
      <c r="F409">
        <v>0.5</v>
      </c>
      <c r="G409">
        <v>0.5</v>
      </c>
      <c r="H409">
        <v>0.5</v>
      </c>
      <c r="I409">
        <v>0.02</v>
      </c>
      <c r="J409">
        <v>0</v>
      </c>
      <c r="K409" s="1" t="s">
        <v>247</v>
      </c>
      <c r="L409">
        <v>0</v>
      </c>
      <c r="M409" s="1" t="s">
        <v>215</v>
      </c>
      <c r="N409">
        <v>99.22</v>
      </c>
    </row>
    <row r="410" spans="1:14" hidden="1" x14ac:dyDescent="0.3">
      <c r="A410" s="1" t="s">
        <v>75</v>
      </c>
      <c r="B410">
        <v>3</v>
      </c>
      <c r="C410">
        <v>500</v>
      </c>
      <c r="D410">
        <v>1.4</v>
      </c>
      <c r="E410" s="1" t="s">
        <v>46</v>
      </c>
      <c r="F410">
        <v>0</v>
      </c>
      <c r="G410">
        <v>0</v>
      </c>
      <c r="H410">
        <v>0</v>
      </c>
      <c r="I410">
        <v>0</v>
      </c>
      <c r="J410">
        <v>0</v>
      </c>
      <c r="K410" s="1" t="s">
        <v>42</v>
      </c>
      <c r="L410">
        <v>0</v>
      </c>
      <c r="M410" s="1" t="s">
        <v>42</v>
      </c>
      <c r="N410">
        <v>100</v>
      </c>
    </row>
    <row r="411" spans="1:14" hidden="1" x14ac:dyDescent="0.3">
      <c r="A411" s="1" t="s">
        <v>75</v>
      </c>
      <c r="B411">
        <v>3</v>
      </c>
      <c r="C411">
        <v>500</v>
      </c>
      <c r="D411">
        <v>1.4</v>
      </c>
      <c r="E411" s="1" t="s">
        <v>47</v>
      </c>
      <c r="F411">
        <v>0.5</v>
      </c>
      <c r="G411">
        <v>0.5</v>
      </c>
      <c r="H411">
        <v>0.5</v>
      </c>
      <c r="I411">
        <v>0.02</v>
      </c>
      <c r="J411">
        <v>0</v>
      </c>
      <c r="K411" s="1" t="s">
        <v>247</v>
      </c>
      <c r="L411">
        <v>0</v>
      </c>
      <c r="M411" s="1" t="s">
        <v>215</v>
      </c>
      <c r="N411">
        <v>99.22</v>
      </c>
    </row>
    <row r="412" spans="1:14" hidden="1" x14ac:dyDescent="0.3">
      <c r="A412" s="1" t="s">
        <v>75</v>
      </c>
      <c r="B412">
        <v>3</v>
      </c>
      <c r="C412">
        <v>500</v>
      </c>
      <c r="D412">
        <v>1.4</v>
      </c>
      <c r="E412" s="1" t="s">
        <v>48</v>
      </c>
      <c r="F412">
        <v>0.5</v>
      </c>
      <c r="G412">
        <v>0.5</v>
      </c>
      <c r="H412">
        <v>0.5</v>
      </c>
      <c r="I412">
        <v>0.02</v>
      </c>
      <c r="J412">
        <v>0</v>
      </c>
      <c r="K412" s="1" t="s">
        <v>551</v>
      </c>
      <c r="L412">
        <v>0</v>
      </c>
      <c r="M412" s="1" t="s">
        <v>201</v>
      </c>
      <c r="N412">
        <v>97.66</v>
      </c>
    </row>
    <row r="413" spans="1:14" hidden="1" x14ac:dyDescent="0.3">
      <c r="A413" s="1" t="s">
        <v>75</v>
      </c>
      <c r="B413">
        <v>3</v>
      </c>
      <c r="C413">
        <v>500</v>
      </c>
      <c r="D413">
        <v>1.4</v>
      </c>
      <c r="E413" s="1" t="s">
        <v>49</v>
      </c>
      <c r="F413">
        <v>0.5</v>
      </c>
      <c r="G413">
        <v>0.5</v>
      </c>
      <c r="H413">
        <v>0.5</v>
      </c>
      <c r="I413">
        <v>0.02</v>
      </c>
      <c r="J413">
        <v>0</v>
      </c>
      <c r="K413" s="1" t="s">
        <v>551</v>
      </c>
      <c r="L413">
        <v>0</v>
      </c>
      <c r="M413" s="1" t="s">
        <v>201</v>
      </c>
      <c r="N413">
        <v>97.66</v>
      </c>
    </row>
    <row r="414" spans="1:14" hidden="1" x14ac:dyDescent="0.3">
      <c r="A414" s="1" t="s">
        <v>75</v>
      </c>
      <c r="B414">
        <v>3</v>
      </c>
      <c r="C414">
        <v>500</v>
      </c>
      <c r="D414">
        <v>1.4</v>
      </c>
      <c r="E414" s="1" t="s">
        <v>50</v>
      </c>
      <c r="F414">
        <v>0</v>
      </c>
      <c r="G414">
        <v>0</v>
      </c>
      <c r="H414">
        <v>0</v>
      </c>
      <c r="I414">
        <v>0</v>
      </c>
      <c r="J414">
        <v>0</v>
      </c>
      <c r="K414" s="1" t="s">
        <v>42</v>
      </c>
      <c r="L414">
        <v>0</v>
      </c>
      <c r="M414" s="1" t="s">
        <v>42</v>
      </c>
      <c r="N414">
        <v>100</v>
      </c>
    </row>
    <row r="415" spans="1:14" hidden="1" x14ac:dyDescent="0.3">
      <c r="A415" s="1" t="s">
        <v>75</v>
      </c>
      <c r="B415">
        <v>3</v>
      </c>
      <c r="C415">
        <v>500</v>
      </c>
      <c r="D415">
        <v>1.4</v>
      </c>
      <c r="E415" s="1" t="s">
        <v>32</v>
      </c>
      <c r="F415">
        <v>1.4430000000000001</v>
      </c>
      <c r="G415">
        <v>0.85</v>
      </c>
      <c r="H415">
        <v>0.85</v>
      </c>
      <c r="I415">
        <v>0.06</v>
      </c>
      <c r="J415">
        <v>-0.59</v>
      </c>
      <c r="K415" s="1" t="s">
        <v>552</v>
      </c>
      <c r="L415">
        <v>-0.59</v>
      </c>
      <c r="M415" s="1" t="s">
        <v>553</v>
      </c>
      <c r="N415">
        <v>0</v>
      </c>
    </row>
    <row r="416" spans="1:14" hidden="1" x14ac:dyDescent="0.3">
      <c r="A416" s="1" t="s">
        <v>75</v>
      </c>
      <c r="B416">
        <v>3</v>
      </c>
      <c r="C416">
        <v>500</v>
      </c>
      <c r="D416">
        <v>1.4</v>
      </c>
      <c r="E416" s="1" t="s">
        <v>33</v>
      </c>
      <c r="F416">
        <v>1.4430000000000001</v>
      </c>
      <c r="G416">
        <v>0.85</v>
      </c>
      <c r="H416">
        <v>0.85</v>
      </c>
      <c r="I416">
        <v>0.06</v>
      </c>
      <c r="J416">
        <v>-0.59</v>
      </c>
      <c r="K416" s="1" t="s">
        <v>554</v>
      </c>
      <c r="L416">
        <v>-0.59</v>
      </c>
      <c r="M416" s="1" t="s">
        <v>555</v>
      </c>
      <c r="N416">
        <v>0</v>
      </c>
    </row>
    <row r="417" spans="1:14" hidden="1" x14ac:dyDescent="0.3">
      <c r="A417" s="1" t="s">
        <v>75</v>
      </c>
      <c r="B417">
        <v>3</v>
      </c>
      <c r="C417">
        <v>500</v>
      </c>
      <c r="D417">
        <v>1.4</v>
      </c>
      <c r="E417" s="1" t="s">
        <v>34</v>
      </c>
      <c r="F417">
        <v>1.4430000000000001</v>
      </c>
      <c r="G417">
        <v>0.86</v>
      </c>
      <c r="H417">
        <v>0.86</v>
      </c>
      <c r="I417">
        <v>0.06</v>
      </c>
      <c r="J417">
        <v>-0.57999999999999996</v>
      </c>
      <c r="K417" s="1" t="s">
        <v>556</v>
      </c>
      <c r="L417">
        <v>-0.57999999999999996</v>
      </c>
      <c r="M417" s="1" t="s">
        <v>557</v>
      </c>
      <c r="N417">
        <v>0</v>
      </c>
    </row>
    <row r="418" spans="1:14" hidden="1" x14ac:dyDescent="0.3">
      <c r="A418" s="1" t="s">
        <v>75</v>
      </c>
      <c r="B418">
        <v>3</v>
      </c>
      <c r="C418">
        <v>500</v>
      </c>
      <c r="D418">
        <v>3.5</v>
      </c>
      <c r="E418" s="1" t="s">
        <v>41</v>
      </c>
      <c r="F418">
        <v>0</v>
      </c>
      <c r="G418">
        <v>0</v>
      </c>
      <c r="H418">
        <v>0</v>
      </c>
      <c r="I418">
        <v>0</v>
      </c>
      <c r="J418">
        <v>0</v>
      </c>
      <c r="K418" s="1" t="s">
        <v>42</v>
      </c>
      <c r="L418">
        <v>0</v>
      </c>
      <c r="M418" s="1" t="s">
        <v>42</v>
      </c>
      <c r="N418">
        <v>100</v>
      </c>
    </row>
    <row r="419" spans="1:14" hidden="1" x14ac:dyDescent="0.3">
      <c r="A419" s="1" t="s">
        <v>75</v>
      </c>
      <c r="B419">
        <v>3</v>
      </c>
      <c r="C419">
        <v>500</v>
      </c>
      <c r="D419">
        <v>3.5</v>
      </c>
      <c r="E419" s="1" t="s">
        <v>43</v>
      </c>
      <c r="F419">
        <v>0.5</v>
      </c>
      <c r="G419">
        <v>0.51</v>
      </c>
      <c r="H419">
        <v>0.51</v>
      </c>
      <c r="I419">
        <v>0.02</v>
      </c>
      <c r="J419">
        <v>0.01</v>
      </c>
      <c r="K419" s="1" t="s">
        <v>558</v>
      </c>
      <c r="L419">
        <v>0.01</v>
      </c>
      <c r="M419" s="1" t="s">
        <v>329</v>
      </c>
      <c r="N419">
        <v>96.88</v>
      </c>
    </row>
    <row r="420" spans="1:14" hidden="1" x14ac:dyDescent="0.3">
      <c r="A420" s="1" t="s">
        <v>75</v>
      </c>
      <c r="B420">
        <v>3</v>
      </c>
      <c r="C420">
        <v>500</v>
      </c>
      <c r="D420">
        <v>3.5</v>
      </c>
      <c r="E420" s="1" t="s">
        <v>44</v>
      </c>
      <c r="F420">
        <v>0.5</v>
      </c>
      <c r="G420">
        <v>0.49</v>
      </c>
      <c r="H420">
        <v>0.49</v>
      </c>
      <c r="I420">
        <v>0.02</v>
      </c>
      <c r="J420">
        <v>-0.01</v>
      </c>
      <c r="K420" s="1" t="s">
        <v>558</v>
      </c>
      <c r="L420">
        <v>-0.01</v>
      </c>
      <c r="M420" s="1" t="s">
        <v>329</v>
      </c>
      <c r="N420">
        <v>96.88</v>
      </c>
    </row>
    <row r="421" spans="1:14" hidden="1" x14ac:dyDescent="0.3">
      <c r="A421" s="1" t="s">
        <v>75</v>
      </c>
      <c r="B421">
        <v>3</v>
      </c>
      <c r="C421">
        <v>500</v>
      </c>
      <c r="D421">
        <v>3.5</v>
      </c>
      <c r="E421" s="1" t="s">
        <v>45</v>
      </c>
      <c r="F421">
        <v>0.5</v>
      </c>
      <c r="G421">
        <v>0.5</v>
      </c>
      <c r="H421">
        <v>0.5</v>
      </c>
      <c r="I421">
        <v>0.02</v>
      </c>
      <c r="J421">
        <v>0</v>
      </c>
      <c r="K421" s="1" t="s">
        <v>215</v>
      </c>
      <c r="L421">
        <v>0</v>
      </c>
      <c r="M421" s="1" t="s">
        <v>215</v>
      </c>
      <c r="N421">
        <v>98.44</v>
      </c>
    </row>
    <row r="422" spans="1:14" hidden="1" x14ac:dyDescent="0.3">
      <c r="A422" s="1" t="s">
        <v>75</v>
      </c>
      <c r="B422">
        <v>3</v>
      </c>
      <c r="C422">
        <v>500</v>
      </c>
      <c r="D422">
        <v>3.5</v>
      </c>
      <c r="E422" s="1" t="s">
        <v>46</v>
      </c>
      <c r="F422">
        <v>0</v>
      </c>
      <c r="G422">
        <v>0</v>
      </c>
      <c r="H422">
        <v>0</v>
      </c>
      <c r="I422">
        <v>0</v>
      </c>
      <c r="J422">
        <v>0</v>
      </c>
      <c r="K422" s="1" t="s">
        <v>42</v>
      </c>
      <c r="L422">
        <v>0</v>
      </c>
      <c r="M422" s="1" t="s">
        <v>42</v>
      </c>
      <c r="N422">
        <v>100</v>
      </c>
    </row>
    <row r="423" spans="1:14" hidden="1" x14ac:dyDescent="0.3">
      <c r="A423" s="1" t="s">
        <v>75</v>
      </c>
      <c r="B423">
        <v>3</v>
      </c>
      <c r="C423">
        <v>500</v>
      </c>
      <c r="D423">
        <v>3.5</v>
      </c>
      <c r="E423" s="1" t="s">
        <v>47</v>
      </c>
      <c r="F423">
        <v>0.5</v>
      </c>
      <c r="G423">
        <v>0.5</v>
      </c>
      <c r="H423">
        <v>0.5</v>
      </c>
      <c r="I423">
        <v>0.02</v>
      </c>
      <c r="J423">
        <v>0</v>
      </c>
      <c r="K423" s="1" t="s">
        <v>215</v>
      </c>
      <c r="L423">
        <v>0</v>
      </c>
      <c r="M423" s="1" t="s">
        <v>215</v>
      </c>
      <c r="N423">
        <v>98.44</v>
      </c>
    </row>
    <row r="424" spans="1:14" hidden="1" x14ac:dyDescent="0.3">
      <c r="A424" s="1" t="s">
        <v>75</v>
      </c>
      <c r="B424">
        <v>3</v>
      </c>
      <c r="C424">
        <v>500</v>
      </c>
      <c r="D424">
        <v>3.5</v>
      </c>
      <c r="E424" s="1" t="s">
        <v>48</v>
      </c>
      <c r="F424">
        <v>0.5</v>
      </c>
      <c r="G424">
        <v>0.49</v>
      </c>
      <c r="H424">
        <v>0.49</v>
      </c>
      <c r="I424">
        <v>0.02</v>
      </c>
      <c r="J424">
        <v>-0.01</v>
      </c>
      <c r="K424" s="1" t="s">
        <v>353</v>
      </c>
      <c r="L424">
        <v>-0.01</v>
      </c>
      <c r="M424" s="1" t="s">
        <v>335</v>
      </c>
      <c r="N424">
        <v>94.53</v>
      </c>
    </row>
    <row r="425" spans="1:14" hidden="1" x14ac:dyDescent="0.3">
      <c r="A425" s="1" t="s">
        <v>75</v>
      </c>
      <c r="B425">
        <v>3</v>
      </c>
      <c r="C425">
        <v>500</v>
      </c>
      <c r="D425">
        <v>3.5</v>
      </c>
      <c r="E425" s="1" t="s">
        <v>49</v>
      </c>
      <c r="F425">
        <v>0.5</v>
      </c>
      <c r="G425">
        <v>0.51</v>
      </c>
      <c r="H425">
        <v>0.51</v>
      </c>
      <c r="I425">
        <v>0.02</v>
      </c>
      <c r="J425">
        <v>0.01</v>
      </c>
      <c r="K425" s="1" t="s">
        <v>353</v>
      </c>
      <c r="L425">
        <v>0.01</v>
      </c>
      <c r="M425" s="1" t="s">
        <v>335</v>
      </c>
      <c r="N425">
        <v>94.53</v>
      </c>
    </row>
    <row r="426" spans="1:14" hidden="1" x14ac:dyDescent="0.3">
      <c r="A426" s="1" t="s">
        <v>75</v>
      </c>
      <c r="B426">
        <v>3</v>
      </c>
      <c r="C426">
        <v>500</v>
      </c>
      <c r="D426">
        <v>3.5</v>
      </c>
      <c r="E426" s="1" t="s">
        <v>50</v>
      </c>
      <c r="F426">
        <v>0</v>
      </c>
      <c r="G426">
        <v>0</v>
      </c>
      <c r="H426">
        <v>0</v>
      </c>
      <c r="I426">
        <v>0</v>
      </c>
      <c r="J426">
        <v>0</v>
      </c>
      <c r="K426" s="1" t="s">
        <v>42</v>
      </c>
      <c r="L426">
        <v>0</v>
      </c>
      <c r="M426" s="1" t="s">
        <v>42</v>
      </c>
      <c r="N426">
        <v>100</v>
      </c>
    </row>
    <row r="427" spans="1:14" hidden="1" x14ac:dyDescent="0.3">
      <c r="A427" s="1" t="s">
        <v>75</v>
      </c>
      <c r="B427">
        <v>3</v>
      </c>
      <c r="C427">
        <v>500</v>
      </c>
      <c r="D427">
        <v>3.5</v>
      </c>
      <c r="E427" s="1" t="s">
        <v>32</v>
      </c>
      <c r="F427">
        <v>3.476</v>
      </c>
      <c r="G427">
        <v>2.83</v>
      </c>
      <c r="H427">
        <v>2.82</v>
      </c>
      <c r="I427">
        <v>0.19</v>
      </c>
      <c r="J427">
        <v>-0.65</v>
      </c>
      <c r="K427" s="1" t="s">
        <v>559</v>
      </c>
      <c r="L427">
        <v>-0.65</v>
      </c>
      <c r="M427" s="1" t="s">
        <v>560</v>
      </c>
      <c r="N427">
        <v>5.47</v>
      </c>
    </row>
    <row r="428" spans="1:14" hidden="1" x14ac:dyDescent="0.3">
      <c r="A428" s="1" t="s">
        <v>75</v>
      </c>
      <c r="B428">
        <v>3</v>
      </c>
      <c r="C428">
        <v>500</v>
      </c>
      <c r="D428">
        <v>3.5</v>
      </c>
      <c r="E428" s="1" t="s">
        <v>33</v>
      </c>
      <c r="F428">
        <v>3.476</v>
      </c>
      <c r="G428">
        <v>2.76</v>
      </c>
      <c r="H428">
        <v>2.75</v>
      </c>
      <c r="I428">
        <v>0.19</v>
      </c>
      <c r="J428">
        <v>-0.72</v>
      </c>
      <c r="K428" s="1" t="s">
        <v>561</v>
      </c>
      <c r="L428">
        <v>-0.72</v>
      </c>
      <c r="M428" s="1" t="s">
        <v>562</v>
      </c>
      <c r="N428">
        <v>4.6900000000000004</v>
      </c>
    </row>
    <row r="429" spans="1:14" hidden="1" x14ac:dyDescent="0.3">
      <c r="A429" s="1" t="s">
        <v>75</v>
      </c>
      <c r="B429">
        <v>3</v>
      </c>
      <c r="C429">
        <v>500</v>
      </c>
      <c r="D429">
        <v>3.5</v>
      </c>
      <c r="E429" s="1" t="s">
        <v>34</v>
      </c>
      <c r="F429">
        <v>3.476</v>
      </c>
      <c r="G429">
        <v>2.85</v>
      </c>
      <c r="H429">
        <v>2.84</v>
      </c>
      <c r="I429">
        <v>0.2</v>
      </c>
      <c r="J429">
        <v>-0.63</v>
      </c>
      <c r="K429" s="1" t="s">
        <v>563</v>
      </c>
      <c r="L429">
        <v>-0.64</v>
      </c>
      <c r="M429" s="1" t="s">
        <v>564</v>
      </c>
      <c r="N429">
        <v>10.16</v>
      </c>
    </row>
    <row r="430" spans="1:14" hidden="1" x14ac:dyDescent="0.3">
      <c r="A430" s="1" t="s">
        <v>75</v>
      </c>
      <c r="B430">
        <v>3</v>
      </c>
      <c r="C430">
        <v>500</v>
      </c>
      <c r="D430">
        <v>19.5</v>
      </c>
      <c r="E430" s="1" t="s">
        <v>41</v>
      </c>
      <c r="F430">
        <v>0</v>
      </c>
      <c r="G430">
        <v>0</v>
      </c>
      <c r="H430">
        <v>0</v>
      </c>
      <c r="I430">
        <v>0</v>
      </c>
      <c r="J430">
        <v>0</v>
      </c>
      <c r="K430" s="1" t="s">
        <v>42</v>
      </c>
      <c r="L430">
        <v>0</v>
      </c>
      <c r="M430" s="1" t="s">
        <v>42</v>
      </c>
      <c r="N430">
        <v>100</v>
      </c>
    </row>
    <row r="431" spans="1:14" hidden="1" x14ac:dyDescent="0.3">
      <c r="A431" s="1" t="s">
        <v>75</v>
      </c>
      <c r="B431">
        <v>3</v>
      </c>
      <c r="C431">
        <v>500</v>
      </c>
      <c r="D431">
        <v>19.5</v>
      </c>
      <c r="E431" s="1" t="s">
        <v>43</v>
      </c>
      <c r="F431">
        <v>0.5</v>
      </c>
      <c r="G431">
        <v>0.51</v>
      </c>
      <c r="H431">
        <v>0.51</v>
      </c>
      <c r="I431">
        <v>0.03</v>
      </c>
      <c r="J431">
        <v>0.01</v>
      </c>
      <c r="K431" s="1" t="s">
        <v>434</v>
      </c>
      <c r="L431">
        <v>0.01</v>
      </c>
      <c r="M431" s="1" t="s">
        <v>434</v>
      </c>
      <c r="N431">
        <v>99.22</v>
      </c>
    </row>
    <row r="432" spans="1:14" hidden="1" x14ac:dyDescent="0.3">
      <c r="A432" s="1" t="s">
        <v>75</v>
      </c>
      <c r="B432">
        <v>3</v>
      </c>
      <c r="C432">
        <v>500</v>
      </c>
      <c r="D432">
        <v>19.5</v>
      </c>
      <c r="E432" s="1" t="s">
        <v>44</v>
      </c>
      <c r="F432">
        <v>0.5</v>
      </c>
      <c r="G432">
        <v>0.49</v>
      </c>
      <c r="H432">
        <v>0.49</v>
      </c>
      <c r="I432">
        <v>0.03</v>
      </c>
      <c r="J432">
        <v>-0.01</v>
      </c>
      <c r="K432" s="1" t="s">
        <v>434</v>
      </c>
      <c r="L432">
        <v>-0.01</v>
      </c>
      <c r="M432" s="1" t="s">
        <v>434</v>
      </c>
      <c r="N432">
        <v>99.22</v>
      </c>
    </row>
    <row r="433" spans="1:14" hidden="1" x14ac:dyDescent="0.3">
      <c r="A433" s="1" t="s">
        <v>75</v>
      </c>
      <c r="B433">
        <v>3</v>
      </c>
      <c r="C433">
        <v>500</v>
      </c>
      <c r="D433">
        <v>19.5</v>
      </c>
      <c r="E433" s="1" t="s">
        <v>45</v>
      </c>
      <c r="F433">
        <v>0.5</v>
      </c>
      <c r="G433">
        <v>0.5</v>
      </c>
      <c r="H433">
        <v>0.5</v>
      </c>
      <c r="I433">
        <v>0.02</v>
      </c>
      <c r="J433">
        <v>0</v>
      </c>
      <c r="K433" s="1" t="s">
        <v>205</v>
      </c>
      <c r="L433">
        <v>0</v>
      </c>
      <c r="M433" s="1" t="s">
        <v>202</v>
      </c>
      <c r="N433">
        <v>97.66</v>
      </c>
    </row>
    <row r="434" spans="1:14" hidden="1" x14ac:dyDescent="0.3">
      <c r="A434" s="1" t="s">
        <v>75</v>
      </c>
      <c r="B434">
        <v>3</v>
      </c>
      <c r="C434">
        <v>500</v>
      </c>
      <c r="D434">
        <v>19.5</v>
      </c>
      <c r="E434" s="1" t="s">
        <v>46</v>
      </c>
      <c r="F434">
        <v>0</v>
      </c>
      <c r="G434">
        <v>0</v>
      </c>
      <c r="H434">
        <v>0</v>
      </c>
      <c r="I434">
        <v>0</v>
      </c>
      <c r="J434">
        <v>0</v>
      </c>
      <c r="K434" s="1" t="s">
        <v>42</v>
      </c>
      <c r="L434">
        <v>0</v>
      </c>
      <c r="M434" s="1" t="s">
        <v>42</v>
      </c>
      <c r="N434">
        <v>100</v>
      </c>
    </row>
    <row r="435" spans="1:14" hidden="1" x14ac:dyDescent="0.3">
      <c r="A435" s="1" t="s">
        <v>75</v>
      </c>
      <c r="B435">
        <v>3</v>
      </c>
      <c r="C435">
        <v>500</v>
      </c>
      <c r="D435">
        <v>19.5</v>
      </c>
      <c r="E435" s="1" t="s">
        <v>47</v>
      </c>
      <c r="F435">
        <v>0.5</v>
      </c>
      <c r="G435">
        <v>0.5</v>
      </c>
      <c r="H435">
        <v>0.5</v>
      </c>
      <c r="I435">
        <v>0.02</v>
      </c>
      <c r="J435">
        <v>0</v>
      </c>
      <c r="K435" s="1" t="s">
        <v>205</v>
      </c>
      <c r="L435">
        <v>0</v>
      </c>
      <c r="M435" s="1" t="s">
        <v>202</v>
      </c>
      <c r="N435">
        <v>97.66</v>
      </c>
    </row>
    <row r="436" spans="1:14" hidden="1" x14ac:dyDescent="0.3">
      <c r="A436" s="1" t="s">
        <v>75</v>
      </c>
      <c r="B436">
        <v>3</v>
      </c>
      <c r="C436">
        <v>500</v>
      </c>
      <c r="D436">
        <v>19.5</v>
      </c>
      <c r="E436" s="1" t="s">
        <v>48</v>
      </c>
      <c r="F436">
        <v>0.5</v>
      </c>
      <c r="G436">
        <v>0.49</v>
      </c>
      <c r="H436">
        <v>0.49</v>
      </c>
      <c r="I436">
        <v>0.02</v>
      </c>
      <c r="J436">
        <v>-0.01</v>
      </c>
      <c r="K436" s="1" t="s">
        <v>448</v>
      </c>
      <c r="L436">
        <v>-0.01</v>
      </c>
      <c r="M436" s="1" t="s">
        <v>565</v>
      </c>
      <c r="N436">
        <v>98.44</v>
      </c>
    </row>
    <row r="437" spans="1:14" hidden="1" x14ac:dyDescent="0.3">
      <c r="A437" s="1" t="s">
        <v>75</v>
      </c>
      <c r="B437">
        <v>3</v>
      </c>
      <c r="C437">
        <v>500</v>
      </c>
      <c r="D437">
        <v>19.5</v>
      </c>
      <c r="E437" s="1" t="s">
        <v>49</v>
      </c>
      <c r="F437">
        <v>0.5</v>
      </c>
      <c r="G437">
        <v>0.51</v>
      </c>
      <c r="H437">
        <v>0.51</v>
      </c>
      <c r="I437">
        <v>0.02</v>
      </c>
      <c r="J437">
        <v>0.01</v>
      </c>
      <c r="K437" s="1" t="s">
        <v>448</v>
      </c>
      <c r="L437">
        <v>0.01</v>
      </c>
      <c r="M437" s="1" t="s">
        <v>565</v>
      </c>
      <c r="N437">
        <v>98.44</v>
      </c>
    </row>
    <row r="438" spans="1:14" hidden="1" x14ac:dyDescent="0.3">
      <c r="A438" s="1" t="s">
        <v>75</v>
      </c>
      <c r="B438">
        <v>3</v>
      </c>
      <c r="C438">
        <v>500</v>
      </c>
      <c r="D438">
        <v>19.5</v>
      </c>
      <c r="E438" s="1" t="s">
        <v>50</v>
      </c>
      <c r="F438">
        <v>0</v>
      </c>
      <c r="G438">
        <v>0</v>
      </c>
      <c r="H438">
        <v>0</v>
      </c>
      <c r="I438">
        <v>0</v>
      </c>
      <c r="J438">
        <v>0</v>
      </c>
      <c r="K438" s="1" t="s">
        <v>42</v>
      </c>
      <c r="L438">
        <v>0</v>
      </c>
      <c r="M438" s="1" t="s">
        <v>42</v>
      </c>
      <c r="N438">
        <v>100</v>
      </c>
    </row>
    <row r="439" spans="1:14" hidden="1" x14ac:dyDescent="0.3">
      <c r="A439" s="1" t="s">
        <v>75</v>
      </c>
      <c r="B439">
        <v>3</v>
      </c>
      <c r="C439">
        <v>500</v>
      </c>
      <c r="D439">
        <v>19.5</v>
      </c>
      <c r="E439" s="1" t="s">
        <v>32</v>
      </c>
      <c r="F439">
        <v>19.495999999999999</v>
      </c>
      <c r="G439">
        <v>15.95</v>
      </c>
      <c r="H439">
        <v>15.9</v>
      </c>
      <c r="I439">
        <v>1.23</v>
      </c>
      <c r="J439">
        <v>-3.54</v>
      </c>
      <c r="K439" s="1" t="s">
        <v>566</v>
      </c>
      <c r="L439">
        <v>-3.6</v>
      </c>
      <c r="M439" s="1" t="s">
        <v>567</v>
      </c>
      <c r="N439">
        <v>14.06</v>
      </c>
    </row>
    <row r="440" spans="1:14" hidden="1" x14ac:dyDescent="0.3">
      <c r="A440" s="1" t="s">
        <v>75</v>
      </c>
      <c r="B440">
        <v>3</v>
      </c>
      <c r="C440">
        <v>500</v>
      </c>
      <c r="D440">
        <v>19.5</v>
      </c>
      <c r="E440" s="1" t="s">
        <v>33</v>
      </c>
      <c r="F440">
        <v>19.495999999999999</v>
      </c>
      <c r="G440">
        <v>15.45</v>
      </c>
      <c r="H440">
        <v>15.4</v>
      </c>
      <c r="I440">
        <v>1.26</v>
      </c>
      <c r="J440">
        <v>-4.04</v>
      </c>
      <c r="K440" s="1" t="s">
        <v>568</v>
      </c>
      <c r="L440">
        <v>-4.0999999999999996</v>
      </c>
      <c r="M440" s="1" t="s">
        <v>569</v>
      </c>
      <c r="N440">
        <v>8.59</v>
      </c>
    </row>
    <row r="441" spans="1:14" hidden="1" x14ac:dyDescent="0.3">
      <c r="A441" s="1" t="s">
        <v>75</v>
      </c>
      <c r="B441">
        <v>3</v>
      </c>
      <c r="C441">
        <v>500</v>
      </c>
      <c r="D441">
        <v>19.5</v>
      </c>
      <c r="E441" s="1" t="s">
        <v>34</v>
      </c>
      <c r="F441">
        <v>19.495999999999999</v>
      </c>
      <c r="G441">
        <v>15.83</v>
      </c>
      <c r="H441">
        <v>15.77</v>
      </c>
      <c r="I441">
        <v>1.29</v>
      </c>
      <c r="J441">
        <v>-3.67</v>
      </c>
      <c r="K441" s="1" t="s">
        <v>560</v>
      </c>
      <c r="L441">
        <v>-3.73</v>
      </c>
      <c r="M441" s="1" t="s">
        <v>570</v>
      </c>
      <c r="N441">
        <v>15.62</v>
      </c>
    </row>
    <row r="442" spans="1:14" hidden="1" x14ac:dyDescent="0.3">
      <c r="A442" s="1" t="s">
        <v>75</v>
      </c>
      <c r="B442">
        <v>3</v>
      </c>
      <c r="C442">
        <v>500</v>
      </c>
      <c r="D442">
        <v>99.5</v>
      </c>
      <c r="E442" s="1" t="s">
        <v>41</v>
      </c>
      <c r="F442">
        <v>0</v>
      </c>
      <c r="G442">
        <v>0</v>
      </c>
      <c r="H442">
        <v>0</v>
      </c>
      <c r="I442">
        <v>0</v>
      </c>
      <c r="J442">
        <v>0</v>
      </c>
      <c r="K442" s="1" t="s">
        <v>42</v>
      </c>
      <c r="L442">
        <v>0</v>
      </c>
      <c r="M442" s="1" t="s">
        <v>42</v>
      </c>
      <c r="N442">
        <v>100</v>
      </c>
    </row>
    <row r="443" spans="1:14" hidden="1" x14ac:dyDescent="0.3">
      <c r="A443" s="1" t="s">
        <v>75</v>
      </c>
      <c r="B443">
        <v>3</v>
      </c>
      <c r="C443">
        <v>500</v>
      </c>
      <c r="D443">
        <v>99.5</v>
      </c>
      <c r="E443" s="1" t="s">
        <v>43</v>
      </c>
      <c r="F443">
        <v>0.5</v>
      </c>
      <c r="G443">
        <v>0.51</v>
      </c>
      <c r="H443">
        <v>0.51</v>
      </c>
      <c r="I443">
        <v>0.04</v>
      </c>
      <c r="J443">
        <v>0.01</v>
      </c>
      <c r="K443" s="1" t="s">
        <v>363</v>
      </c>
      <c r="L443">
        <v>0.01</v>
      </c>
      <c r="M443" s="1" t="s">
        <v>571</v>
      </c>
      <c r="N443">
        <v>99.22</v>
      </c>
    </row>
    <row r="444" spans="1:14" hidden="1" x14ac:dyDescent="0.3">
      <c r="A444" s="1" t="s">
        <v>75</v>
      </c>
      <c r="B444">
        <v>3</v>
      </c>
      <c r="C444">
        <v>500</v>
      </c>
      <c r="D444">
        <v>99.5</v>
      </c>
      <c r="E444" s="1" t="s">
        <v>44</v>
      </c>
      <c r="F444">
        <v>0.5</v>
      </c>
      <c r="G444">
        <v>0.49</v>
      </c>
      <c r="H444">
        <v>0.49</v>
      </c>
      <c r="I444">
        <v>0.04</v>
      </c>
      <c r="J444">
        <v>-0.01</v>
      </c>
      <c r="K444" s="1" t="s">
        <v>363</v>
      </c>
      <c r="L444">
        <v>-0.01</v>
      </c>
      <c r="M444" s="1" t="s">
        <v>571</v>
      </c>
      <c r="N444">
        <v>99.22</v>
      </c>
    </row>
    <row r="445" spans="1:14" hidden="1" x14ac:dyDescent="0.3">
      <c r="A445" s="1" t="s">
        <v>75</v>
      </c>
      <c r="B445">
        <v>3</v>
      </c>
      <c r="C445">
        <v>500</v>
      </c>
      <c r="D445">
        <v>99.5</v>
      </c>
      <c r="E445" s="1" t="s">
        <v>45</v>
      </c>
      <c r="F445">
        <v>0.5</v>
      </c>
      <c r="G445">
        <v>0.51</v>
      </c>
      <c r="H445">
        <v>0.51</v>
      </c>
      <c r="I445">
        <v>0.03</v>
      </c>
      <c r="J445">
        <v>0.01</v>
      </c>
      <c r="K445" s="1" t="s">
        <v>572</v>
      </c>
      <c r="L445">
        <v>0.01</v>
      </c>
      <c r="M445" s="1" t="s">
        <v>163</v>
      </c>
      <c r="N445">
        <v>99.22</v>
      </c>
    </row>
    <row r="446" spans="1:14" hidden="1" x14ac:dyDescent="0.3">
      <c r="A446" s="1" t="s">
        <v>75</v>
      </c>
      <c r="B446">
        <v>3</v>
      </c>
      <c r="C446">
        <v>500</v>
      </c>
      <c r="D446">
        <v>99.5</v>
      </c>
      <c r="E446" s="1" t="s">
        <v>46</v>
      </c>
      <c r="F446">
        <v>0</v>
      </c>
      <c r="G446">
        <v>0</v>
      </c>
      <c r="H446">
        <v>0</v>
      </c>
      <c r="I446">
        <v>0</v>
      </c>
      <c r="J446">
        <v>0</v>
      </c>
      <c r="K446" s="1" t="s">
        <v>42</v>
      </c>
      <c r="L446">
        <v>0</v>
      </c>
      <c r="M446" s="1" t="s">
        <v>42</v>
      </c>
      <c r="N446">
        <v>100</v>
      </c>
    </row>
    <row r="447" spans="1:14" hidden="1" x14ac:dyDescent="0.3">
      <c r="A447" s="1" t="s">
        <v>75</v>
      </c>
      <c r="B447">
        <v>3</v>
      </c>
      <c r="C447">
        <v>500</v>
      </c>
      <c r="D447">
        <v>99.5</v>
      </c>
      <c r="E447" s="1" t="s">
        <v>47</v>
      </c>
      <c r="F447">
        <v>0.5</v>
      </c>
      <c r="G447">
        <v>0.49</v>
      </c>
      <c r="H447">
        <v>0.49</v>
      </c>
      <c r="I447">
        <v>0.03</v>
      </c>
      <c r="J447">
        <v>-0.01</v>
      </c>
      <c r="K447" s="1" t="s">
        <v>572</v>
      </c>
      <c r="L447">
        <v>-0.01</v>
      </c>
      <c r="M447" s="1" t="s">
        <v>163</v>
      </c>
      <c r="N447">
        <v>99.22</v>
      </c>
    </row>
    <row r="448" spans="1:14" hidden="1" x14ac:dyDescent="0.3">
      <c r="A448" s="1" t="s">
        <v>75</v>
      </c>
      <c r="B448">
        <v>3</v>
      </c>
      <c r="C448">
        <v>500</v>
      </c>
      <c r="D448">
        <v>99.5</v>
      </c>
      <c r="E448" s="1" t="s">
        <v>48</v>
      </c>
      <c r="F448">
        <v>0.5</v>
      </c>
      <c r="G448">
        <v>0.5</v>
      </c>
      <c r="H448">
        <v>0.5</v>
      </c>
      <c r="I448">
        <v>0.03</v>
      </c>
      <c r="J448">
        <v>0</v>
      </c>
      <c r="K448" s="1" t="s">
        <v>439</v>
      </c>
      <c r="L448">
        <v>0</v>
      </c>
      <c r="M448" s="1" t="s">
        <v>573</v>
      </c>
      <c r="N448">
        <v>99.22</v>
      </c>
    </row>
    <row r="449" spans="1:14" hidden="1" x14ac:dyDescent="0.3">
      <c r="A449" s="1" t="s">
        <v>75</v>
      </c>
      <c r="B449">
        <v>3</v>
      </c>
      <c r="C449">
        <v>500</v>
      </c>
      <c r="D449">
        <v>99.5</v>
      </c>
      <c r="E449" s="1" t="s">
        <v>49</v>
      </c>
      <c r="F449">
        <v>0.5</v>
      </c>
      <c r="G449">
        <v>0.5</v>
      </c>
      <c r="H449">
        <v>0.5</v>
      </c>
      <c r="I449">
        <v>0.03</v>
      </c>
      <c r="J449">
        <v>0</v>
      </c>
      <c r="K449" s="1" t="s">
        <v>439</v>
      </c>
      <c r="L449">
        <v>0</v>
      </c>
      <c r="M449" s="1" t="s">
        <v>573</v>
      </c>
      <c r="N449">
        <v>99.22</v>
      </c>
    </row>
    <row r="450" spans="1:14" hidden="1" x14ac:dyDescent="0.3">
      <c r="A450" s="1" t="s">
        <v>75</v>
      </c>
      <c r="B450">
        <v>3</v>
      </c>
      <c r="C450">
        <v>500</v>
      </c>
      <c r="D450">
        <v>99.5</v>
      </c>
      <c r="E450" s="1" t="s">
        <v>50</v>
      </c>
      <c r="F450">
        <v>0</v>
      </c>
      <c r="G450">
        <v>0</v>
      </c>
      <c r="H450">
        <v>0</v>
      </c>
      <c r="I450">
        <v>0</v>
      </c>
      <c r="J450">
        <v>0</v>
      </c>
      <c r="K450" s="1" t="s">
        <v>42</v>
      </c>
      <c r="L450">
        <v>0</v>
      </c>
      <c r="M450" s="1" t="s">
        <v>42</v>
      </c>
      <c r="N450">
        <v>100</v>
      </c>
    </row>
    <row r="451" spans="1:14" hidden="1" x14ac:dyDescent="0.3">
      <c r="A451" s="1" t="s">
        <v>75</v>
      </c>
      <c r="B451">
        <v>3</v>
      </c>
      <c r="C451">
        <v>500</v>
      </c>
      <c r="D451">
        <v>99.5</v>
      </c>
      <c r="E451" s="1" t="s">
        <v>32</v>
      </c>
      <c r="F451">
        <v>99.498999999999995</v>
      </c>
      <c r="G451">
        <v>43.58</v>
      </c>
      <c r="H451">
        <v>43.3</v>
      </c>
      <c r="I451">
        <v>5.01</v>
      </c>
      <c r="J451">
        <v>-55.92</v>
      </c>
      <c r="K451" s="1" t="s">
        <v>574</v>
      </c>
      <c r="L451">
        <v>-56.2</v>
      </c>
      <c r="M451" s="1" t="s">
        <v>575</v>
      </c>
      <c r="N451">
        <v>0</v>
      </c>
    </row>
    <row r="452" spans="1:14" hidden="1" x14ac:dyDescent="0.3">
      <c r="A452" s="1" t="s">
        <v>75</v>
      </c>
      <c r="B452">
        <v>3</v>
      </c>
      <c r="C452">
        <v>500</v>
      </c>
      <c r="D452">
        <v>99.5</v>
      </c>
      <c r="E452" s="1" t="s">
        <v>33</v>
      </c>
      <c r="F452">
        <v>99.498999999999995</v>
      </c>
      <c r="G452">
        <v>41.89</v>
      </c>
      <c r="H452">
        <v>41.6</v>
      </c>
      <c r="I452">
        <v>4.99</v>
      </c>
      <c r="J452">
        <v>-57.61</v>
      </c>
      <c r="K452" s="1" t="s">
        <v>576</v>
      </c>
      <c r="L452">
        <v>-57.9</v>
      </c>
      <c r="M452" s="1" t="s">
        <v>577</v>
      </c>
      <c r="N452">
        <v>0</v>
      </c>
    </row>
    <row r="453" spans="1:14" hidden="1" x14ac:dyDescent="0.3">
      <c r="A453" s="1" t="s">
        <v>75</v>
      </c>
      <c r="B453">
        <v>3</v>
      </c>
      <c r="C453">
        <v>500</v>
      </c>
      <c r="D453">
        <v>99.5</v>
      </c>
      <c r="E453" s="1" t="s">
        <v>34</v>
      </c>
      <c r="F453">
        <v>99.498999999999995</v>
      </c>
      <c r="G453">
        <v>42.81</v>
      </c>
      <c r="H453">
        <v>42.52</v>
      </c>
      <c r="I453">
        <v>5.08</v>
      </c>
      <c r="J453">
        <v>-56.69</v>
      </c>
      <c r="K453" s="1" t="s">
        <v>578</v>
      </c>
      <c r="L453">
        <v>-56.98</v>
      </c>
      <c r="M453" s="1" t="s">
        <v>579</v>
      </c>
      <c r="N453">
        <v>0</v>
      </c>
    </row>
    <row r="454" spans="1:14" hidden="1" x14ac:dyDescent="0.3">
      <c r="A454" s="1" t="s">
        <v>75</v>
      </c>
      <c r="B454">
        <v>3</v>
      </c>
      <c r="C454">
        <v>1000</v>
      </c>
      <c r="D454">
        <v>1.4</v>
      </c>
      <c r="E454" s="1" t="s">
        <v>41</v>
      </c>
      <c r="F454">
        <v>0</v>
      </c>
      <c r="G454">
        <v>0</v>
      </c>
      <c r="H454">
        <v>0</v>
      </c>
      <c r="I454">
        <v>0</v>
      </c>
      <c r="J454">
        <v>0</v>
      </c>
      <c r="K454" s="1" t="s">
        <v>42</v>
      </c>
      <c r="L454">
        <v>0</v>
      </c>
      <c r="M454" s="1" t="s">
        <v>42</v>
      </c>
      <c r="N454">
        <v>100</v>
      </c>
    </row>
    <row r="455" spans="1:14" hidden="1" x14ac:dyDescent="0.3">
      <c r="A455" s="1" t="s">
        <v>75</v>
      </c>
      <c r="B455">
        <v>3</v>
      </c>
      <c r="C455">
        <v>1000</v>
      </c>
      <c r="D455">
        <v>1.4</v>
      </c>
      <c r="E455" s="1" t="s">
        <v>43</v>
      </c>
      <c r="F455">
        <v>0.5</v>
      </c>
      <c r="G455">
        <v>0.5</v>
      </c>
      <c r="H455">
        <v>0.5</v>
      </c>
      <c r="I455">
        <v>0.02</v>
      </c>
      <c r="J455">
        <v>0</v>
      </c>
      <c r="K455" s="1" t="s">
        <v>331</v>
      </c>
      <c r="L455">
        <v>0</v>
      </c>
      <c r="M455" s="1" t="s">
        <v>331</v>
      </c>
      <c r="N455">
        <v>96.88</v>
      </c>
    </row>
    <row r="456" spans="1:14" hidden="1" x14ac:dyDescent="0.3">
      <c r="A456" s="1" t="s">
        <v>75</v>
      </c>
      <c r="B456">
        <v>3</v>
      </c>
      <c r="C456">
        <v>1000</v>
      </c>
      <c r="D456">
        <v>1.4</v>
      </c>
      <c r="E456" s="1" t="s">
        <v>44</v>
      </c>
      <c r="F456">
        <v>0.5</v>
      </c>
      <c r="G456">
        <v>0.5</v>
      </c>
      <c r="H456">
        <v>0.5</v>
      </c>
      <c r="I456">
        <v>0.02</v>
      </c>
      <c r="J456">
        <v>0</v>
      </c>
      <c r="K456" s="1" t="s">
        <v>331</v>
      </c>
      <c r="L456">
        <v>0</v>
      </c>
      <c r="M456" s="1" t="s">
        <v>331</v>
      </c>
      <c r="N456">
        <v>96.88</v>
      </c>
    </row>
    <row r="457" spans="1:14" hidden="1" x14ac:dyDescent="0.3">
      <c r="A457" s="1" t="s">
        <v>75</v>
      </c>
      <c r="B457">
        <v>3</v>
      </c>
      <c r="C457">
        <v>1000</v>
      </c>
      <c r="D457">
        <v>1.4</v>
      </c>
      <c r="E457" s="1" t="s">
        <v>45</v>
      </c>
      <c r="F457">
        <v>0.5</v>
      </c>
      <c r="G457">
        <v>0.5</v>
      </c>
      <c r="H457">
        <v>0.5</v>
      </c>
      <c r="I457">
        <v>0.01</v>
      </c>
      <c r="J457">
        <v>0</v>
      </c>
      <c r="K457" s="1" t="s">
        <v>241</v>
      </c>
      <c r="L457">
        <v>0</v>
      </c>
      <c r="M457" s="1" t="s">
        <v>322</v>
      </c>
      <c r="N457">
        <v>99.22</v>
      </c>
    </row>
    <row r="458" spans="1:14" hidden="1" x14ac:dyDescent="0.3">
      <c r="A458" s="1" t="s">
        <v>75</v>
      </c>
      <c r="B458">
        <v>3</v>
      </c>
      <c r="C458">
        <v>1000</v>
      </c>
      <c r="D458">
        <v>1.4</v>
      </c>
      <c r="E458" s="1" t="s">
        <v>46</v>
      </c>
      <c r="F458">
        <v>0</v>
      </c>
      <c r="G458">
        <v>0</v>
      </c>
      <c r="H458">
        <v>0</v>
      </c>
      <c r="I458">
        <v>0</v>
      </c>
      <c r="J458">
        <v>0</v>
      </c>
      <c r="K458" s="1" t="s">
        <v>42</v>
      </c>
      <c r="L458">
        <v>0</v>
      </c>
      <c r="M458" s="1" t="s">
        <v>42</v>
      </c>
      <c r="N458">
        <v>100</v>
      </c>
    </row>
    <row r="459" spans="1:14" hidden="1" x14ac:dyDescent="0.3">
      <c r="A459" s="1" t="s">
        <v>75</v>
      </c>
      <c r="B459">
        <v>3</v>
      </c>
      <c r="C459">
        <v>1000</v>
      </c>
      <c r="D459">
        <v>1.4</v>
      </c>
      <c r="E459" s="1" t="s">
        <v>47</v>
      </c>
      <c r="F459">
        <v>0.5</v>
      </c>
      <c r="G459">
        <v>0.5</v>
      </c>
      <c r="H459">
        <v>0.5</v>
      </c>
      <c r="I459">
        <v>0.01</v>
      </c>
      <c r="J459">
        <v>0</v>
      </c>
      <c r="K459" s="1" t="s">
        <v>241</v>
      </c>
      <c r="L459">
        <v>0</v>
      </c>
      <c r="M459" s="1" t="s">
        <v>322</v>
      </c>
      <c r="N459">
        <v>99.22</v>
      </c>
    </row>
    <row r="460" spans="1:14" hidden="1" x14ac:dyDescent="0.3">
      <c r="A460" s="1" t="s">
        <v>75</v>
      </c>
      <c r="B460">
        <v>3</v>
      </c>
      <c r="C460">
        <v>1000</v>
      </c>
      <c r="D460">
        <v>1.4</v>
      </c>
      <c r="E460" s="1" t="s">
        <v>48</v>
      </c>
      <c r="F460">
        <v>0.5</v>
      </c>
      <c r="G460">
        <v>0.5</v>
      </c>
      <c r="H460">
        <v>0.5</v>
      </c>
      <c r="I460">
        <v>0.01</v>
      </c>
      <c r="J460">
        <v>0</v>
      </c>
      <c r="K460" s="1" t="s">
        <v>580</v>
      </c>
      <c r="L460">
        <v>0</v>
      </c>
      <c r="M460" s="1" t="s">
        <v>580</v>
      </c>
      <c r="N460">
        <v>96.88</v>
      </c>
    </row>
    <row r="461" spans="1:14" hidden="1" x14ac:dyDescent="0.3">
      <c r="A461" s="1" t="s">
        <v>75</v>
      </c>
      <c r="B461">
        <v>3</v>
      </c>
      <c r="C461">
        <v>1000</v>
      </c>
      <c r="D461">
        <v>1.4</v>
      </c>
      <c r="E461" s="1" t="s">
        <v>49</v>
      </c>
      <c r="F461">
        <v>0.5</v>
      </c>
      <c r="G461">
        <v>0.5</v>
      </c>
      <c r="H461">
        <v>0.5</v>
      </c>
      <c r="I461">
        <v>0.01</v>
      </c>
      <c r="J461">
        <v>0</v>
      </c>
      <c r="K461" s="1" t="s">
        <v>580</v>
      </c>
      <c r="L461">
        <v>0</v>
      </c>
      <c r="M461" s="1" t="s">
        <v>580</v>
      </c>
      <c r="N461">
        <v>96.88</v>
      </c>
    </row>
    <row r="462" spans="1:14" hidden="1" x14ac:dyDescent="0.3">
      <c r="A462" s="1" t="s">
        <v>75</v>
      </c>
      <c r="B462">
        <v>3</v>
      </c>
      <c r="C462">
        <v>1000</v>
      </c>
      <c r="D462">
        <v>1.4</v>
      </c>
      <c r="E462" s="1" t="s">
        <v>50</v>
      </c>
      <c r="F462">
        <v>0</v>
      </c>
      <c r="G462">
        <v>0</v>
      </c>
      <c r="H462">
        <v>0</v>
      </c>
      <c r="I462">
        <v>0</v>
      </c>
      <c r="J462">
        <v>0</v>
      </c>
      <c r="K462" s="1" t="s">
        <v>42</v>
      </c>
      <c r="L462">
        <v>0</v>
      </c>
      <c r="M462" s="1" t="s">
        <v>42</v>
      </c>
      <c r="N462">
        <v>100</v>
      </c>
    </row>
    <row r="463" spans="1:14" hidden="1" x14ac:dyDescent="0.3">
      <c r="A463" s="1" t="s">
        <v>75</v>
      </c>
      <c r="B463">
        <v>3</v>
      </c>
      <c r="C463">
        <v>1000</v>
      </c>
      <c r="D463">
        <v>1.4</v>
      </c>
      <c r="E463" s="1" t="s">
        <v>32</v>
      </c>
      <c r="F463">
        <v>1.4430000000000001</v>
      </c>
      <c r="G463">
        <v>0.85</v>
      </c>
      <c r="H463">
        <v>0.85</v>
      </c>
      <c r="I463">
        <v>0.06</v>
      </c>
      <c r="J463">
        <v>-0.59</v>
      </c>
      <c r="K463" s="1" t="s">
        <v>581</v>
      </c>
      <c r="L463">
        <v>-0.6</v>
      </c>
      <c r="M463" s="1" t="s">
        <v>582</v>
      </c>
      <c r="N463">
        <v>0</v>
      </c>
    </row>
    <row r="464" spans="1:14" hidden="1" x14ac:dyDescent="0.3">
      <c r="A464" s="1" t="s">
        <v>75</v>
      </c>
      <c r="B464">
        <v>3</v>
      </c>
      <c r="C464">
        <v>1000</v>
      </c>
      <c r="D464">
        <v>1.4</v>
      </c>
      <c r="E464" s="1" t="s">
        <v>33</v>
      </c>
      <c r="F464">
        <v>1.4430000000000001</v>
      </c>
      <c r="G464">
        <v>0.85</v>
      </c>
      <c r="H464">
        <v>0.85</v>
      </c>
      <c r="I464">
        <v>0.06</v>
      </c>
      <c r="J464">
        <v>-0.59</v>
      </c>
      <c r="K464" s="1" t="s">
        <v>581</v>
      </c>
      <c r="L464">
        <v>-0.6</v>
      </c>
      <c r="M464" s="1" t="s">
        <v>583</v>
      </c>
      <c r="N464">
        <v>0</v>
      </c>
    </row>
    <row r="465" spans="1:14" hidden="1" x14ac:dyDescent="0.3">
      <c r="A465" s="1" t="s">
        <v>75</v>
      </c>
      <c r="B465">
        <v>3</v>
      </c>
      <c r="C465">
        <v>1000</v>
      </c>
      <c r="D465">
        <v>1.4</v>
      </c>
      <c r="E465" s="1" t="s">
        <v>34</v>
      </c>
      <c r="F465">
        <v>1.4430000000000001</v>
      </c>
      <c r="G465">
        <v>0.85</v>
      </c>
      <c r="H465">
        <v>0.85</v>
      </c>
      <c r="I465">
        <v>0.06</v>
      </c>
      <c r="J465">
        <v>-0.59</v>
      </c>
      <c r="K465" s="1" t="s">
        <v>584</v>
      </c>
      <c r="L465">
        <v>-0.59</v>
      </c>
      <c r="M465" s="1" t="s">
        <v>585</v>
      </c>
      <c r="N465">
        <v>0</v>
      </c>
    </row>
    <row r="466" spans="1:14" hidden="1" x14ac:dyDescent="0.3">
      <c r="A466" s="1" t="s">
        <v>75</v>
      </c>
      <c r="B466">
        <v>3</v>
      </c>
      <c r="C466">
        <v>1000</v>
      </c>
      <c r="D466">
        <v>3.5</v>
      </c>
      <c r="E466" s="1" t="s">
        <v>41</v>
      </c>
      <c r="F466">
        <v>0</v>
      </c>
      <c r="G466">
        <v>0</v>
      </c>
      <c r="H466">
        <v>0</v>
      </c>
      <c r="I466">
        <v>0</v>
      </c>
      <c r="J466">
        <v>0</v>
      </c>
      <c r="K466" s="1" t="s">
        <v>42</v>
      </c>
      <c r="L466">
        <v>0</v>
      </c>
      <c r="M466" s="1" t="s">
        <v>42</v>
      </c>
      <c r="N466">
        <v>100</v>
      </c>
    </row>
    <row r="467" spans="1:14" hidden="1" x14ac:dyDescent="0.3">
      <c r="A467" s="1" t="s">
        <v>75</v>
      </c>
      <c r="B467">
        <v>3</v>
      </c>
      <c r="C467">
        <v>1000</v>
      </c>
      <c r="D467">
        <v>3.5</v>
      </c>
      <c r="E467" s="1" t="s">
        <v>43</v>
      </c>
      <c r="F467">
        <v>0.5</v>
      </c>
      <c r="G467">
        <v>0.51</v>
      </c>
      <c r="H467">
        <v>0.51</v>
      </c>
      <c r="I467">
        <v>0.02</v>
      </c>
      <c r="J467">
        <v>0.01</v>
      </c>
      <c r="K467" s="1" t="s">
        <v>324</v>
      </c>
      <c r="L467">
        <v>0.01</v>
      </c>
      <c r="M467" s="1" t="s">
        <v>324</v>
      </c>
      <c r="N467">
        <v>94.53</v>
      </c>
    </row>
    <row r="468" spans="1:14" hidden="1" x14ac:dyDescent="0.3">
      <c r="A468" s="1" t="s">
        <v>75</v>
      </c>
      <c r="B468">
        <v>3</v>
      </c>
      <c r="C468">
        <v>1000</v>
      </c>
      <c r="D468">
        <v>3.5</v>
      </c>
      <c r="E468" s="1" t="s">
        <v>44</v>
      </c>
      <c r="F468">
        <v>0.5</v>
      </c>
      <c r="G468">
        <v>0.49</v>
      </c>
      <c r="H468">
        <v>0.49</v>
      </c>
      <c r="I468">
        <v>0.02</v>
      </c>
      <c r="J468">
        <v>-0.01</v>
      </c>
      <c r="K468" s="1" t="s">
        <v>324</v>
      </c>
      <c r="L468">
        <v>-0.01</v>
      </c>
      <c r="M468" s="1" t="s">
        <v>324</v>
      </c>
      <c r="N468">
        <v>94.53</v>
      </c>
    </row>
    <row r="469" spans="1:14" hidden="1" x14ac:dyDescent="0.3">
      <c r="A469" s="1" t="s">
        <v>75</v>
      </c>
      <c r="B469">
        <v>3</v>
      </c>
      <c r="C469">
        <v>1000</v>
      </c>
      <c r="D469">
        <v>3.5</v>
      </c>
      <c r="E469" s="1" t="s">
        <v>45</v>
      </c>
      <c r="F469">
        <v>0.5</v>
      </c>
      <c r="G469">
        <v>0.5</v>
      </c>
      <c r="H469">
        <v>0.5</v>
      </c>
      <c r="I469">
        <v>0.02</v>
      </c>
      <c r="J469">
        <v>0</v>
      </c>
      <c r="K469" s="1" t="s">
        <v>586</v>
      </c>
      <c r="L469">
        <v>0</v>
      </c>
      <c r="M469" s="1" t="s">
        <v>586</v>
      </c>
      <c r="N469">
        <v>100</v>
      </c>
    </row>
    <row r="470" spans="1:14" hidden="1" x14ac:dyDescent="0.3">
      <c r="A470" s="1" t="s">
        <v>75</v>
      </c>
      <c r="B470">
        <v>3</v>
      </c>
      <c r="C470">
        <v>1000</v>
      </c>
      <c r="D470">
        <v>3.5</v>
      </c>
      <c r="E470" s="1" t="s">
        <v>46</v>
      </c>
      <c r="F470">
        <v>0</v>
      </c>
      <c r="G470">
        <v>0</v>
      </c>
      <c r="H470">
        <v>0</v>
      </c>
      <c r="I470">
        <v>0</v>
      </c>
      <c r="J470">
        <v>0</v>
      </c>
      <c r="K470" s="1" t="s">
        <v>42</v>
      </c>
      <c r="L470">
        <v>0</v>
      </c>
      <c r="M470" s="1" t="s">
        <v>42</v>
      </c>
      <c r="N470">
        <v>100</v>
      </c>
    </row>
    <row r="471" spans="1:14" hidden="1" x14ac:dyDescent="0.3">
      <c r="A471" s="1" t="s">
        <v>75</v>
      </c>
      <c r="B471">
        <v>3</v>
      </c>
      <c r="C471">
        <v>1000</v>
      </c>
      <c r="D471">
        <v>3.5</v>
      </c>
      <c r="E471" s="1" t="s">
        <v>47</v>
      </c>
      <c r="F471">
        <v>0.5</v>
      </c>
      <c r="G471">
        <v>0.5</v>
      </c>
      <c r="H471">
        <v>0.5</v>
      </c>
      <c r="I471">
        <v>0.02</v>
      </c>
      <c r="J471">
        <v>0</v>
      </c>
      <c r="K471" s="1" t="s">
        <v>586</v>
      </c>
      <c r="L471">
        <v>0</v>
      </c>
      <c r="M471" s="1" t="s">
        <v>586</v>
      </c>
      <c r="N471">
        <v>100</v>
      </c>
    </row>
    <row r="472" spans="1:14" hidden="1" x14ac:dyDescent="0.3">
      <c r="A472" s="1" t="s">
        <v>75</v>
      </c>
      <c r="B472">
        <v>3</v>
      </c>
      <c r="C472">
        <v>1000</v>
      </c>
      <c r="D472">
        <v>3.5</v>
      </c>
      <c r="E472" s="1" t="s">
        <v>48</v>
      </c>
      <c r="F472">
        <v>0.5</v>
      </c>
      <c r="G472">
        <v>0.49</v>
      </c>
      <c r="H472">
        <v>0.49</v>
      </c>
      <c r="I472">
        <v>0.02</v>
      </c>
      <c r="J472">
        <v>-0.01</v>
      </c>
      <c r="K472" s="1" t="s">
        <v>587</v>
      </c>
      <c r="L472">
        <v>-0.01</v>
      </c>
      <c r="M472" s="1" t="s">
        <v>587</v>
      </c>
      <c r="N472">
        <v>85.16</v>
      </c>
    </row>
    <row r="473" spans="1:14" hidden="1" x14ac:dyDescent="0.3">
      <c r="A473" s="1" t="s">
        <v>75</v>
      </c>
      <c r="B473">
        <v>3</v>
      </c>
      <c r="C473">
        <v>1000</v>
      </c>
      <c r="D473">
        <v>3.5</v>
      </c>
      <c r="E473" s="1" t="s">
        <v>49</v>
      </c>
      <c r="F473">
        <v>0.5</v>
      </c>
      <c r="G473">
        <v>0.51</v>
      </c>
      <c r="H473">
        <v>0.51</v>
      </c>
      <c r="I473">
        <v>0.02</v>
      </c>
      <c r="J473">
        <v>0.01</v>
      </c>
      <c r="K473" s="1" t="s">
        <v>587</v>
      </c>
      <c r="L473">
        <v>0.01</v>
      </c>
      <c r="M473" s="1" t="s">
        <v>587</v>
      </c>
      <c r="N473">
        <v>85.16</v>
      </c>
    </row>
    <row r="474" spans="1:14" hidden="1" x14ac:dyDescent="0.3">
      <c r="A474" s="1" t="s">
        <v>75</v>
      </c>
      <c r="B474">
        <v>3</v>
      </c>
      <c r="C474">
        <v>1000</v>
      </c>
      <c r="D474">
        <v>3.5</v>
      </c>
      <c r="E474" s="1" t="s">
        <v>50</v>
      </c>
      <c r="F474">
        <v>0</v>
      </c>
      <c r="G474">
        <v>0</v>
      </c>
      <c r="H474">
        <v>0</v>
      </c>
      <c r="I474">
        <v>0</v>
      </c>
      <c r="J474">
        <v>0</v>
      </c>
      <c r="K474" s="1" t="s">
        <v>42</v>
      </c>
      <c r="L474">
        <v>0</v>
      </c>
      <c r="M474" s="1" t="s">
        <v>42</v>
      </c>
      <c r="N474">
        <v>100</v>
      </c>
    </row>
    <row r="475" spans="1:14" hidden="1" x14ac:dyDescent="0.3">
      <c r="A475" s="1" t="s">
        <v>75</v>
      </c>
      <c r="B475">
        <v>3</v>
      </c>
      <c r="C475">
        <v>1000</v>
      </c>
      <c r="D475">
        <v>3.5</v>
      </c>
      <c r="E475" s="1" t="s">
        <v>32</v>
      </c>
      <c r="F475">
        <v>3.476</v>
      </c>
      <c r="G475">
        <v>2.82</v>
      </c>
      <c r="H475">
        <v>2.81</v>
      </c>
      <c r="I475">
        <v>0.19</v>
      </c>
      <c r="J475">
        <v>-0.66</v>
      </c>
      <c r="K475" s="1" t="s">
        <v>588</v>
      </c>
      <c r="L475">
        <v>-0.66</v>
      </c>
      <c r="M475" s="1" t="s">
        <v>589</v>
      </c>
      <c r="N475">
        <v>7.03</v>
      </c>
    </row>
    <row r="476" spans="1:14" hidden="1" x14ac:dyDescent="0.3">
      <c r="A476" s="1" t="s">
        <v>75</v>
      </c>
      <c r="B476">
        <v>3</v>
      </c>
      <c r="C476">
        <v>1000</v>
      </c>
      <c r="D476">
        <v>3.5</v>
      </c>
      <c r="E476" s="1" t="s">
        <v>33</v>
      </c>
      <c r="F476">
        <v>3.476</v>
      </c>
      <c r="G476">
        <v>2.77</v>
      </c>
      <c r="H476">
        <v>2.77</v>
      </c>
      <c r="I476">
        <v>0.19</v>
      </c>
      <c r="J476">
        <v>-0.7</v>
      </c>
      <c r="K476" s="1" t="s">
        <v>590</v>
      </c>
      <c r="L476">
        <v>-0.71</v>
      </c>
      <c r="M476" s="1" t="s">
        <v>591</v>
      </c>
      <c r="N476">
        <v>4.6900000000000004</v>
      </c>
    </row>
    <row r="477" spans="1:14" hidden="1" x14ac:dyDescent="0.3">
      <c r="A477" s="1" t="s">
        <v>75</v>
      </c>
      <c r="B477">
        <v>3</v>
      </c>
      <c r="C477">
        <v>1000</v>
      </c>
      <c r="D477">
        <v>3.5</v>
      </c>
      <c r="E477" s="1" t="s">
        <v>34</v>
      </c>
      <c r="F477">
        <v>3.476</v>
      </c>
      <c r="G477">
        <v>2.85</v>
      </c>
      <c r="H477">
        <v>2.84</v>
      </c>
      <c r="I477">
        <v>0.2</v>
      </c>
      <c r="J477">
        <v>-0.62</v>
      </c>
      <c r="K477" s="1" t="s">
        <v>592</v>
      </c>
      <c r="L477">
        <v>-0.63</v>
      </c>
      <c r="M477" s="1" t="s">
        <v>593</v>
      </c>
      <c r="N477">
        <v>14.06</v>
      </c>
    </row>
    <row r="478" spans="1:14" hidden="1" x14ac:dyDescent="0.3">
      <c r="A478" s="1" t="s">
        <v>75</v>
      </c>
      <c r="B478">
        <v>3</v>
      </c>
      <c r="C478">
        <v>1000</v>
      </c>
      <c r="D478">
        <v>19.5</v>
      </c>
      <c r="E478" s="1" t="s">
        <v>41</v>
      </c>
      <c r="F478">
        <v>0</v>
      </c>
      <c r="G478">
        <v>0</v>
      </c>
      <c r="H478">
        <v>0</v>
      </c>
      <c r="I478">
        <v>0</v>
      </c>
      <c r="J478">
        <v>0</v>
      </c>
      <c r="K478" s="1" t="s">
        <v>42</v>
      </c>
      <c r="L478">
        <v>0</v>
      </c>
      <c r="M478" s="1" t="s">
        <v>42</v>
      </c>
      <c r="N478">
        <v>100</v>
      </c>
    </row>
    <row r="479" spans="1:14" hidden="1" x14ac:dyDescent="0.3">
      <c r="A479" s="1" t="s">
        <v>75</v>
      </c>
      <c r="B479">
        <v>3</v>
      </c>
      <c r="C479">
        <v>1000</v>
      </c>
      <c r="D479">
        <v>19.5</v>
      </c>
      <c r="E479" s="1" t="s">
        <v>43</v>
      </c>
      <c r="F479">
        <v>0.5</v>
      </c>
      <c r="G479">
        <v>0.51</v>
      </c>
      <c r="H479">
        <v>0.51</v>
      </c>
      <c r="I479">
        <v>0.02</v>
      </c>
      <c r="J479">
        <v>0.01</v>
      </c>
      <c r="K479" s="1" t="s">
        <v>594</v>
      </c>
      <c r="L479">
        <v>0.01</v>
      </c>
      <c r="M479" s="1" t="s">
        <v>339</v>
      </c>
      <c r="N479">
        <v>97.66</v>
      </c>
    </row>
    <row r="480" spans="1:14" hidden="1" x14ac:dyDescent="0.3">
      <c r="A480" s="1" t="s">
        <v>75</v>
      </c>
      <c r="B480">
        <v>3</v>
      </c>
      <c r="C480">
        <v>1000</v>
      </c>
      <c r="D480">
        <v>19.5</v>
      </c>
      <c r="E480" s="1" t="s">
        <v>44</v>
      </c>
      <c r="F480">
        <v>0.5</v>
      </c>
      <c r="G480">
        <v>0.49</v>
      </c>
      <c r="H480">
        <v>0.49</v>
      </c>
      <c r="I480">
        <v>0.02</v>
      </c>
      <c r="J480">
        <v>-0.01</v>
      </c>
      <c r="K480" s="1" t="s">
        <v>594</v>
      </c>
      <c r="L480">
        <v>-0.01</v>
      </c>
      <c r="M480" s="1" t="s">
        <v>339</v>
      </c>
      <c r="N480">
        <v>97.66</v>
      </c>
    </row>
    <row r="481" spans="1:14" hidden="1" x14ac:dyDescent="0.3">
      <c r="A481" s="1" t="s">
        <v>75</v>
      </c>
      <c r="B481">
        <v>3</v>
      </c>
      <c r="C481">
        <v>1000</v>
      </c>
      <c r="D481">
        <v>19.5</v>
      </c>
      <c r="E481" s="1" t="s">
        <v>45</v>
      </c>
      <c r="F481">
        <v>0.5</v>
      </c>
      <c r="G481">
        <v>0.5</v>
      </c>
      <c r="H481">
        <v>0.5</v>
      </c>
      <c r="I481">
        <v>0.02</v>
      </c>
      <c r="J481">
        <v>0</v>
      </c>
      <c r="K481" s="1" t="s">
        <v>483</v>
      </c>
      <c r="L481">
        <v>0</v>
      </c>
      <c r="M481" s="1" t="s">
        <v>311</v>
      </c>
      <c r="N481">
        <v>96.88</v>
      </c>
    </row>
    <row r="482" spans="1:14" hidden="1" x14ac:dyDescent="0.3">
      <c r="A482" s="1" t="s">
        <v>75</v>
      </c>
      <c r="B482">
        <v>3</v>
      </c>
      <c r="C482">
        <v>1000</v>
      </c>
      <c r="D482">
        <v>19.5</v>
      </c>
      <c r="E482" s="1" t="s">
        <v>46</v>
      </c>
      <c r="F482">
        <v>0</v>
      </c>
      <c r="G482">
        <v>0</v>
      </c>
      <c r="H482">
        <v>0</v>
      </c>
      <c r="I482">
        <v>0</v>
      </c>
      <c r="J482">
        <v>0</v>
      </c>
      <c r="K482" s="1" t="s">
        <v>42</v>
      </c>
      <c r="L482">
        <v>0</v>
      </c>
      <c r="M482" s="1" t="s">
        <v>42</v>
      </c>
      <c r="N482">
        <v>100</v>
      </c>
    </row>
    <row r="483" spans="1:14" hidden="1" x14ac:dyDescent="0.3">
      <c r="A483" s="1" t="s">
        <v>75</v>
      </c>
      <c r="B483">
        <v>3</v>
      </c>
      <c r="C483">
        <v>1000</v>
      </c>
      <c r="D483">
        <v>19.5</v>
      </c>
      <c r="E483" s="1" t="s">
        <v>47</v>
      </c>
      <c r="F483">
        <v>0.5</v>
      </c>
      <c r="G483">
        <v>0.5</v>
      </c>
      <c r="H483">
        <v>0.5</v>
      </c>
      <c r="I483">
        <v>0.02</v>
      </c>
      <c r="J483">
        <v>0</v>
      </c>
      <c r="K483" s="1" t="s">
        <v>483</v>
      </c>
      <c r="L483">
        <v>0</v>
      </c>
      <c r="M483" s="1" t="s">
        <v>311</v>
      </c>
      <c r="N483">
        <v>96.88</v>
      </c>
    </row>
    <row r="484" spans="1:14" hidden="1" x14ac:dyDescent="0.3">
      <c r="A484" s="1" t="s">
        <v>75</v>
      </c>
      <c r="B484">
        <v>3</v>
      </c>
      <c r="C484">
        <v>1000</v>
      </c>
      <c r="D484">
        <v>19.5</v>
      </c>
      <c r="E484" s="1" t="s">
        <v>48</v>
      </c>
      <c r="F484">
        <v>0.5</v>
      </c>
      <c r="G484">
        <v>0.49</v>
      </c>
      <c r="H484">
        <v>0.49</v>
      </c>
      <c r="I484">
        <v>0.02</v>
      </c>
      <c r="J484">
        <v>-0.01</v>
      </c>
      <c r="K484" s="1" t="s">
        <v>595</v>
      </c>
      <c r="L484">
        <v>-0.01</v>
      </c>
      <c r="M484" s="1" t="s">
        <v>565</v>
      </c>
      <c r="N484">
        <v>99.22</v>
      </c>
    </row>
    <row r="485" spans="1:14" hidden="1" x14ac:dyDescent="0.3">
      <c r="A485" s="1" t="s">
        <v>75</v>
      </c>
      <c r="B485">
        <v>3</v>
      </c>
      <c r="C485">
        <v>1000</v>
      </c>
      <c r="D485">
        <v>19.5</v>
      </c>
      <c r="E485" s="1" t="s">
        <v>49</v>
      </c>
      <c r="F485">
        <v>0.5</v>
      </c>
      <c r="G485">
        <v>0.51</v>
      </c>
      <c r="H485">
        <v>0.51</v>
      </c>
      <c r="I485">
        <v>0.02</v>
      </c>
      <c r="J485">
        <v>0.01</v>
      </c>
      <c r="K485" s="1" t="s">
        <v>595</v>
      </c>
      <c r="L485">
        <v>0.01</v>
      </c>
      <c r="M485" s="1" t="s">
        <v>565</v>
      </c>
      <c r="N485">
        <v>99.22</v>
      </c>
    </row>
    <row r="486" spans="1:14" hidden="1" x14ac:dyDescent="0.3">
      <c r="A486" s="1" t="s">
        <v>75</v>
      </c>
      <c r="B486">
        <v>3</v>
      </c>
      <c r="C486">
        <v>1000</v>
      </c>
      <c r="D486">
        <v>19.5</v>
      </c>
      <c r="E486" s="1" t="s">
        <v>50</v>
      </c>
      <c r="F486">
        <v>0</v>
      </c>
      <c r="G486">
        <v>0</v>
      </c>
      <c r="H486">
        <v>0</v>
      </c>
      <c r="I486">
        <v>0</v>
      </c>
      <c r="J486">
        <v>0</v>
      </c>
      <c r="K486" s="1" t="s">
        <v>42</v>
      </c>
      <c r="L486">
        <v>0</v>
      </c>
      <c r="M486" s="1" t="s">
        <v>42</v>
      </c>
      <c r="N486">
        <v>100</v>
      </c>
    </row>
    <row r="487" spans="1:14" hidden="1" x14ac:dyDescent="0.3">
      <c r="A487" s="1" t="s">
        <v>75</v>
      </c>
      <c r="B487">
        <v>3</v>
      </c>
      <c r="C487">
        <v>1000</v>
      </c>
      <c r="D487">
        <v>19.5</v>
      </c>
      <c r="E487" s="1" t="s">
        <v>32</v>
      </c>
      <c r="F487">
        <v>19.495999999999999</v>
      </c>
      <c r="G487">
        <v>17.440000000000001</v>
      </c>
      <c r="H487">
        <v>17.39</v>
      </c>
      <c r="I487">
        <v>1.28</v>
      </c>
      <c r="J487">
        <v>-2.06</v>
      </c>
      <c r="K487" s="1" t="s">
        <v>596</v>
      </c>
      <c r="L487">
        <v>-2.11</v>
      </c>
      <c r="M487" s="1" t="s">
        <v>597</v>
      </c>
      <c r="N487">
        <v>70.31</v>
      </c>
    </row>
    <row r="488" spans="1:14" hidden="1" x14ac:dyDescent="0.3">
      <c r="A488" s="1" t="s">
        <v>75</v>
      </c>
      <c r="B488">
        <v>3</v>
      </c>
      <c r="C488">
        <v>1000</v>
      </c>
      <c r="D488">
        <v>19.5</v>
      </c>
      <c r="E488" s="1" t="s">
        <v>33</v>
      </c>
      <c r="F488">
        <v>19.495999999999999</v>
      </c>
      <c r="G488">
        <v>16.96</v>
      </c>
      <c r="H488">
        <v>16.899999999999999</v>
      </c>
      <c r="I488">
        <v>1.32</v>
      </c>
      <c r="J488">
        <v>-2.54</v>
      </c>
      <c r="K488" s="1" t="s">
        <v>598</v>
      </c>
      <c r="L488">
        <v>-2.59</v>
      </c>
      <c r="M488" s="1" t="s">
        <v>599</v>
      </c>
      <c r="N488">
        <v>52.34</v>
      </c>
    </row>
    <row r="489" spans="1:14" hidden="1" x14ac:dyDescent="0.3">
      <c r="A489" s="1" t="s">
        <v>75</v>
      </c>
      <c r="B489">
        <v>3</v>
      </c>
      <c r="C489">
        <v>1000</v>
      </c>
      <c r="D489">
        <v>19.5</v>
      </c>
      <c r="E489" s="1" t="s">
        <v>34</v>
      </c>
      <c r="F489">
        <v>19.495999999999999</v>
      </c>
      <c r="G489">
        <v>17.38</v>
      </c>
      <c r="H489">
        <v>17.32</v>
      </c>
      <c r="I489">
        <v>1.34</v>
      </c>
      <c r="J489">
        <v>-2.12</v>
      </c>
      <c r="K489" s="1" t="s">
        <v>600</v>
      </c>
      <c r="L489">
        <v>-2.17</v>
      </c>
      <c r="M489" s="1" t="s">
        <v>601</v>
      </c>
      <c r="N489">
        <v>67.19</v>
      </c>
    </row>
    <row r="490" spans="1:14" hidden="1" x14ac:dyDescent="0.3">
      <c r="A490" s="1" t="s">
        <v>75</v>
      </c>
      <c r="B490">
        <v>3</v>
      </c>
      <c r="C490">
        <v>1000</v>
      </c>
      <c r="D490">
        <v>99.5</v>
      </c>
      <c r="E490" s="1" t="s">
        <v>41</v>
      </c>
      <c r="F490">
        <v>0</v>
      </c>
      <c r="G490">
        <v>0</v>
      </c>
      <c r="H490">
        <v>0</v>
      </c>
      <c r="I490">
        <v>0</v>
      </c>
      <c r="J490">
        <v>0</v>
      </c>
      <c r="K490" s="1" t="s">
        <v>42</v>
      </c>
      <c r="L490">
        <v>0</v>
      </c>
      <c r="M490" s="1" t="s">
        <v>42</v>
      </c>
      <c r="N490">
        <v>100</v>
      </c>
    </row>
    <row r="491" spans="1:14" hidden="1" x14ac:dyDescent="0.3">
      <c r="A491" s="1" t="s">
        <v>75</v>
      </c>
      <c r="B491">
        <v>3</v>
      </c>
      <c r="C491">
        <v>1000</v>
      </c>
      <c r="D491">
        <v>99.5</v>
      </c>
      <c r="E491" s="1" t="s">
        <v>43</v>
      </c>
      <c r="F491">
        <v>0.5</v>
      </c>
      <c r="G491">
        <v>0.5</v>
      </c>
      <c r="H491">
        <v>0.5</v>
      </c>
      <c r="I491">
        <v>0.03</v>
      </c>
      <c r="J491">
        <v>0</v>
      </c>
      <c r="K491" s="1" t="s">
        <v>160</v>
      </c>
      <c r="L491">
        <v>0</v>
      </c>
      <c r="M491" s="1" t="s">
        <v>160</v>
      </c>
      <c r="N491">
        <v>99.22</v>
      </c>
    </row>
    <row r="492" spans="1:14" hidden="1" x14ac:dyDescent="0.3">
      <c r="A492" s="1" t="s">
        <v>75</v>
      </c>
      <c r="B492">
        <v>3</v>
      </c>
      <c r="C492">
        <v>1000</v>
      </c>
      <c r="D492">
        <v>99.5</v>
      </c>
      <c r="E492" s="1" t="s">
        <v>44</v>
      </c>
      <c r="F492">
        <v>0.5</v>
      </c>
      <c r="G492">
        <v>0.5</v>
      </c>
      <c r="H492">
        <v>0.5</v>
      </c>
      <c r="I492">
        <v>0.03</v>
      </c>
      <c r="J492">
        <v>0</v>
      </c>
      <c r="K492" s="1" t="s">
        <v>160</v>
      </c>
      <c r="L492">
        <v>0</v>
      </c>
      <c r="M492" s="1" t="s">
        <v>160</v>
      </c>
      <c r="N492">
        <v>99.22</v>
      </c>
    </row>
    <row r="493" spans="1:14" hidden="1" x14ac:dyDescent="0.3">
      <c r="A493" s="1" t="s">
        <v>75</v>
      </c>
      <c r="B493">
        <v>3</v>
      </c>
      <c r="C493">
        <v>1000</v>
      </c>
      <c r="D493">
        <v>99.5</v>
      </c>
      <c r="E493" s="1" t="s">
        <v>45</v>
      </c>
      <c r="F493">
        <v>0.5</v>
      </c>
      <c r="G493">
        <v>0.51</v>
      </c>
      <c r="H493">
        <v>0.51</v>
      </c>
      <c r="I493">
        <v>0.03</v>
      </c>
      <c r="J493">
        <v>0.01</v>
      </c>
      <c r="K493" s="1" t="s">
        <v>451</v>
      </c>
      <c r="L493">
        <v>0.01</v>
      </c>
      <c r="M493" s="1" t="s">
        <v>572</v>
      </c>
      <c r="N493">
        <v>100</v>
      </c>
    </row>
    <row r="494" spans="1:14" hidden="1" x14ac:dyDescent="0.3">
      <c r="A494" s="1" t="s">
        <v>75</v>
      </c>
      <c r="B494">
        <v>3</v>
      </c>
      <c r="C494">
        <v>1000</v>
      </c>
      <c r="D494">
        <v>99.5</v>
      </c>
      <c r="E494" s="1" t="s">
        <v>46</v>
      </c>
      <c r="F494">
        <v>0</v>
      </c>
      <c r="G494">
        <v>0</v>
      </c>
      <c r="H494">
        <v>0</v>
      </c>
      <c r="I494">
        <v>0</v>
      </c>
      <c r="J494">
        <v>0</v>
      </c>
      <c r="K494" s="1" t="s">
        <v>42</v>
      </c>
      <c r="L494">
        <v>0</v>
      </c>
      <c r="M494" s="1" t="s">
        <v>42</v>
      </c>
      <c r="N494">
        <v>100</v>
      </c>
    </row>
    <row r="495" spans="1:14" hidden="1" x14ac:dyDescent="0.3">
      <c r="A495" s="1" t="s">
        <v>75</v>
      </c>
      <c r="B495">
        <v>3</v>
      </c>
      <c r="C495">
        <v>1000</v>
      </c>
      <c r="D495">
        <v>99.5</v>
      </c>
      <c r="E495" s="1" t="s">
        <v>47</v>
      </c>
      <c r="F495">
        <v>0.5</v>
      </c>
      <c r="G495">
        <v>0.49</v>
      </c>
      <c r="H495">
        <v>0.49</v>
      </c>
      <c r="I495">
        <v>0.03</v>
      </c>
      <c r="J495">
        <v>-0.01</v>
      </c>
      <c r="K495" s="1" t="s">
        <v>451</v>
      </c>
      <c r="L495">
        <v>-0.01</v>
      </c>
      <c r="M495" s="1" t="s">
        <v>572</v>
      </c>
      <c r="N495">
        <v>100</v>
      </c>
    </row>
    <row r="496" spans="1:14" hidden="1" x14ac:dyDescent="0.3">
      <c r="A496" s="1" t="s">
        <v>75</v>
      </c>
      <c r="B496">
        <v>3</v>
      </c>
      <c r="C496">
        <v>1000</v>
      </c>
      <c r="D496">
        <v>99.5</v>
      </c>
      <c r="E496" s="1" t="s">
        <v>48</v>
      </c>
      <c r="F496">
        <v>0.5</v>
      </c>
      <c r="G496">
        <v>0.5</v>
      </c>
      <c r="H496">
        <v>0.5</v>
      </c>
      <c r="I496">
        <v>0.03</v>
      </c>
      <c r="J496">
        <v>0</v>
      </c>
      <c r="K496" s="1" t="s">
        <v>331</v>
      </c>
      <c r="L496">
        <v>0</v>
      </c>
      <c r="M496" s="1" t="s">
        <v>489</v>
      </c>
      <c r="N496">
        <v>98.44</v>
      </c>
    </row>
    <row r="497" spans="1:14" hidden="1" x14ac:dyDescent="0.3">
      <c r="A497" s="1" t="s">
        <v>75</v>
      </c>
      <c r="B497">
        <v>3</v>
      </c>
      <c r="C497">
        <v>1000</v>
      </c>
      <c r="D497">
        <v>99.5</v>
      </c>
      <c r="E497" s="1" t="s">
        <v>49</v>
      </c>
      <c r="F497">
        <v>0.5</v>
      </c>
      <c r="G497">
        <v>0.5</v>
      </c>
      <c r="H497">
        <v>0.5</v>
      </c>
      <c r="I497">
        <v>0.03</v>
      </c>
      <c r="J497">
        <v>0</v>
      </c>
      <c r="K497" s="1" t="s">
        <v>331</v>
      </c>
      <c r="L497">
        <v>0</v>
      </c>
      <c r="M497" s="1" t="s">
        <v>489</v>
      </c>
      <c r="N497">
        <v>98.44</v>
      </c>
    </row>
    <row r="498" spans="1:14" hidden="1" x14ac:dyDescent="0.3">
      <c r="A498" s="1" t="s">
        <v>75</v>
      </c>
      <c r="B498">
        <v>3</v>
      </c>
      <c r="C498">
        <v>1000</v>
      </c>
      <c r="D498">
        <v>99.5</v>
      </c>
      <c r="E498" s="1" t="s">
        <v>50</v>
      </c>
      <c r="F498">
        <v>0</v>
      </c>
      <c r="G498">
        <v>0</v>
      </c>
      <c r="H498">
        <v>0</v>
      </c>
      <c r="I498">
        <v>0</v>
      </c>
      <c r="J498">
        <v>0</v>
      </c>
      <c r="K498" s="1" t="s">
        <v>42</v>
      </c>
      <c r="L498">
        <v>0</v>
      </c>
      <c r="M498" s="1" t="s">
        <v>42</v>
      </c>
      <c r="N498">
        <v>100</v>
      </c>
    </row>
    <row r="499" spans="1:14" hidden="1" x14ac:dyDescent="0.3">
      <c r="A499" s="1" t="s">
        <v>75</v>
      </c>
      <c r="B499">
        <v>3</v>
      </c>
      <c r="C499">
        <v>1000</v>
      </c>
      <c r="D499">
        <v>99.5</v>
      </c>
      <c r="E499" s="1" t="s">
        <v>32</v>
      </c>
      <c r="F499">
        <v>99.498999999999995</v>
      </c>
      <c r="G499">
        <v>62.99</v>
      </c>
      <c r="H499">
        <v>62.63</v>
      </c>
      <c r="I499">
        <v>6.35</v>
      </c>
      <c r="J499">
        <v>-36.51</v>
      </c>
      <c r="K499" s="1" t="s">
        <v>602</v>
      </c>
      <c r="L499">
        <v>-36.869999999999997</v>
      </c>
      <c r="M499" s="1" t="s">
        <v>603</v>
      </c>
      <c r="N499">
        <v>0</v>
      </c>
    </row>
    <row r="500" spans="1:14" hidden="1" x14ac:dyDescent="0.3">
      <c r="A500" s="1" t="s">
        <v>75</v>
      </c>
      <c r="B500">
        <v>3</v>
      </c>
      <c r="C500">
        <v>1000</v>
      </c>
      <c r="D500">
        <v>99.5</v>
      </c>
      <c r="E500" s="1" t="s">
        <v>33</v>
      </c>
      <c r="F500">
        <v>99.498999999999995</v>
      </c>
      <c r="G500">
        <v>61.25</v>
      </c>
      <c r="H500">
        <v>60.9</v>
      </c>
      <c r="I500">
        <v>6.36</v>
      </c>
      <c r="J500">
        <v>-38.25</v>
      </c>
      <c r="K500" s="1" t="s">
        <v>604</v>
      </c>
      <c r="L500">
        <v>-38.6</v>
      </c>
      <c r="M500" s="1" t="s">
        <v>605</v>
      </c>
      <c r="N500">
        <v>0</v>
      </c>
    </row>
    <row r="501" spans="1:14" hidden="1" x14ac:dyDescent="0.3">
      <c r="A501" s="1" t="s">
        <v>75</v>
      </c>
      <c r="B501">
        <v>3</v>
      </c>
      <c r="C501">
        <v>1000</v>
      </c>
      <c r="D501">
        <v>99.5</v>
      </c>
      <c r="E501" s="1" t="s">
        <v>34</v>
      </c>
      <c r="F501">
        <v>99.498999999999995</v>
      </c>
      <c r="G501">
        <v>62.4</v>
      </c>
      <c r="H501">
        <v>62.05</v>
      </c>
      <c r="I501">
        <v>6.47</v>
      </c>
      <c r="J501">
        <v>-37.1</v>
      </c>
      <c r="K501" s="1" t="s">
        <v>606</v>
      </c>
      <c r="L501">
        <v>-37.450000000000003</v>
      </c>
      <c r="M501" s="1" t="s">
        <v>607</v>
      </c>
      <c r="N501">
        <v>0</v>
      </c>
    </row>
    <row r="502" spans="1:14" hidden="1" x14ac:dyDescent="0.3">
      <c r="A502" s="1" t="s">
        <v>75</v>
      </c>
      <c r="B502">
        <v>4</v>
      </c>
      <c r="C502">
        <v>200</v>
      </c>
      <c r="D502">
        <v>1.4</v>
      </c>
      <c r="E502" s="1" t="s">
        <v>41</v>
      </c>
      <c r="F502">
        <v>0</v>
      </c>
      <c r="G502">
        <v>0</v>
      </c>
      <c r="H502">
        <v>0</v>
      </c>
      <c r="I502">
        <v>0</v>
      </c>
      <c r="J502">
        <v>0</v>
      </c>
      <c r="K502" s="1" t="s">
        <v>42</v>
      </c>
      <c r="L502">
        <v>0</v>
      </c>
      <c r="M502" s="1" t="s">
        <v>42</v>
      </c>
      <c r="N502">
        <v>100</v>
      </c>
    </row>
    <row r="503" spans="1:14" hidden="1" x14ac:dyDescent="0.3">
      <c r="A503" s="1" t="s">
        <v>75</v>
      </c>
      <c r="B503">
        <v>4</v>
      </c>
      <c r="C503">
        <v>200</v>
      </c>
      <c r="D503">
        <v>1.4</v>
      </c>
      <c r="E503" s="1" t="s">
        <v>43</v>
      </c>
      <c r="F503">
        <v>0.33300000000000002</v>
      </c>
      <c r="G503">
        <v>0.33</v>
      </c>
      <c r="H503">
        <v>0.33</v>
      </c>
      <c r="I503">
        <v>0.02</v>
      </c>
      <c r="J503">
        <v>0</v>
      </c>
      <c r="K503" s="1" t="s">
        <v>249</v>
      </c>
      <c r="L503">
        <v>0</v>
      </c>
      <c r="M503" s="1" t="s">
        <v>445</v>
      </c>
      <c r="N503">
        <v>99.22</v>
      </c>
    </row>
    <row r="504" spans="1:14" hidden="1" x14ac:dyDescent="0.3">
      <c r="A504" s="1" t="s">
        <v>75</v>
      </c>
      <c r="B504">
        <v>4</v>
      </c>
      <c r="C504">
        <v>200</v>
      </c>
      <c r="D504">
        <v>1.4</v>
      </c>
      <c r="E504" s="1" t="s">
        <v>44</v>
      </c>
      <c r="F504">
        <v>0.33300000000000002</v>
      </c>
      <c r="G504">
        <v>0.33</v>
      </c>
      <c r="H504">
        <v>0.33</v>
      </c>
      <c r="I504">
        <v>0.02</v>
      </c>
      <c r="J504">
        <v>0</v>
      </c>
      <c r="K504" s="1" t="s">
        <v>439</v>
      </c>
      <c r="L504">
        <v>0</v>
      </c>
      <c r="M504" s="1" t="s">
        <v>493</v>
      </c>
      <c r="N504">
        <v>98.44</v>
      </c>
    </row>
    <row r="505" spans="1:14" hidden="1" x14ac:dyDescent="0.3">
      <c r="A505" s="1" t="s">
        <v>75</v>
      </c>
      <c r="B505">
        <v>4</v>
      </c>
      <c r="C505">
        <v>200</v>
      </c>
      <c r="D505">
        <v>1.4</v>
      </c>
      <c r="E505" s="1" t="s">
        <v>63</v>
      </c>
      <c r="F505">
        <v>0.33300000000000002</v>
      </c>
      <c r="G505">
        <v>0.33</v>
      </c>
      <c r="H505">
        <v>0.33</v>
      </c>
      <c r="I505">
        <v>0.02</v>
      </c>
      <c r="J505">
        <v>0</v>
      </c>
      <c r="K505" s="1" t="s">
        <v>331</v>
      </c>
      <c r="L505">
        <v>0</v>
      </c>
      <c r="M505" s="1" t="s">
        <v>248</v>
      </c>
      <c r="N505">
        <v>100</v>
      </c>
    </row>
    <row r="506" spans="1:14" hidden="1" x14ac:dyDescent="0.3">
      <c r="A506" s="1" t="s">
        <v>75</v>
      </c>
      <c r="B506">
        <v>4</v>
      </c>
      <c r="C506">
        <v>200</v>
      </c>
      <c r="D506">
        <v>1.4</v>
      </c>
      <c r="E506" s="1" t="s">
        <v>45</v>
      </c>
      <c r="F506">
        <v>0.33300000000000002</v>
      </c>
      <c r="G506">
        <v>0.34</v>
      </c>
      <c r="H506">
        <v>0.34</v>
      </c>
      <c r="I506">
        <v>0.01</v>
      </c>
      <c r="J506">
        <v>0</v>
      </c>
      <c r="K506" s="1" t="s">
        <v>490</v>
      </c>
      <c r="L506">
        <v>0</v>
      </c>
      <c r="M506" s="1" t="s">
        <v>484</v>
      </c>
      <c r="N506">
        <v>98.44</v>
      </c>
    </row>
    <row r="507" spans="1:14" hidden="1" x14ac:dyDescent="0.3">
      <c r="A507" s="1" t="s">
        <v>75</v>
      </c>
      <c r="B507">
        <v>4</v>
      </c>
      <c r="C507">
        <v>200</v>
      </c>
      <c r="D507">
        <v>1.4</v>
      </c>
      <c r="E507" s="1" t="s">
        <v>46</v>
      </c>
      <c r="F507">
        <v>0</v>
      </c>
      <c r="G507">
        <v>0</v>
      </c>
      <c r="H507">
        <v>0</v>
      </c>
      <c r="I507">
        <v>0</v>
      </c>
      <c r="J507">
        <v>0</v>
      </c>
      <c r="K507" s="1" t="s">
        <v>42</v>
      </c>
      <c r="L507">
        <v>0</v>
      </c>
      <c r="M507" s="1" t="s">
        <v>42</v>
      </c>
      <c r="N507">
        <v>100</v>
      </c>
    </row>
    <row r="508" spans="1:14" hidden="1" x14ac:dyDescent="0.3">
      <c r="A508" s="1" t="s">
        <v>75</v>
      </c>
      <c r="B508">
        <v>4</v>
      </c>
      <c r="C508">
        <v>200</v>
      </c>
      <c r="D508">
        <v>1.4</v>
      </c>
      <c r="E508" s="1" t="s">
        <v>47</v>
      </c>
      <c r="F508">
        <v>0.33300000000000002</v>
      </c>
      <c r="G508">
        <v>0.33</v>
      </c>
      <c r="H508">
        <v>0.33</v>
      </c>
      <c r="I508">
        <v>0.02</v>
      </c>
      <c r="J508">
        <v>0</v>
      </c>
      <c r="K508" s="1" t="s">
        <v>483</v>
      </c>
      <c r="L508">
        <v>0</v>
      </c>
      <c r="M508" s="1" t="s">
        <v>373</v>
      </c>
      <c r="N508">
        <v>100</v>
      </c>
    </row>
    <row r="509" spans="1:14" hidden="1" x14ac:dyDescent="0.3">
      <c r="A509" s="1" t="s">
        <v>75</v>
      </c>
      <c r="B509">
        <v>4</v>
      </c>
      <c r="C509">
        <v>200</v>
      </c>
      <c r="D509">
        <v>1.4</v>
      </c>
      <c r="E509" s="1" t="s">
        <v>64</v>
      </c>
      <c r="F509">
        <v>0.33300000000000002</v>
      </c>
      <c r="G509">
        <v>0.33</v>
      </c>
      <c r="H509">
        <v>0.33</v>
      </c>
      <c r="I509">
        <v>0.02</v>
      </c>
      <c r="J509">
        <v>0</v>
      </c>
      <c r="K509" s="1" t="s">
        <v>203</v>
      </c>
      <c r="L509">
        <v>0</v>
      </c>
      <c r="M509" s="1" t="s">
        <v>488</v>
      </c>
      <c r="N509">
        <v>100</v>
      </c>
    </row>
    <row r="510" spans="1:14" hidden="1" x14ac:dyDescent="0.3">
      <c r="A510" s="1" t="s">
        <v>75</v>
      </c>
      <c r="B510">
        <v>4</v>
      </c>
      <c r="C510">
        <v>200</v>
      </c>
      <c r="D510">
        <v>1.4</v>
      </c>
      <c r="E510" s="1" t="s">
        <v>48</v>
      </c>
      <c r="F510">
        <v>0.33300000000000002</v>
      </c>
      <c r="G510">
        <v>0.33</v>
      </c>
      <c r="H510">
        <v>0.33</v>
      </c>
      <c r="I510">
        <v>0.01</v>
      </c>
      <c r="J510">
        <v>0</v>
      </c>
      <c r="K510" s="1" t="s">
        <v>608</v>
      </c>
      <c r="L510">
        <v>0</v>
      </c>
      <c r="M510" s="1" t="s">
        <v>484</v>
      </c>
      <c r="N510">
        <v>99.22</v>
      </c>
    </row>
    <row r="511" spans="1:14" hidden="1" x14ac:dyDescent="0.3">
      <c r="A511" s="1" t="s">
        <v>75</v>
      </c>
      <c r="B511">
        <v>4</v>
      </c>
      <c r="C511">
        <v>200</v>
      </c>
      <c r="D511">
        <v>1.4</v>
      </c>
      <c r="E511" s="1" t="s">
        <v>49</v>
      </c>
      <c r="F511">
        <v>0.33300000000000002</v>
      </c>
      <c r="G511">
        <v>0.33</v>
      </c>
      <c r="H511">
        <v>0.33</v>
      </c>
      <c r="I511">
        <v>0.02</v>
      </c>
      <c r="J511">
        <v>0</v>
      </c>
      <c r="K511" s="1" t="s">
        <v>609</v>
      </c>
      <c r="L511">
        <v>0</v>
      </c>
      <c r="M511" s="1" t="s">
        <v>551</v>
      </c>
      <c r="N511">
        <v>100</v>
      </c>
    </row>
    <row r="512" spans="1:14" hidden="1" x14ac:dyDescent="0.3">
      <c r="A512" s="1" t="s">
        <v>75</v>
      </c>
      <c r="B512">
        <v>4</v>
      </c>
      <c r="C512">
        <v>200</v>
      </c>
      <c r="D512">
        <v>1.4</v>
      </c>
      <c r="E512" s="1" t="s">
        <v>50</v>
      </c>
      <c r="F512">
        <v>0</v>
      </c>
      <c r="G512">
        <v>0</v>
      </c>
      <c r="H512">
        <v>0</v>
      </c>
      <c r="I512">
        <v>0</v>
      </c>
      <c r="J512">
        <v>0</v>
      </c>
      <c r="K512" s="1" t="s">
        <v>42</v>
      </c>
      <c r="L512">
        <v>0</v>
      </c>
      <c r="M512" s="1" t="s">
        <v>42</v>
      </c>
      <c r="N512">
        <v>100</v>
      </c>
    </row>
    <row r="513" spans="1:14" hidden="1" x14ac:dyDescent="0.3">
      <c r="A513" s="1" t="s">
        <v>75</v>
      </c>
      <c r="B513">
        <v>4</v>
      </c>
      <c r="C513">
        <v>200</v>
      </c>
      <c r="D513">
        <v>1.4</v>
      </c>
      <c r="E513" s="1" t="s">
        <v>65</v>
      </c>
      <c r="F513">
        <v>0.33300000000000002</v>
      </c>
      <c r="G513">
        <v>0.33</v>
      </c>
      <c r="H513">
        <v>0.33</v>
      </c>
      <c r="I513">
        <v>0.02</v>
      </c>
      <c r="J513">
        <v>0</v>
      </c>
      <c r="K513" s="1" t="s">
        <v>241</v>
      </c>
      <c r="L513">
        <v>0</v>
      </c>
      <c r="M513" s="1" t="s">
        <v>139</v>
      </c>
      <c r="N513">
        <v>99.22</v>
      </c>
    </row>
    <row r="514" spans="1:14" hidden="1" x14ac:dyDescent="0.3">
      <c r="A514" s="1" t="s">
        <v>75</v>
      </c>
      <c r="B514">
        <v>4</v>
      </c>
      <c r="C514">
        <v>200</v>
      </c>
      <c r="D514">
        <v>1.4</v>
      </c>
      <c r="E514" s="1" t="s">
        <v>66</v>
      </c>
      <c r="F514">
        <v>0.33300000000000002</v>
      </c>
      <c r="G514">
        <v>0.33</v>
      </c>
      <c r="H514">
        <v>0.33</v>
      </c>
      <c r="I514">
        <v>0.01</v>
      </c>
      <c r="J514">
        <v>0</v>
      </c>
      <c r="K514" s="1" t="s">
        <v>610</v>
      </c>
      <c r="L514">
        <v>0</v>
      </c>
      <c r="M514" s="1" t="s">
        <v>501</v>
      </c>
      <c r="N514">
        <v>96.88</v>
      </c>
    </row>
    <row r="515" spans="1:14" hidden="1" x14ac:dyDescent="0.3">
      <c r="A515" s="1" t="s">
        <v>75</v>
      </c>
      <c r="B515">
        <v>4</v>
      </c>
      <c r="C515">
        <v>200</v>
      </c>
      <c r="D515">
        <v>1.4</v>
      </c>
      <c r="E515" s="1" t="s">
        <v>67</v>
      </c>
      <c r="F515">
        <v>0.33300000000000002</v>
      </c>
      <c r="G515">
        <v>0.33</v>
      </c>
      <c r="H515">
        <v>0.33</v>
      </c>
      <c r="I515">
        <v>0.02</v>
      </c>
      <c r="J515">
        <v>0</v>
      </c>
      <c r="K515" s="1" t="s">
        <v>483</v>
      </c>
      <c r="L515">
        <v>0</v>
      </c>
      <c r="M515" s="1" t="s">
        <v>200</v>
      </c>
      <c r="N515">
        <v>99.22</v>
      </c>
    </row>
    <row r="516" spans="1:14" hidden="1" x14ac:dyDescent="0.3">
      <c r="A516" s="1" t="s">
        <v>75</v>
      </c>
      <c r="B516">
        <v>4</v>
      </c>
      <c r="C516">
        <v>200</v>
      </c>
      <c r="D516">
        <v>1.4</v>
      </c>
      <c r="E516" s="1" t="s">
        <v>68</v>
      </c>
      <c r="F516">
        <v>0.33300000000000002</v>
      </c>
      <c r="G516">
        <v>0.34</v>
      </c>
      <c r="H516">
        <v>0.34</v>
      </c>
      <c r="I516">
        <v>0.02</v>
      </c>
      <c r="J516">
        <v>0</v>
      </c>
      <c r="K516" s="1" t="s">
        <v>207</v>
      </c>
      <c r="L516">
        <v>0</v>
      </c>
      <c r="M516" s="1" t="s">
        <v>611</v>
      </c>
      <c r="N516">
        <v>99.22</v>
      </c>
    </row>
    <row r="517" spans="1:14" hidden="1" x14ac:dyDescent="0.3">
      <c r="A517" s="1" t="s">
        <v>75</v>
      </c>
      <c r="B517">
        <v>4</v>
      </c>
      <c r="C517">
        <v>200</v>
      </c>
      <c r="D517">
        <v>1.4</v>
      </c>
      <c r="E517" s="1" t="s">
        <v>69</v>
      </c>
      <c r="F517">
        <v>0</v>
      </c>
      <c r="G517">
        <v>0</v>
      </c>
      <c r="H517">
        <v>0</v>
      </c>
      <c r="I517">
        <v>0</v>
      </c>
      <c r="J517">
        <v>0</v>
      </c>
      <c r="K517" s="1" t="s">
        <v>42</v>
      </c>
      <c r="L517">
        <v>0</v>
      </c>
      <c r="M517" s="1" t="s">
        <v>42</v>
      </c>
      <c r="N517">
        <v>100</v>
      </c>
    </row>
    <row r="518" spans="1:14" hidden="1" x14ac:dyDescent="0.3">
      <c r="A518" s="1" t="s">
        <v>75</v>
      </c>
      <c r="B518">
        <v>4</v>
      </c>
      <c r="C518">
        <v>200</v>
      </c>
      <c r="D518">
        <v>1.4</v>
      </c>
      <c r="E518" s="1" t="s">
        <v>32</v>
      </c>
      <c r="F518">
        <v>1.4430000000000001</v>
      </c>
      <c r="G518">
        <v>0.88</v>
      </c>
      <c r="H518">
        <v>0.88</v>
      </c>
      <c r="I518">
        <v>0.06</v>
      </c>
      <c r="J518">
        <v>-0.56000000000000005</v>
      </c>
      <c r="K518" s="1" t="s">
        <v>612</v>
      </c>
      <c r="L518">
        <v>-0.56000000000000005</v>
      </c>
      <c r="M518" s="1" t="s">
        <v>613</v>
      </c>
      <c r="N518">
        <v>0</v>
      </c>
    </row>
    <row r="519" spans="1:14" hidden="1" x14ac:dyDescent="0.3">
      <c r="A519" s="1" t="s">
        <v>75</v>
      </c>
      <c r="B519">
        <v>4</v>
      </c>
      <c r="C519">
        <v>200</v>
      </c>
      <c r="D519">
        <v>1.4</v>
      </c>
      <c r="E519" s="1" t="s">
        <v>33</v>
      </c>
      <c r="F519">
        <v>1.4430000000000001</v>
      </c>
      <c r="G519">
        <v>0.87</v>
      </c>
      <c r="H519">
        <v>0.87</v>
      </c>
      <c r="I519">
        <v>0.06</v>
      </c>
      <c r="J519">
        <v>-0.56999999999999995</v>
      </c>
      <c r="K519" s="1" t="s">
        <v>614</v>
      </c>
      <c r="L519">
        <v>-0.56999999999999995</v>
      </c>
      <c r="M519" s="1" t="s">
        <v>615</v>
      </c>
      <c r="N519">
        <v>0</v>
      </c>
    </row>
    <row r="520" spans="1:14" hidden="1" x14ac:dyDescent="0.3">
      <c r="A520" s="1" t="s">
        <v>75</v>
      </c>
      <c r="B520">
        <v>4</v>
      </c>
      <c r="C520">
        <v>200</v>
      </c>
      <c r="D520">
        <v>1.4</v>
      </c>
      <c r="E520" s="1" t="s">
        <v>34</v>
      </c>
      <c r="F520">
        <v>1.4430000000000001</v>
      </c>
      <c r="G520">
        <v>0.87</v>
      </c>
      <c r="H520">
        <v>0.87</v>
      </c>
      <c r="I520">
        <v>0.06</v>
      </c>
      <c r="J520">
        <v>-0.56999999999999995</v>
      </c>
      <c r="K520" s="1" t="s">
        <v>616</v>
      </c>
      <c r="L520">
        <v>-0.56999999999999995</v>
      </c>
      <c r="M520" s="1" t="s">
        <v>617</v>
      </c>
      <c r="N520">
        <v>0</v>
      </c>
    </row>
    <row r="521" spans="1:14" hidden="1" x14ac:dyDescent="0.3">
      <c r="A521" s="1" t="s">
        <v>75</v>
      </c>
      <c r="B521">
        <v>4</v>
      </c>
      <c r="C521">
        <v>200</v>
      </c>
      <c r="D521">
        <v>1.4</v>
      </c>
      <c r="E521" s="1" t="s">
        <v>60</v>
      </c>
      <c r="F521">
        <v>1.4430000000000001</v>
      </c>
      <c r="G521">
        <v>0.86</v>
      </c>
      <c r="H521">
        <v>0.86</v>
      </c>
      <c r="I521">
        <v>0.06</v>
      </c>
      <c r="J521">
        <v>-0.57999999999999996</v>
      </c>
      <c r="K521" s="1" t="s">
        <v>618</v>
      </c>
      <c r="L521">
        <v>-0.57999999999999996</v>
      </c>
      <c r="M521" s="1" t="s">
        <v>619</v>
      </c>
      <c r="N521">
        <v>0</v>
      </c>
    </row>
    <row r="522" spans="1:14" hidden="1" x14ac:dyDescent="0.3">
      <c r="A522" s="1" t="s">
        <v>75</v>
      </c>
      <c r="B522">
        <v>4</v>
      </c>
      <c r="C522">
        <v>200</v>
      </c>
      <c r="D522">
        <v>3.5</v>
      </c>
      <c r="E522" s="1" t="s">
        <v>41</v>
      </c>
      <c r="F522">
        <v>0</v>
      </c>
      <c r="G522">
        <v>0</v>
      </c>
      <c r="H522">
        <v>0</v>
      </c>
      <c r="I522">
        <v>0</v>
      </c>
      <c r="J522">
        <v>0</v>
      </c>
      <c r="K522" s="1" t="s">
        <v>42</v>
      </c>
      <c r="L522">
        <v>0</v>
      </c>
      <c r="M522" s="1" t="s">
        <v>42</v>
      </c>
      <c r="N522">
        <v>100</v>
      </c>
    </row>
    <row r="523" spans="1:14" hidden="1" x14ac:dyDescent="0.3">
      <c r="A523" s="1" t="s">
        <v>75</v>
      </c>
      <c r="B523">
        <v>4</v>
      </c>
      <c r="C523">
        <v>200</v>
      </c>
      <c r="D523">
        <v>3.5</v>
      </c>
      <c r="E523" s="1" t="s">
        <v>43</v>
      </c>
      <c r="F523">
        <v>0.33300000000000002</v>
      </c>
      <c r="G523">
        <v>0.34</v>
      </c>
      <c r="H523">
        <v>0.34</v>
      </c>
      <c r="I523">
        <v>0.02</v>
      </c>
      <c r="J523">
        <v>0.01</v>
      </c>
      <c r="K523" s="1" t="s">
        <v>620</v>
      </c>
      <c r="L523">
        <v>0.01</v>
      </c>
      <c r="M523" s="1" t="s">
        <v>158</v>
      </c>
      <c r="N523">
        <v>98.44</v>
      </c>
    </row>
    <row r="524" spans="1:14" hidden="1" x14ac:dyDescent="0.3">
      <c r="A524" s="1" t="s">
        <v>75</v>
      </c>
      <c r="B524">
        <v>4</v>
      </c>
      <c r="C524">
        <v>200</v>
      </c>
      <c r="D524">
        <v>3.5</v>
      </c>
      <c r="E524" s="1" t="s">
        <v>44</v>
      </c>
      <c r="F524">
        <v>0.33300000000000002</v>
      </c>
      <c r="G524">
        <v>0.33</v>
      </c>
      <c r="H524">
        <v>0.33</v>
      </c>
      <c r="I524">
        <v>0.02</v>
      </c>
      <c r="J524">
        <v>-0.01</v>
      </c>
      <c r="K524" s="1" t="s">
        <v>621</v>
      </c>
      <c r="L524">
        <v>-0.01</v>
      </c>
      <c r="M524" s="1" t="s">
        <v>157</v>
      </c>
      <c r="N524">
        <v>98.44</v>
      </c>
    </row>
    <row r="525" spans="1:14" hidden="1" x14ac:dyDescent="0.3">
      <c r="A525" s="1" t="s">
        <v>75</v>
      </c>
      <c r="B525">
        <v>4</v>
      </c>
      <c r="C525">
        <v>200</v>
      </c>
      <c r="D525">
        <v>3.5</v>
      </c>
      <c r="E525" s="1" t="s">
        <v>63</v>
      </c>
      <c r="F525">
        <v>0.33300000000000002</v>
      </c>
      <c r="G525">
        <v>0.33</v>
      </c>
      <c r="H525">
        <v>0.33</v>
      </c>
      <c r="I525">
        <v>0.02</v>
      </c>
      <c r="J525">
        <v>0</v>
      </c>
      <c r="K525" s="1" t="s">
        <v>622</v>
      </c>
      <c r="L525">
        <v>0</v>
      </c>
      <c r="M525" s="1" t="s">
        <v>502</v>
      </c>
      <c r="N525">
        <v>100</v>
      </c>
    </row>
    <row r="526" spans="1:14" hidden="1" x14ac:dyDescent="0.3">
      <c r="A526" s="1" t="s">
        <v>75</v>
      </c>
      <c r="B526">
        <v>4</v>
      </c>
      <c r="C526">
        <v>200</v>
      </c>
      <c r="D526">
        <v>3.5</v>
      </c>
      <c r="E526" s="1" t="s">
        <v>45</v>
      </c>
      <c r="F526">
        <v>0.33300000000000002</v>
      </c>
      <c r="G526">
        <v>0.34</v>
      </c>
      <c r="H526">
        <v>0.34</v>
      </c>
      <c r="I526">
        <v>0.02</v>
      </c>
      <c r="J526">
        <v>0.01</v>
      </c>
      <c r="K526" s="1" t="s">
        <v>342</v>
      </c>
      <c r="L526">
        <v>0.01</v>
      </c>
      <c r="M526" s="1" t="s">
        <v>316</v>
      </c>
      <c r="N526">
        <v>95.31</v>
      </c>
    </row>
    <row r="527" spans="1:14" hidden="1" x14ac:dyDescent="0.3">
      <c r="A527" s="1" t="s">
        <v>75</v>
      </c>
      <c r="B527">
        <v>4</v>
      </c>
      <c r="C527">
        <v>200</v>
      </c>
      <c r="D527">
        <v>3.5</v>
      </c>
      <c r="E527" s="1" t="s">
        <v>46</v>
      </c>
      <c r="F527">
        <v>0</v>
      </c>
      <c r="G527">
        <v>0</v>
      </c>
      <c r="H527">
        <v>0</v>
      </c>
      <c r="I527">
        <v>0</v>
      </c>
      <c r="J527">
        <v>0</v>
      </c>
      <c r="K527" s="1" t="s">
        <v>42</v>
      </c>
      <c r="L527">
        <v>0</v>
      </c>
      <c r="M527" s="1" t="s">
        <v>42</v>
      </c>
      <c r="N527">
        <v>100</v>
      </c>
    </row>
    <row r="528" spans="1:14" hidden="1" x14ac:dyDescent="0.3">
      <c r="A528" s="1" t="s">
        <v>75</v>
      </c>
      <c r="B528">
        <v>4</v>
      </c>
      <c r="C528">
        <v>200</v>
      </c>
      <c r="D528">
        <v>3.5</v>
      </c>
      <c r="E528" s="1" t="s">
        <v>47</v>
      </c>
      <c r="F528">
        <v>0.33300000000000002</v>
      </c>
      <c r="G528">
        <v>0.34</v>
      </c>
      <c r="H528">
        <v>0.34</v>
      </c>
      <c r="I528">
        <v>0.02</v>
      </c>
      <c r="J528">
        <v>0.01</v>
      </c>
      <c r="K528" s="1" t="s">
        <v>623</v>
      </c>
      <c r="L528">
        <v>0.01</v>
      </c>
      <c r="M528" s="1" t="s">
        <v>621</v>
      </c>
      <c r="N528">
        <v>96.09</v>
      </c>
    </row>
    <row r="529" spans="1:14" hidden="1" x14ac:dyDescent="0.3">
      <c r="A529" s="1" t="s">
        <v>75</v>
      </c>
      <c r="B529">
        <v>4</v>
      </c>
      <c r="C529">
        <v>200</v>
      </c>
      <c r="D529">
        <v>3.5</v>
      </c>
      <c r="E529" s="1" t="s">
        <v>64</v>
      </c>
      <c r="F529">
        <v>0.33300000000000002</v>
      </c>
      <c r="G529">
        <v>0.32</v>
      </c>
      <c r="H529">
        <v>0.32</v>
      </c>
      <c r="I529">
        <v>0.02</v>
      </c>
      <c r="J529">
        <v>-0.02</v>
      </c>
      <c r="K529" s="1" t="s">
        <v>624</v>
      </c>
      <c r="L529">
        <v>-0.02</v>
      </c>
      <c r="M529" s="1" t="s">
        <v>625</v>
      </c>
      <c r="N529">
        <v>96.09</v>
      </c>
    </row>
    <row r="530" spans="1:14" hidden="1" x14ac:dyDescent="0.3">
      <c r="A530" s="1" t="s">
        <v>75</v>
      </c>
      <c r="B530">
        <v>4</v>
      </c>
      <c r="C530">
        <v>200</v>
      </c>
      <c r="D530">
        <v>3.5</v>
      </c>
      <c r="E530" s="1" t="s">
        <v>48</v>
      </c>
      <c r="F530">
        <v>0.33300000000000002</v>
      </c>
      <c r="G530">
        <v>0.32</v>
      </c>
      <c r="H530">
        <v>0.32</v>
      </c>
      <c r="I530">
        <v>0.02</v>
      </c>
      <c r="J530">
        <v>-0.01</v>
      </c>
      <c r="K530" s="1" t="s">
        <v>626</v>
      </c>
      <c r="L530">
        <v>-0.01</v>
      </c>
      <c r="M530" s="1" t="s">
        <v>627</v>
      </c>
      <c r="N530">
        <v>94.53</v>
      </c>
    </row>
    <row r="531" spans="1:14" hidden="1" x14ac:dyDescent="0.3">
      <c r="A531" s="1" t="s">
        <v>75</v>
      </c>
      <c r="B531">
        <v>4</v>
      </c>
      <c r="C531">
        <v>200</v>
      </c>
      <c r="D531">
        <v>3.5</v>
      </c>
      <c r="E531" s="1" t="s">
        <v>49</v>
      </c>
      <c r="F531">
        <v>0.33300000000000002</v>
      </c>
      <c r="G531">
        <v>0.34</v>
      </c>
      <c r="H531">
        <v>0.34</v>
      </c>
      <c r="I531">
        <v>0.02</v>
      </c>
      <c r="J531">
        <v>0.01</v>
      </c>
      <c r="K531" s="1" t="s">
        <v>628</v>
      </c>
      <c r="L531">
        <v>0.01</v>
      </c>
      <c r="M531" s="1" t="s">
        <v>629</v>
      </c>
      <c r="N531">
        <v>98.44</v>
      </c>
    </row>
    <row r="532" spans="1:14" hidden="1" x14ac:dyDescent="0.3">
      <c r="A532" s="1" t="s">
        <v>75</v>
      </c>
      <c r="B532">
        <v>4</v>
      </c>
      <c r="C532">
        <v>200</v>
      </c>
      <c r="D532">
        <v>3.5</v>
      </c>
      <c r="E532" s="1" t="s">
        <v>50</v>
      </c>
      <c r="F532">
        <v>0</v>
      </c>
      <c r="G532">
        <v>0</v>
      </c>
      <c r="H532">
        <v>0</v>
      </c>
      <c r="I532">
        <v>0</v>
      </c>
      <c r="J532">
        <v>0</v>
      </c>
      <c r="K532" s="1" t="s">
        <v>42</v>
      </c>
      <c r="L532">
        <v>0</v>
      </c>
      <c r="M532" s="1" t="s">
        <v>42</v>
      </c>
      <c r="N532">
        <v>100</v>
      </c>
    </row>
    <row r="533" spans="1:14" hidden="1" x14ac:dyDescent="0.3">
      <c r="A533" s="1" t="s">
        <v>75</v>
      </c>
      <c r="B533">
        <v>4</v>
      </c>
      <c r="C533">
        <v>200</v>
      </c>
      <c r="D533">
        <v>3.5</v>
      </c>
      <c r="E533" s="1" t="s">
        <v>65</v>
      </c>
      <c r="F533">
        <v>0.33300000000000002</v>
      </c>
      <c r="G533">
        <v>0.34</v>
      </c>
      <c r="H533">
        <v>0.34</v>
      </c>
      <c r="I533">
        <v>0.02</v>
      </c>
      <c r="J533">
        <v>0</v>
      </c>
      <c r="K533" s="1" t="s">
        <v>514</v>
      </c>
      <c r="L533">
        <v>0</v>
      </c>
      <c r="M533" s="1" t="s">
        <v>630</v>
      </c>
      <c r="N533">
        <v>99.22</v>
      </c>
    </row>
    <row r="534" spans="1:14" hidden="1" x14ac:dyDescent="0.3">
      <c r="A534" s="1" t="s">
        <v>75</v>
      </c>
      <c r="B534">
        <v>4</v>
      </c>
      <c r="C534">
        <v>200</v>
      </c>
      <c r="D534">
        <v>3.5</v>
      </c>
      <c r="E534" s="1" t="s">
        <v>66</v>
      </c>
      <c r="F534">
        <v>0.33300000000000002</v>
      </c>
      <c r="G534">
        <v>0.33</v>
      </c>
      <c r="H534">
        <v>0.33</v>
      </c>
      <c r="I534">
        <v>0.02</v>
      </c>
      <c r="J534">
        <v>0</v>
      </c>
      <c r="K534" s="1" t="s">
        <v>550</v>
      </c>
      <c r="L534">
        <v>0</v>
      </c>
      <c r="M534" s="1" t="s">
        <v>486</v>
      </c>
      <c r="N534">
        <v>98.44</v>
      </c>
    </row>
    <row r="535" spans="1:14" hidden="1" x14ac:dyDescent="0.3">
      <c r="A535" s="1" t="s">
        <v>75</v>
      </c>
      <c r="B535">
        <v>4</v>
      </c>
      <c r="C535">
        <v>200</v>
      </c>
      <c r="D535">
        <v>3.5</v>
      </c>
      <c r="E535" s="1" t="s">
        <v>67</v>
      </c>
      <c r="F535">
        <v>0.33300000000000002</v>
      </c>
      <c r="G535">
        <v>0.32</v>
      </c>
      <c r="H535">
        <v>0.32</v>
      </c>
      <c r="I535">
        <v>0.02</v>
      </c>
      <c r="J535">
        <v>-0.01</v>
      </c>
      <c r="K535" s="1" t="s">
        <v>317</v>
      </c>
      <c r="L535">
        <v>-0.01</v>
      </c>
      <c r="M535" s="1" t="s">
        <v>431</v>
      </c>
      <c r="N535">
        <v>98.44</v>
      </c>
    </row>
    <row r="536" spans="1:14" hidden="1" x14ac:dyDescent="0.3">
      <c r="A536" s="1" t="s">
        <v>75</v>
      </c>
      <c r="B536">
        <v>4</v>
      </c>
      <c r="C536">
        <v>200</v>
      </c>
      <c r="D536">
        <v>3.5</v>
      </c>
      <c r="E536" s="1" t="s">
        <v>68</v>
      </c>
      <c r="F536">
        <v>0.33300000000000002</v>
      </c>
      <c r="G536">
        <v>0.34</v>
      </c>
      <c r="H536">
        <v>0.34</v>
      </c>
      <c r="I536">
        <v>0.02</v>
      </c>
      <c r="J536">
        <v>0.01</v>
      </c>
      <c r="K536" s="1" t="s">
        <v>631</v>
      </c>
      <c r="L536">
        <v>0.01</v>
      </c>
      <c r="M536" s="1" t="s">
        <v>505</v>
      </c>
      <c r="N536">
        <v>97.66</v>
      </c>
    </row>
    <row r="537" spans="1:14" hidden="1" x14ac:dyDescent="0.3">
      <c r="A537" s="1" t="s">
        <v>75</v>
      </c>
      <c r="B537">
        <v>4</v>
      </c>
      <c r="C537">
        <v>200</v>
      </c>
      <c r="D537">
        <v>3.5</v>
      </c>
      <c r="E537" s="1" t="s">
        <v>69</v>
      </c>
      <c r="F537">
        <v>0</v>
      </c>
      <c r="G537">
        <v>0</v>
      </c>
      <c r="H537">
        <v>0</v>
      </c>
      <c r="I537">
        <v>0</v>
      </c>
      <c r="J537">
        <v>0</v>
      </c>
      <c r="K537" s="1" t="s">
        <v>42</v>
      </c>
      <c r="L537">
        <v>0</v>
      </c>
      <c r="M537" s="1" t="s">
        <v>42</v>
      </c>
      <c r="N537">
        <v>100</v>
      </c>
    </row>
    <row r="538" spans="1:14" hidden="1" x14ac:dyDescent="0.3">
      <c r="A538" s="1" t="s">
        <v>75</v>
      </c>
      <c r="B538">
        <v>4</v>
      </c>
      <c r="C538">
        <v>200</v>
      </c>
      <c r="D538">
        <v>3.5</v>
      </c>
      <c r="E538" s="1" t="s">
        <v>32</v>
      </c>
      <c r="F538">
        <v>3.476</v>
      </c>
      <c r="G538">
        <v>2.61</v>
      </c>
      <c r="H538">
        <v>2.61</v>
      </c>
      <c r="I538">
        <v>0.17</v>
      </c>
      <c r="J538">
        <v>-0.86</v>
      </c>
      <c r="K538" s="1" t="s">
        <v>632</v>
      </c>
      <c r="L538">
        <v>-0.87</v>
      </c>
      <c r="M538" s="1" t="s">
        <v>633</v>
      </c>
      <c r="N538">
        <v>0.78</v>
      </c>
    </row>
    <row r="539" spans="1:14" hidden="1" x14ac:dyDescent="0.3">
      <c r="A539" s="1" t="s">
        <v>75</v>
      </c>
      <c r="B539">
        <v>4</v>
      </c>
      <c r="C539">
        <v>200</v>
      </c>
      <c r="D539">
        <v>3.5</v>
      </c>
      <c r="E539" s="1" t="s">
        <v>33</v>
      </c>
      <c r="F539">
        <v>3.476</v>
      </c>
      <c r="G539">
        <v>2.5299999999999998</v>
      </c>
      <c r="H539">
        <v>2.52</v>
      </c>
      <c r="I539">
        <v>0.18</v>
      </c>
      <c r="J539">
        <v>-0.95</v>
      </c>
      <c r="K539" s="1" t="s">
        <v>634</v>
      </c>
      <c r="L539">
        <v>-0.95</v>
      </c>
      <c r="M539" s="1" t="s">
        <v>635</v>
      </c>
      <c r="N539">
        <v>0</v>
      </c>
    </row>
    <row r="540" spans="1:14" hidden="1" x14ac:dyDescent="0.3">
      <c r="A540" s="1" t="s">
        <v>75</v>
      </c>
      <c r="B540">
        <v>4</v>
      </c>
      <c r="C540">
        <v>200</v>
      </c>
      <c r="D540">
        <v>3.5</v>
      </c>
      <c r="E540" s="1" t="s">
        <v>34</v>
      </c>
      <c r="F540">
        <v>3.476</v>
      </c>
      <c r="G540">
        <v>2.5299999999999998</v>
      </c>
      <c r="H540">
        <v>2.52</v>
      </c>
      <c r="I540">
        <v>0.18</v>
      </c>
      <c r="J540">
        <v>-0.95</v>
      </c>
      <c r="K540" s="1" t="s">
        <v>636</v>
      </c>
      <c r="L540">
        <v>-0.95</v>
      </c>
      <c r="M540" s="1" t="s">
        <v>637</v>
      </c>
      <c r="N540">
        <v>0</v>
      </c>
    </row>
    <row r="541" spans="1:14" hidden="1" x14ac:dyDescent="0.3">
      <c r="A541" s="1" t="s">
        <v>75</v>
      </c>
      <c r="B541">
        <v>4</v>
      </c>
      <c r="C541">
        <v>200</v>
      </c>
      <c r="D541">
        <v>3.5</v>
      </c>
      <c r="E541" s="1" t="s">
        <v>60</v>
      </c>
      <c r="F541">
        <v>3.476</v>
      </c>
      <c r="G541">
        <v>2.56</v>
      </c>
      <c r="H541">
        <v>2.5499999999999998</v>
      </c>
      <c r="I541">
        <v>0.18</v>
      </c>
      <c r="J541">
        <v>-0.91</v>
      </c>
      <c r="K541" s="1" t="s">
        <v>638</v>
      </c>
      <c r="L541">
        <v>-0.92</v>
      </c>
      <c r="M541" s="1" t="s">
        <v>639</v>
      </c>
      <c r="N541">
        <v>0</v>
      </c>
    </row>
    <row r="542" spans="1:14" hidden="1" x14ac:dyDescent="0.3">
      <c r="A542" s="1" t="s">
        <v>75</v>
      </c>
      <c r="B542">
        <v>4</v>
      </c>
      <c r="C542">
        <v>200</v>
      </c>
      <c r="D542">
        <v>19.5</v>
      </c>
      <c r="E542" s="1" t="s">
        <v>41</v>
      </c>
      <c r="F542">
        <v>0</v>
      </c>
      <c r="G542">
        <v>0</v>
      </c>
      <c r="H542">
        <v>0</v>
      </c>
      <c r="I542">
        <v>0</v>
      </c>
      <c r="J542">
        <v>0</v>
      </c>
      <c r="K542" s="1" t="s">
        <v>42</v>
      </c>
      <c r="L542">
        <v>0</v>
      </c>
      <c r="M542" s="1" t="s">
        <v>42</v>
      </c>
      <c r="N542">
        <v>100</v>
      </c>
    </row>
    <row r="543" spans="1:14" hidden="1" x14ac:dyDescent="0.3">
      <c r="A543" s="1" t="s">
        <v>75</v>
      </c>
      <c r="B543">
        <v>4</v>
      </c>
      <c r="C543">
        <v>200</v>
      </c>
      <c r="D543">
        <v>19.5</v>
      </c>
      <c r="E543" s="1" t="s">
        <v>43</v>
      </c>
      <c r="F543">
        <v>0.33300000000000002</v>
      </c>
      <c r="G543">
        <v>0.34</v>
      </c>
      <c r="H543">
        <v>0.34</v>
      </c>
      <c r="I543">
        <v>0.03</v>
      </c>
      <c r="J543">
        <v>0.01</v>
      </c>
      <c r="K543" s="1" t="s">
        <v>640</v>
      </c>
      <c r="L543">
        <v>0.01</v>
      </c>
      <c r="M543" s="1" t="s">
        <v>429</v>
      </c>
      <c r="N543">
        <v>99.22</v>
      </c>
    </row>
    <row r="544" spans="1:14" hidden="1" x14ac:dyDescent="0.3">
      <c r="A544" s="1" t="s">
        <v>75</v>
      </c>
      <c r="B544">
        <v>4</v>
      </c>
      <c r="C544">
        <v>200</v>
      </c>
      <c r="D544">
        <v>19.5</v>
      </c>
      <c r="E544" s="1" t="s">
        <v>44</v>
      </c>
      <c r="F544">
        <v>0.33300000000000002</v>
      </c>
      <c r="G544">
        <v>0.33</v>
      </c>
      <c r="H544">
        <v>0.33</v>
      </c>
      <c r="I544">
        <v>0.03</v>
      </c>
      <c r="J544">
        <v>0</v>
      </c>
      <c r="K544" s="1" t="s">
        <v>502</v>
      </c>
      <c r="L544">
        <v>0</v>
      </c>
      <c r="M544" s="1" t="s">
        <v>160</v>
      </c>
      <c r="N544">
        <v>100</v>
      </c>
    </row>
    <row r="545" spans="1:14" hidden="1" x14ac:dyDescent="0.3">
      <c r="A545" s="1" t="s">
        <v>75</v>
      </c>
      <c r="B545">
        <v>4</v>
      </c>
      <c r="C545">
        <v>200</v>
      </c>
      <c r="D545">
        <v>19.5</v>
      </c>
      <c r="E545" s="1" t="s">
        <v>63</v>
      </c>
      <c r="F545">
        <v>0.33300000000000002</v>
      </c>
      <c r="G545">
        <v>0.33</v>
      </c>
      <c r="H545">
        <v>0.33</v>
      </c>
      <c r="I545">
        <v>0.03</v>
      </c>
      <c r="J545">
        <v>-0.01</v>
      </c>
      <c r="K545" s="1" t="s">
        <v>244</v>
      </c>
      <c r="L545">
        <v>-0.01</v>
      </c>
      <c r="M545" s="1" t="s">
        <v>641</v>
      </c>
      <c r="N545">
        <v>99.22</v>
      </c>
    </row>
    <row r="546" spans="1:14" hidden="1" x14ac:dyDescent="0.3">
      <c r="A546" s="1" t="s">
        <v>75</v>
      </c>
      <c r="B546">
        <v>4</v>
      </c>
      <c r="C546">
        <v>200</v>
      </c>
      <c r="D546">
        <v>19.5</v>
      </c>
      <c r="E546" s="1" t="s">
        <v>45</v>
      </c>
      <c r="F546">
        <v>0.33300000000000002</v>
      </c>
      <c r="G546">
        <v>0.35</v>
      </c>
      <c r="H546">
        <v>0.35</v>
      </c>
      <c r="I546">
        <v>0.03</v>
      </c>
      <c r="J546">
        <v>0.02</v>
      </c>
      <c r="K546" s="1" t="s">
        <v>642</v>
      </c>
      <c r="L546">
        <v>0.02</v>
      </c>
      <c r="M546" s="1" t="s">
        <v>643</v>
      </c>
      <c r="N546">
        <v>97.66</v>
      </c>
    </row>
    <row r="547" spans="1:14" hidden="1" x14ac:dyDescent="0.3">
      <c r="A547" s="1" t="s">
        <v>75</v>
      </c>
      <c r="B547">
        <v>4</v>
      </c>
      <c r="C547">
        <v>200</v>
      </c>
      <c r="D547">
        <v>19.5</v>
      </c>
      <c r="E547" s="1" t="s">
        <v>46</v>
      </c>
      <c r="F547">
        <v>0</v>
      </c>
      <c r="G547">
        <v>0</v>
      </c>
      <c r="H547">
        <v>0</v>
      </c>
      <c r="I547">
        <v>0</v>
      </c>
      <c r="J547">
        <v>0</v>
      </c>
      <c r="K547" s="1" t="s">
        <v>42</v>
      </c>
      <c r="L547">
        <v>0</v>
      </c>
      <c r="M547" s="1" t="s">
        <v>42</v>
      </c>
      <c r="N547">
        <v>100</v>
      </c>
    </row>
    <row r="548" spans="1:14" hidden="1" x14ac:dyDescent="0.3">
      <c r="A548" s="1" t="s">
        <v>75</v>
      </c>
      <c r="B548">
        <v>4</v>
      </c>
      <c r="C548">
        <v>200</v>
      </c>
      <c r="D548">
        <v>19.5</v>
      </c>
      <c r="E548" s="1" t="s">
        <v>47</v>
      </c>
      <c r="F548">
        <v>0.33300000000000002</v>
      </c>
      <c r="G548">
        <v>0.33</v>
      </c>
      <c r="H548">
        <v>0.33</v>
      </c>
      <c r="I548">
        <v>0.03</v>
      </c>
      <c r="J548">
        <v>0</v>
      </c>
      <c r="K548" s="1" t="s">
        <v>644</v>
      </c>
      <c r="L548">
        <v>0</v>
      </c>
      <c r="M548" s="1" t="s">
        <v>214</v>
      </c>
      <c r="N548">
        <v>99.22</v>
      </c>
    </row>
    <row r="549" spans="1:14" hidden="1" x14ac:dyDescent="0.3">
      <c r="A549" s="1" t="s">
        <v>75</v>
      </c>
      <c r="B549">
        <v>4</v>
      </c>
      <c r="C549">
        <v>200</v>
      </c>
      <c r="D549">
        <v>19.5</v>
      </c>
      <c r="E549" s="1" t="s">
        <v>64</v>
      </c>
      <c r="F549">
        <v>0.33300000000000002</v>
      </c>
      <c r="G549">
        <v>0.32</v>
      </c>
      <c r="H549">
        <v>0.32</v>
      </c>
      <c r="I549">
        <v>0.03</v>
      </c>
      <c r="J549">
        <v>-0.02</v>
      </c>
      <c r="K549" s="1" t="s">
        <v>645</v>
      </c>
      <c r="L549">
        <v>-0.02</v>
      </c>
      <c r="M549" s="1" t="s">
        <v>646</v>
      </c>
      <c r="N549">
        <v>99.22</v>
      </c>
    </row>
    <row r="550" spans="1:14" hidden="1" x14ac:dyDescent="0.3">
      <c r="A550" s="1" t="s">
        <v>75</v>
      </c>
      <c r="B550">
        <v>4</v>
      </c>
      <c r="C550">
        <v>200</v>
      </c>
      <c r="D550">
        <v>19.5</v>
      </c>
      <c r="E550" s="1" t="s">
        <v>48</v>
      </c>
      <c r="F550">
        <v>0.33300000000000002</v>
      </c>
      <c r="G550">
        <v>0.33</v>
      </c>
      <c r="H550">
        <v>0.33</v>
      </c>
      <c r="I550">
        <v>0.03</v>
      </c>
      <c r="J550">
        <v>-0.01</v>
      </c>
      <c r="K550" s="1" t="s">
        <v>647</v>
      </c>
      <c r="L550">
        <v>-0.01</v>
      </c>
      <c r="M550" s="1" t="s">
        <v>443</v>
      </c>
      <c r="N550">
        <v>100</v>
      </c>
    </row>
    <row r="551" spans="1:14" hidden="1" x14ac:dyDescent="0.3">
      <c r="A551" s="1" t="s">
        <v>75</v>
      </c>
      <c r="B551">
        <v>4</v>
      </c>
      <c r="C551">
        <v>200</v>
      </c>
      <c r="D551">
        <v>19.5</v>
      </c>
      <c r="E551" s="1" t="s">
        <v>49</v>
      </c>
      <c r="F551">
        <v>0.33300000000000002</v>
      </c>
      <c r="G551">
        <v>0.34</v>
      </c>
      <c r="H551">
        <v>0.34</v>
      </c>
      <c r="I551">
        <v>0.03</v>
      </c>
      <c r="J551">
        <v>0.01</v>
      </c>
      <c r="K551" s="1" t="s">
        <v>571</v>
      </c>
      <c r="L551">
        <v>0</v>
      </c>
      <c r="M551" s="1" t="s">
        <v>109</v>
      </c>
      <c r="N551">
        <v>100</v>
      </c>
    </row>
    <row r="552" spans="1:14" hidden="1" x14ac:dyDescent="0.3">
      <c r="A552" s="1" t="s">
        <v>75</v>
      </c>
      <c r="B552">
        <v>4</v>
      </c>
      <c r="C552">
        <v>200</v>
      </c>
      <c r="D552">
        <v>19.5</v>
      </c>
      <c r="E552" s="1" t="s">
        <v>50</v>
      </c>
      <c r="F552">
        <v>0</v>
      </c>
      <c r="G552">
        <v>0</v>
      </c>
      <c r="H552">
        <v>0</v>
      </c>
      <c r="I552">
        <v>0</v>
      </c>
      <c r="J552">
        <v>0</v>
      </c>
      <c r="K552" s="1" t="s">
        <v>42</v>
      </c>
      <c r="L552">
        <v>0</v>
      </c>
      <c r="M552" s="1" t="s">
        <v>42</v>
      </c>
      <c r="N552">
        <v>100</v>
      </c>
    </row>
    <row r="553" spans="1:14" hidden="1" x14ac:dyDescent="0.3">
      <c r="A553" s="1" t="s">
        <v>75</v>
      </c>
      <c r="B553">
        <v>4</v>
      </c>
      <c r="C553">
        <v>200</v>
      </c>
      <c r="D553">
        <v>19.5</v>
      </c>
      <c r="E553" s="1" t="s">
        <v>65</v>
      </c>
      <c r="F553">
        <v>0.33300000000000002</v>
      </c>
      <c r="G553">
        <v>0.33</v>
      </c>
      <c r="H553">
        <v>0.33</v>
      </c>
      <c r="I553">
        <v>0.03</v>
      </c>
      <c r="J553">
        <v>0</v>
      </c>
      <c r="K553" s="1" t="s">
        <v>648</v>
      </c>
      <c r="L553">
        <v>0</v>
      </c>
      <c r="M553" s="1" t="s">
        <v>322</v>
      </c>
      <c r="N553">
        <v>100</v>
      </c>
    </row>
    <row r="554" spans="1:14" hidden="1" x14ac:dyDescent="0.3">
      <c r="A554" s="1" t="s">
        <v>75</v>
      </c>
      <c r="B554">
        <v>4</v>
      </c>
      <c r="C554">
        <v>200</v>
      </c>
      <c r="D554">
        <v>19.5</v>
      </c>
      <c r="E554" s="1" t="s">
        <v>66</v>
      </c>
      <c r="F554">
        <v>0.33300000000000002</v>
      </c>
      <c r="G554">
        <v>0.34</v>
      </c>
      <c r="H554">
        <v>0.34</v>
      </c>
      <c r="I554">
        <v>0.03</v>
      </c>
      <c r="J554">
        <v>0.01</v>
      </c>
      <c r="K554" s="1" t="s">
        <v>649</v>
      </c>
      <c r="L554">
        <v>0.01</v>
      </c>
      <c r="M554" s="1" t="s">
        <v>650</v>
      </c>
      <c r="N554">
        <v>99.22</v>
      </c>
    </row>
    <row r="555" spans="1:14" hidden="1" x14ac:dyDescent="0.3">
      <c r="A555" s="1" t="s">
        <v>75</v>
      </c>
      <c r="B555">
        <v>4</v>
      </c>
      <c r="C555">
        <v>200</v>
      </c>
      <c r="D555">
        <v>19.5</v>
      </c>
      <c r="E555" s="1" t="s">
        <v>67</v>
      </c>
      <c r="F555">
        <v>0.33300000000000002</v>
      </c>
      <c r="G555">
        <v>0.32</v>
      </c>
      <c r="H555">
        <v>0.32</v>
      </c>
      <c r="I555">
        <v>0.03</v>
      </c>
      <c r="J555">
        <v>-0.01</v>
      </c>
      <c r="K555" s="1" t="s">
        <v>651</v>
      </c>
      <c r="L555">
        <v>-0.01</v>
      </c>
      <c r="M555" s="1" t="s">
        <v>505</v>
      </c>
      <c r="N555">
        <v>99.22</v>
      </c>
    </row>
    <row r="556" spans="1:14" hidden="1" x14ac:dyDescent="0.3">
      <c r="A556" s="1" t="s">
        <v>75</v>
      </c>
      <c r="B556">
        <v>4</v>
      </c>
      <c r="C556">
        <v>200</v>
      </c>
      <c r="D556">
        <v>19.5</v>
      </c>
      <c r="E556" s="1" t="s">
        <v>68</v>
      </c>
      <c r="F556">
        <v>0.33300000000000002</v>
      </c>
      <c r="G556">
        <v>0.34</v>
      </c>
      <c r="H556">
        <v>0.34</v>
      </c>
      <c r="I556">
        <v>0.03</v>
      </c>
      <c r="J556">
        <v>0</v>
      </c>
      <c r="K556" s="1" t="s">
        <v>450</v>
      </c>
      <c r="L556">
        <v>0</v>
      </c>
      <c r="M556" s="1" t="s">
        <v>652</v>
      </c>
      <c r="N556">
        <v>100</v>
      </c>
    </row>
    <row r="557" spans="1:14" hidden="1" x14ac:dyDescent="0.3">
      <c r="A557" s="1" t="s">
        <v>75</v>
      </c>
      <c r="B557">
        <v>4</v>
      </c>
      <c r="C557">
        <v>200</v>
      </c>
      <c r="D557">
        <v>19.5</v>
      </c>
      <c r="E557" s="1" t="s">
        <v>69</v>
      </c>
      <c r="F557">
        <v>0</v>
      </c>
      <c r="G557">
        <v>0</v>
      </c>
      <c r="H557">
        <v>0</v>
      </c>
      <c r="I557">
        <v>0</v>
      </c>
      <c r="J557">
        <v>0</v>
      </c>
      <c r="K557" s="1" t="s">
        <v>42</v>
      </c>
      <c r="L557">
        <v>0</v>
      </c>
      <c r="M557" s="1" t="s">
        <v>42</v>
      </c>
      <c r="N557">
        <v>100</v>
      </c>
    </row>
    <row r="558" spans="1:14" hidden="1" x14ac:dyDescent="0.3">
      <c r="A558" s="1" t="s">
        <v>75</v>
      </c>
      <c r="B558">
        <v>4</v>
      </c>
      <c r="C558">
        <v>200</v>
      </c>
      <c r="D558">
        <v>19.5</v>
      </c>
      <c r="E558" s="1" t="s">
        <v>32</v>
      </c>
      <c r="F558">
        <v>19.495999999999999</v>
      </c>
      <c r="G558">
        <v>8.9</v>
      </c>
      <c r="H558">
        <v>8.8699999999999992</v>
      </c>
      <c r="I558">
        <v>0.78</v>
      </c>
      <c r="J558">
        <v>-10.6</v>
      </c>
      <c r="K558" s="1" t="s">
        <v>398</v>
      </c>
      <c r="L558">
        <v>-10.63</v>
      </c>
      <c r="M558" s="1" t="s">
        <v>399</v>
      </c>
      <c r="N558">
        <v>0</v>
      </c>
    </row>
    <row r="559" spans="1:14" hidden="1" x14ac:dyDescent="0.3">
      <c r="A559" s="1" t="s">
        <v>75</v>
      </c>
      <c r="B559">
        <v>4</v>
      </c>
      <c r="C559">
        <v>200</v>
      </c>
      <c r="D559">
        <v>19.5</v>
      </c>
      <c r="E559" s="1" t="s">
        <v>33</v>
      </c>
      <c r="F559">
        <v>19.495999999999999</v>
      </c>
      <c r="G559">
        <v>8.68</v>
      </c>
      <c r="H559">
        <v>8.64</v>
      </c>
      <c r="I559">
        <v>0.82</v>
      </c>
      <c r="J559">
        <v>-10.82</v>
      </c>
      <c r="K559" s="1" t="s">
        <v>653</v>
      </c>
      <c r="L559">
        <v>-10.86</v>
      </c>
      <c r="M559" s="1" t="s">
        <v>654</v>
      </c>
      <c r="N559">
        <v>0</v>
      </c>
    </row>
    <row r="560" spans="1:14" hidden="1" x14ac:dyDescent="0.3">
      <c r="A560" s="1" t="s">
        <v>75</v>
      </c>
      <c r="B560">
        <v>4</v>
      </c>
      <c r="C560">
        <v>200</v>
      </c>
      <c r="D560">
        <v>19.5</v>
      </c>
      <c r="E560" s="1" t="s">
        <v>34</v>
      </c>
      <c r="F560">
        <v>19.495999999999999</v>
      </c>
      <c r="G560">
        <v>8.5399999999999991</v>
      </c>
      <c r="H560">
        <v>8.5</v>
      </c>
      <c r="I560">
        <v>0.81</v>
      </c>
      <c r="J560">
        <v>-10.95</v>
      </c>
      <c r="K560" s="1" t="s">
        <v>655</v>
      </c>
      <c r="L560">
        <v>-10.99</v>
      </c>
      <c r="M560" s="1" t="s">
        <v>656</v>
      </c>
      <c r="N560">
        <v>0</v>
      </c>
    </row>
    <row r="561" spans="1:14" hidden="1" x14ac:dyDescent="0.3">
      <c r="A561" s="1" t="s">
        <v>75</v>
      </c>
      <c r="B561">
        <v>4</v>
      </c>
      <c r="C561">
        <v>200</v>
      </c>
      <c r="D561">
        <v>19.5</v>
      </c>
      <c r="E561" s="1" t="s">
        <v>60</v>
      </c>
      <c r="F561">
        <v>19.495999999999999</v>
      </c>
      <c r="G561">
        <v>8.74</v>
      </c>
      <c r="H561">
        <v>8.6999999999999993</v>
      </c>
      <c r="I561">
        <v>0.82</v>
      </c>
      <c r="J561">
        <v>-10.76</v>
      </c>
      <c r="K561" s="1" t="s">
        <v>657</v>
      </c>
      <c r="L561">
        <v>-10.8</v>
      </c>
      <c r="M561" s="1" t="s">
        <v>658</v>
      </c>
      <c r="N561">
        <v>0</v>
      </c>
    </row>
    <row r="562" spans="1:14" hidden="1" x14ac:dyDescent="0.3">
      <c r="A562" s="1" t="s">
        <v>75</v>
      </c>
      <c r="B562">
        <v>4</v>
      </c>
      <c r="C562">
        <v>200</v>
      </c>
      <c r="D562">
        <v>99.5</v>
      </c>
      <c r="E562" s="1" t="s">
        <v>41</v>
      </c>
      <c r="F562">
        <v>0</v>
      </c>
      <c r="G562">
        <v>0</v>
      </c>
      <c r="H562">
        <v>0</v>
      </c>
      <c r="I562">
        <v>0</v>
      </c>
      <c r="J562">
        <v>0</v>
      </c>
      <c r="K562" s="1" t="s">
        <v>42</v>
      </c>
      <c r="L562">
        <v>0</v>
      </c>
      <c r="M562" s="1" t="s">
        <v>42</v>
      </c>
      <c r="N562">
        <v>100</v>
      </c>
    </row>
    <row r="563" spans="1:14" hidden="1" x14ac:dyDescent="0.3">
      <c r="A563" s="1" t="s">
        <v>75</v>
      </c>
      <c r="B563">
        <v>4</v>
      </c>
      <c r="C563">
        <v>200</v>
      </c>
      <c r="D563">
        <v>99.5</v>
      </c>
      <c r="E563" s="1" t="s">
        <v>43</v>
      </c>
      <c r="F563">
        <v>0.33300000000000002</v>
      </c>
      <c r="G563">
        <v>0.35</v>
      </c>
      <c r="H563">
        <v>0.35</v>
      </c>
      <c r="I563">
        <v>0.03</v>
      </c>
      <c r="J563">
        <v>0.01</v>
      </c>
      <c r="K563" s="1" t="s">
        <v>659</v>
      </c>
      <c r="L563">
        <v>0.01</v>
      </c>
      <c r="M563" s="1" t="s">
        <v>660</v>
      </c>
      <c r="N563">
        <v>100</v>
      </c>
    </row>
    <row r="564" spans="1:14" hidden="1" x14ac:dyDescent="0.3">
      <c r="A564" s="1" t="s">
        <v>75</v>
      </c>
      <c r="B564">
        <v>4</v>
      </c>
      <c r="C564">
        <v>200</v>
      </c>
      <c r="D564">
        <v>99.5</v>
      </c>
      <c r="E564" s="1" t="s">
        <v>44</v>
      </c>
      <c r="F564">
        <v>0.33300000000000002</v>
      </c>
      <c r="G564">
        <v>0.33</v>
      </c>
      <c r="H564">
        <v>0.33</v>
      </c>
      <c r="I564">
        <v>0.03</v>
      </c>
      <c r="J564">
        <v>-0.01</v>
      </c>
      <c r="K564" s="1" t="s">
        <v>244</v>
      </c>
      <c r="L564">
        <v>-0.01</v>
      </c>
      <c r="M564" s="1" t="s">
        <v>661</v>
      </c>
      <c r="N564">
        <v>100</v>
      </c>
    </row>
    <row r="565" spans="1:14" hidden="1" x14ac:dyDescent="0.3">
      <c r="A565" s="1" t="s">
        <v>75</v>
      </c>
      <c r="B565">
        <v>4</v>
      </c>
      <c r="C565">
        <v>200</v>
      </c>
      <c r="D565">
        <v>99.5</v>
      </c>
      <c r="E565" s="1" t="s">
        <v>63</v>
      </c>
      <c r="F565">
        <v>0.33300000000000002</v>
      </c>
      <c r="G565">
        <v>0.33</v>
      </c>
      <c r="H565">
        <v>0.33</v>
      </c>
      <c r="I565">
        <v>0.03</v>
      </c>
      <c r="J565">
        <v>-0.01</v>
      </c>
      <c r="K565" s="1" t="s">
        <v>318</v>
      </c>
      <c r="L565">
        <v>-0.01</v>
      </c>
      <c r="M565" s="1" t="s">
        <v>662</v>
      </c>
      <c r="N565">
        <v>100</v>
      </c>
    </row>
    <row r="566" spans="1:14" hidden="1" x14ac:dyDescent="0.3">
      <c r="A566" s="1" t="s">
        <v>75</v>
      </c>
      <c r="B566">
        <v>4</v>
      </c>
      <c r="C566">
        <v>200</v>
      </c>
      <c r="D566">
        <v>99.5</v>
      </c>
      <c r="E566" s="1" t="s">
        <v>45</v>
      </c>
      <c r="F566">
        <v>0.33300000000000002</v>
      </c>
      <c r="G566">
        <v>0.35</v>
      </c>
      <c r="H566">
        <v>0.35</v>
      </c>
      <c r="I566">
        <v>0.03</v>
      </c>
      <c r="J566">
        <v>0.01</v>
      </c>
      <c r="K566" s="1" t="s">
        <v>238</v>
      </c>
      <c r="L566">
        <v>0.01</v>
      </c>
      <c r="M566" s="1" t="s">
        <v>194</v>
      </c>
      <c r="N566">
        <v>100</v>
      </c>
    </row>
    <row r="567" spans="1:14" hidden="1" x14ac:dyDescent="0.3">
      <c r="A567" s="1" t="s">
        <v>75</v>
      </c>
      <c r="B567">
        <v>4</v>
      </c>
      <c r="C567">
        <v>200</v>
      </c>
      <c r="D567">
        <v>99.5</v>
      </c>
      <c r="E567" s="1" t="s">
        <v>46</v>
      </c>
      <c r="F567">
        <v>0</v>
      </c>
      <c r="G567">
        <v>0</v>
      </c>
      <c r="H567">
        <v>0</v>
      </c>
      <c r="I567">
        <v>0</v>
      </c>
      <c r="J567">
        <v>0</v>
      </c>
      <c r="K567" s="1" t="s">
        <v>42</v>
      </c>
      <c r="L567">
        <v>0</v>
      </c>
      <c r="M567" s="1" t="s">
        <v>42</v>
      </c>
      <c r="N567">
        <v>100</v>
      </c>
    </row>
    <row r="568" spans="1:14" hidden="1" x14ac:dyDescent="0.3">
      <c r="A568" s="1" t="s">
        <v>75</v>
      </c>
      <c r="B568">
        <v>4</v>
      </c>
      <c r="C568">
        <v>200</v>
      </c>
      <c r="D568">
        <v>99.5</v>
      </c>
      <c r="E568" s="1" t="s">
        <v>47</v>
      </c>
      <c r="F568">
        <v>0.33300000000000002</v>
      </c>
      <c r="G568">
        <v>0.34</v>
      </c>
      <c r="H568">
        <v>0.34</v>
      </c>
      <c r="I568">
        <v>0.03</v>
      </c>
      <c r="J568">
        <v>0</v>
      </c>
      <c r="K568" s="1" t="s">
        <v>663</v>
      </c>
      <c r="L568">
        <v>0</v>
      </c>
      <c r="M568" s="1" t="s">
        <v>202</v>
      </c>
      <c r="N568">
        <v>100</v>
      </c>
    </row>
    <row r="569" spans="1:14" hidden="1" x14ac:dyDescent="0.3">
      <c r="A569" s="1" t="s">
        <v>75</v>
      </c>
      <c r="B569">
        <v>4</v>
      </c>
      <c r="C569">
        <v>200</v>
      </c>
      <c r="D569">
        <v>99.5</v>
      </c>
      <c r="E569" s="1" t="s">
        <v>64</v>
      </c>
      <c r="F569">
        <v>0.33300000000000002</v>
      </c>
      <c r="G569">
        <v>0.32</v>
      </c>
      <c r="H569">
        <v>0.32</v>
      </c>
      <c r="I569">
        <v>0.03</v>
      </c>
      <c r="J569">
        <v>-0.02</v>
      </c>
      <c r="K569" s="1" t="s">
        <v>664</v>
      </c>
      <c r="L569">
        <v>-0.02</v>
      </c>
      <c r="M569" s="1" t="s">
        <v>665</v>
      </c>
      <c r="N569">
        <v>100</v>
      </c>
    </row>
    <row r="570" spans="1:14" hidden="1" x14ac:dyDescent="0.3">
      <c r="A570" s="1" t="s">
        <v>75</v>
      </c>
      <c r="B570">
        <v>4</v>
      </c>
      <c r="C570">
        <v>200</v>
      </c>
      <c r="D570">
        <v>99.5</v>
      </c>
      <c r="E570" s="1" t="s">
        <v>48</v>
      </c>
      <c r="F570">
        <v>0.33300000000000002</v>
      </c>
      <c r="G570">
        <v>0.33</v>
      </c>
      <c r="H570">
        <v>0.33</v>
      </c>
      <c r="I570">
        <v>0.03</v>
      </c>
      <c r="J570">
        <v>-0.01</v>
      </c>
      <c r="K570" s="1" t="s">
        <v>157</v>
      </c>
      <c r="L570">
        <v>-0.01</v>
      </c>
      <c r="M570" s="1" t="s">
        <v>336</v>
      </c>
      <c r="N570">
        <v>100</v>
      </c>
    </row>
    <row r="571" spans="1:14" hidden="1" x14ac:dyDescent="0.3">
      <c r="A571" s="1" t="s">
        <v>75</v>
      </c>
      <c r="B571">
        <v>4</v>
      </c>
      <c r="C571">
        <v>200</v>
      </c>
      <c r="D571">
        <v>99.5</v>
      </c>
      <c r="E571" s="1" t="s">
        <v>49</v>
      </c>
      <c r="F571">
        <v>0.33300000000000002</v>
      </c>
      <c r="G571">
        <v>0.34</v>
      </c>
      <c r="H571">
        <v>0.34</v>
      </c>
      <c r="I571">
        <v>0.03</v>
      </c>
      <c r="J571">
        <v>0</v>
      </c>
      <c r="K571" s="1" t="s">
        <v>666</v>
      </c>
      <c r="L571">
        <v>0</v>
      </c>
      <c r="M571" s="1" t="s">
        <v>667</v>
      </c>
      <c r="N571">
        <v>100</v>
      </c>
    </row>
    <row r="572" spans="1:14" hidden="1" x14ac:dyDescent="0.3">
      <c r="A572" s="1" t="s">
        <v>75</v>
      </c>
      <c r="B572">
        <v>4</v>
      </c>
      <c r="C572">
        <v>200</v>
      </c>
      <c r="D572">
        <v>99.5</v>
      </c>
      <c r="E572" s="1" t="s">
        <v>50</v>
      </c>
      <c r="F572">
        <v>0</v>
      </c>
      <c r="G572">
        <v>0</v>
      </c>
      <c r="H572">
        <v>0</v>
      </c>
      <c r="I572">
        <v>0</v>
      </c>
      <c r="J572">
        <v>0</v>
      </c>
      <c r="K572" s="1" t="s">
        <v>42</v>
      </c>
      <c r="L572">
        <v>0</v>
      </c>
      <c r="M572" s="1" t="s">
        <v>42</v>
      </c>
      <c r="N572">
        <v>100</v>
      </c>
    </row>
    <row r="573" spans="1:14" hidden="1" x14ac:dyDescent="0.3">
      <c r="A573" s="1" t="s">
        <v>75</v>
      </c>
      <c r="B573">
        <v>4</v>
      </c>
      <c r="C573">
        <v>200</v>
      </c>
      <c r="D573">
        <v>99.5</v>
      </c>
      <c r="E573" s="1" t="s">
        <v>65</v>
      </c>
      <c r="F573">
        <v>0.33300000000000002</v>
      </c>
      <c r="G573">
        <v>0.34</v>
      </c>
      <c r="H573">
        <v>0.34</v>
      </c>
      <c r="I573">
        <v>0.03</v>
      </c>
      <c r="J573">
        <v>0</v>
      </c>
      <c r="K573" s="1" t="s">
        <v>488</v>
      </c>
      <c r="L573">
        <v>0</v>
      </c>
      <c r="M573" s="1" t="s">
        <v>245</v>
      </c>
      <c r="N573">
        <v>100</v>
      </c>
    </row>
    <row r="574" spans="1:14" hidden="1" x14ac:dyDescent="0.3">
      <c r="A574" s="1" t="s">
        <v>75</v>
      </c>
      <c r="B574">
        <v>4</v>
      </c>
      <c r="C574">
        <v>200</v>
      </c>
      <c r="D574">
        <v>99.5</v>
      </c>
      <c r="E574" s="1" t="s">
        <v>66</v>
      </c>
      <c r="F574">
        <v>0.33300000000000002</v>
      </c>
      <c r="G574">
        <v>0.33</v>
      </c>
      <c r="H574">
        <v>0.33</v>
      </c>
      <c r="I574">
        <v>0.03</v>
      </c>
      <c r="J574">
        <v>0</v>
      </c>
      <c r="K574" s="1" t="s">
        <v>245</v>
      </c>
      <c r="L574">
        <v>0</v>
      </c>
      <c r="M574" s="1" t="s">
        <v>611</v>
      </c>
      <c r="N574">
        <v>100</v>
      </c>
    </row>
    <row r="575" spans="1:14" hidden="1" x14ac:dyDescent="0.3">
      <c r="A575" s="1" t="s">
        <v>75</v>
      </c>
      <c r="B575">
        <v>4</v>
      </c>
      <c r="C575">
        <v>200</v>
      </c>
      <c r="D575">
        <v>99.5</v>
      </c>
      <c r="E575" s="1" t="s">
        <v>67</v>
      </c>
      <c r="F575">
        <v>0.33300000000000002</v>
      </c>
      <c r="G575">
        <v>0.33</v>
      </c>
      <c r="H575">
        <v>0.33</v>
      </c>
      <c r="I575">
        <v>0.03</v>
      </c>
      <c r="J575">
        <v>-0.01</v>
      </c>
      <c r="K575" s="1" t="s">
        <v>336</v>
      </c>
      <c r="L575">
        <v>-0.01</v>
      </c>
      <c r="M575" s="1" t="s">
        <v>529</v>
      </c>
      <c r="N575">
        <v>100</v>
      </c>
    </row>
    <row r="576" spans="1:14" hidden="1" x14ac:dyDescent="0.3">
      <c r="A576" s="1" t="s">
        <v>75</v>
      </c>
      <c r="B576">
        <v>4</v>
      </c>
      <c r="C576">
        <v>200</v>
      </c>
      <c r="D576">
        <v>99.5</v>
      </c>
      <c r="E576" s="1" t="s">
        <v>68</v>
      </c>
      <c r="F576">
        <v>0.33300000000000002</v>
      </c>
      <c r="G576">
        <v>0.34</v>
      </c>
      <c r="H576">
        <v>0.34</v>
      </c>
      <c r="I576">
        <v>0.03</v>
      </c>
      <c r="J576">
        <v>0.01</v>
      </c>
      <c r="K576" s="1" t="s">
        <v>668</v>
      </c>
      <c r="L576">
        <v>0.01</v>
      </c>
      <c r="M576" s="1" t="s">
        <v>669</v>
      </c>
      <c r="N576">
        <v>100</v>
      </c>
    </row>
    <row r="577" spans="1:14" hidden="1" x14ac:dyDescent="0.3">
      <c r="A577" s="1" t="s">
        <v>75</v>
      </c>
      <c r="B577">
        <v>4</v>
      </c>
      <c r="C577">
        <v>200</v>
      </c>
      <c r="D577">
        <v>99.5</v>
      </c>
      <c r="E577" s="1" t="s">
        <v>69</v>
      </c>
      <c r="F577">
        <v>0</v>
      </c>
      <c r="G577">
        <v>0</v>
      </c>
      <c r="H577">
        <v>0</v>
      </c>
      <c r="I577">
        <v>0</v>
      </c>
      <c r="J577">
        <v>0</v>
      </c>
      <c r="K577" s="1" t="s">
        <v>42</v>
      </c>
      <c r="L577">
        <v>0</v>
      </c>
      <c r="M577" s="1" t="s">
        <v>42</v>
      </c>
      <c r="N577">
        <v>100</v>
      </c>
    </row>
    <row r="578" spans="1:14" hidden="1" x14ac:dyDescent="0.3">
      <c r="A578" s="1" t="s">
        <v>75</v>
      </c>
      <c r="B578">
        <v>4</v>
      </c>
      <c r="C578">
        <v>200</v>
      </c>
      <c r="D578">
        <v>99.5</v>
      </c>
      <c r="E578" s="1" t="s">
        <v>32</v>
      </c>
      <c r="F578">
        <v>99.498999999999995</v>
      </c>
      <c r="G578">
        <v>4.9400000000000004</v>
      </c>
      <c r="H578">
        <v>4.83</v>
      </c>
      <c r="I578">
        <v>1.08</v>
      </c>
      <c r="J578">
        <v>-94.56</v>
      </c>
      <c r="K578" s="1" t="s">
        <v>670</v>
      </c>
      <c r="L578">
        <v>-94.67</v>
      </c>
      <c r="M578" s="1" t="s">
        <v>671</v>
      </c>
      <c r="N578">
        <v>0</v>
      </c>
    </row>
    <row r="579" spans="1:14" hidden="1" x14ac:dyDescent="0.3">
      <c r="A579" s="1" t="s">
        <v>75</v>
      </c>
      <c r="B579">
        <v>4</v>
      </c>
      <c r="C579">
        <v>200</v>
      </c>
      <c r="D579">
        <v>99.5</v>
      </c>
      <c r="E579" s="1" t="s">
        <v>33</v>
      </c>
      <c r="F579">
        <v>99.498999999999995</v>
      </c>
      <c r="G579">
        <v>4.83</v>
      </c>
      <c r="H579">
        <v>4.72</v>
      </c>
      <c r="I579">
        <v>1.06</v>
      </c>
      <c r="J579">
        <v>-94.67</v>
      </c>
      <c r="K579" s="1" t="s">
        <v>672</v>
      </c>
      <c r="L579">
        <v>-94.78</v>
      </c>
      <c r="M579" s="1" t="s">
        <v>673</v>
      </c>
      <c r="N579">
        <v>0</v>
      </c>
    </row>
    <row r="580" spans="1:14" hidden="1" x14ac:dyDescent="0.3">
      <c r="A580" s="1" t="s">
        <v>75</v>
      </c>
      <c r="B580">
        <v>4</v>
      </c>
      <c r="C580">
        <v>200</v>
      </c>
      <c r="D580">
        <v>99.5</v>
      </c>
      <c r="E580" s="1" t="s">
        <v>34</v>
      </c>
      <c r="F580">
        <v>99.498999999999995</v>
      </c>
      <c r="G580">
        <v>4.8899999999999997</v>
      </c>
      <c r="H580">
        <v>4.78</v>
      </c>
      <c r="I580">
        <v>1.08</v>
      </c>
      <c r="J580">
        <v>-94.61</v>
      </c>
      <c r="K580" s="1" t="s">
        <v>674</v>
      </c>
      <c r="L580">
        <v>-94.72</v>
      </c>
      <c r="M580" s="1" t="s">
        <v>675</v>
      </c>
      <c r="N580">
        <v>0</v>
      </c>
    </row>
    <row r="581" spans="1:14" hidden="1" x14ac:dyDescent="0.3">
      <c r="A581" s="1" t="s">
        <v>75</v>
      </c>
      <c r="B581">
        <v>4</v>
      </c>
      <c r="C581">
        <v>200</v>
      </c>
      <c r="D581">
        <v>99.5</v>
      </c>
      <c r="E581" s="1" t="s">
        <v>60</v>
      </c>
      <c r="F581">
        <v>99.498999999999995</v>
      </c>
      <c r="G581">
        <v>4.83</v>
      </c>
      <c r="H581">
        <v>4.71</v>
      </c>
      <c r="I581">
        <v>1.07</v>
      </c>
      <c r="J581">
        <v>-94.67</v>
      </c>
      <c r="K581" s="1" t="s">
        <v>671</v>
      </c>
      <c r="L581">
        <v>-94.79</v>
      </c>
      <c r="M581" s="1" t="s">
        <v>673</v>
      </c>
      <c r="N581">
        <v>0</v>
      </c>
    </row>
    <row r="582" spans="1:14" hidden="1" x14ac:dyDescent="0.3">
      <c r="A582" s="1" t="s">
        <v>75</v>
      </c>
      <c r="B582">
        <v>4</v>
      </c>
      <c r="C582">
        <v>500</v>
      </c>
      <c r="D582">
        <v>1.4</v>
      </c>
      <c r="E582" s="1" t="s">
        <v>41</v>
      </c>
      <c r="F582">
        <v>0</v>
      </c>
      <c r="G582">
        <v>0</v>
      </c>
      <c r="H582">
        <v>0</v>
      </c>
      <c r="I582">
        <v>0</v>
      </c>
      <c r="J582">
        <v>0</v>
      </c>
      <c r="K582" s="1" t="s">
        <v>42</v>
      </c>
      <c r="L582">
        <v>0</v>
      </c>
      <c r="M582" s="1" t="s">
        <v>42</v>
      </c>
      <c r="N582">
        <v>100</v>
      </c>
    </row>
    <row r="583" spans="1:14" hidden="1" x14ac:dyDescent="0.3">
      <c r="A583" s="1" t="s">
        <v>75</v>
      </c>
      <c r="B583">
        <v>4</v>
      </c>
      <c r="C583">
        <v>500</v>
      </c>
      <c r="D583">
        <v>1.4</v>
      </c>
      <c r="E583" s="1" t="s">
        <v>43</v>
      </c>
      <c r="F583">
        <v>0.33300000000000002</v>
      </c>
      <c r="G583">
        <v>0.34</v>
      </c>
      <c r="H583">
        <v>0.34</v>
      </c>
      <c r="I583">
        <v>0.01</v>
      </c>
      <c r="J583">
        <v>0</v>
      </c>
      <c r="K583" s="1" t="s">
        <v>204</v>
      </c>
      <c r="L583">
        <v>0</v>
      </c>
      <c r="M583" s="1" t="s">
        <v>610</v>
      </c>
      <c r="N583">
        <v>100</v>
      </c>
    </row>
    <row r="584" spans="1:14" hidden="1" x14ac:dyDescent="0.3">
      <c r="A584" s="1" t="s">
        <v>75</v>
      </c>
      <c r="B584">
        <v>4</v>
      </c>
      <c r="C584">
        <v>500</v>
      </c>
      <c r="D584">
        <v>1.4</v>
      </c>
      <c r="E584" s="1" t="s">
        <v>44</v>
      </c>
      <c r="F584">
        <v>0.33300000000000002</v>
      </c>
      <c r="G584">
        <v>0.33</v>
      </c>
      <c r="H584">
        <v>0.33</v>
      </c>
      <c r="I584">
        <v>0.02</v>
      </c>
      <c r="J584">
        <v>0</v>
      </c>
      <c r="K584" s="1" t="s">
        <v>206</v>
      </c>
      <c r="L584">
        <v>0</v>
      </c>
      <c r="M584" s="1" t="s">
        <v>676</v>
      </c>
      <c r="N584">
        <v>99.22</v>
      </c>
    </row>
    <row r="585" spans="1:14" hidden="1" x14ac:dyDescent="0.3">
      <c r="A585" s="1" t="s">
        <v>75</v>
      </c>
      <c r="B585">
        <v>4</v>
      </c>
      <c r="C585">
        <v>500</v>
      </c>
      <c r="D585">
        <v>1.4</v>
      </c>
      <c r="E585" s="1" t="s">
        <v>63</v>
      </c>
      <c r="F585">
        <v>0.33300000000000002</v>
      </c>
      <c r="G585">
        <v>0.33</v>
      </c>
      <c r="H585">
        <v>0.33</v>
      </c>
      <c r="I585">
        <v>0.02</v>
      </c>
      <c r="J585">
        <v>0</v>
      </c>
      <c r="K585" s="1" t="s">
        <v>523</v>
      </c>
      <c r="L585">
        <v>0</v>
      </c>
      <c r="M585" s="1" t="s">
        <v>501</v>
      </c>
      <c r="N585">
        <v>97.66</v>
      </c>
    </row>
    <row r="586" spans="1:14" hidden="1" x14ac:dyDescent="0.3">
      <c r="A586" s="1" t="s">
        <v>75</v>
      </c>
      <c r="B586">
        <v>4</v>
      </c>
      <c r="C586">
        <v>500</v>
      </c>
      <c r="D586">
        <v>1.4</v>
      </c>
      <c r="E586" s="1" t="s">
        <v>45</v>
      </c>
      <c r="F586">
        <v>0.33300000000000002</v>
      </c>
      <c r="G586">
        <v>0.34</v>
      </c>
      <c r="H586">
        <v>0.34</v>
      </c>
      <c r="I586">
        <v>0.01</v>
      </c>
      <c r="J586">
        <v>0</v>
      </c>
      <c r="K586" s="1" t="s">
        <v>485</v>
      </c>
      <c r="L586">
        <v>0</v>
      </c>
      <c r="M586" s="1" t="s">
        <v>608</v>
      </c>
      <c r="N586">
        <v>98.44</v>
      </c>
    </row>
    <row r="587" spans="1:14" hidden="1" x14ac:dyDescent="0.3">
      <c r="A587" s="1" t="s">
        <v>75</v>
      </c>
      <c r="B587">
        <v>4</v>
      </c>
      <c r="C587">
        <v>500</v>
      </c>
      <c r="D587">
        <v>1.4</v>
      </c>
      <c r="E587" s="1" t="s">
        <v>46</v>
      </c>
      <c r="F587">
        <v>0</v>
      </c>
      <c r="G587">
        <v>0</v>
      </c>
      <c r="H587">
        <v>0</v>
      </c>
      <c r="I587">
        <v>0</v>
      </c>
      <c r="J587">
        <v>0</v>
      </c>
      <c r="K587" s="1" t="s">
        <v>42</v>
      </c>
      <c r="L587">
        <v>0</v>
      </c>
      <c r="M587" s="1" t="s">
        <v>42</v>
      </c>
      <c r="N587">
        <v>100</v>
      </c>
    </row>
    <row r="588" spans="1:14" hidden="1" x14ac:dyDescent="0.3">
      <c r="A588" s="1" t="s">
        <v>75</v>
      </c>
      <c r="B588">
        <v>4</v>
      </c>
      <c r="C588">
        <v>500</v>
      </c>
      <c r="D588">
        <v>1.4</v>
      </c>
      <c r="E588" s="1" t="s">
        <v>47</v>
      </c>
      <c r="F588">
        <v>0.33300000000000002</v>
      </c>
      <c r="G588">
        <v>0.34</v>
      </c>
      <c r="H588">
        <v>0.34</v>
      </c>
      <c r="I588">
        <v>0.02</v>
      </c>
      <c r="J588">
        <v>0</v>
      </c>
      <c r="K588" s="1" t="s">
        <v>442</v>
      </c>
      <c r="L588">
        <v>0</v>
      </c>
      <c r="M588" s="1" t="s">
        <v>484</v>
      </c>
      <c r="N588">
        <v>96.88</v>
      </c>
    </row>
    <row r="589" spans="1:14" hidden="1" x14ac:dyDescent="0.3">
      <c r="A589" s="1" t="s">
        <v>75</v>
      </c>
      <c r="B589">
        <v>4</v>
      </c>
      <c r="C589">
        <v>500</v>
      </c>
      <c r="D589">
        <v>1.4</v>
      </c>
      <c r="E589" s="1" t="s">
        <v>64</v>
      </c>
      <c r="F589">
        <v>0.33300000000000002</v>
      </c>
      <c r="G589">
        <v>0.33</v>
      </c>
      <c r="H589">
        <v>0.33</v>
      </c>
      <c r="I589">
        <v>0.02</v>
      </c>
      <c r="J589">
        <v>0</v>
      </c>
      <c r="K589" s="1" t="s">
        <v>450</v>
      </c>
      <c r="L589">
        <v>0</v>
      </c>
      <c r="M589" s="1" t="s">
        <v>677</v>
      </c>
      <c r="N589">
        <v>96.88</v>
      </c>
    </row>
    <row r="590" spans="1:14" hidden="1" x14ac:dyDescent="0.3">
      <c r="A590" s="1" t="s">
        <v>75</v>
      </c>
      <c r="B590">
        <v>4</v>
      </c>
      <c r="C590">
        <v>500</v>
      </c>
      <c r="D590">
        <v>1.4</v>
      </c>
      <c r="E590" s="1" t="s">
        <v>48</v>
      </c>
      <c r="F590">
        <v>0.33300000000000002</v>
      </c>
      <c r="G590">
        <v>0.33</v>
      </c>
      <c r="H590">
        <v>0.33</v>
      </c>
      <c r="I590">
        <v>0.01</v>
      </c>
      <c r="J590">
        <v>0</v>
      </c>
      <c r="K590" s="1" t="s">
        <v>678</v>
      </c>
      <c r="L590">
        <v>0</v>
      </c>
      <c r="M590" s="1" t="s">
        <v>155</v>
      </c>
      <c r="N590">
        <v>98.44</v>
      </c>
    </row>
    <row r="591" spans="1:14" hidden="1" x14ac:dyDescent="0.3">
      <c r="A591" s="1" t="s">
        <v>75</v>
      </c>
      <c r="B591">
        <v>4</v>
      </c>
      <c r="C591">
        <v>500</v>
      </c>
      <c r="D591">
        <v>1.4</v>
      </c>
      <c r="E591" s="1" t="s">
        <v>49</v>
      </c>
      <c r="F591">
        <v>0.33300000000000002</v>
      </c>
      <c r="G591">
        <v>0.34</v>
      </c>
      <c r="H591">
        <v>0.34</v>
      </c>
      <c r="I591">
        <v>0.02</v>
      </c>
      <c r="J591">
        <v>0</v>
      </c>
      <c r="K591" s="1" t="s">
        <v>216</v>
      </c>
      <c r="L591">
        <v>0</v>
      </c>
      <c r="M591" s="1" t="s">
        <v>608</v>
      </c>
      <c r="N591">
        <v>96.88</v>
      </c>
    </row>
    <row r="592" spans="1:14" hidden="1" x14ac:dyDescent="0.3">
      <c r="A592" s="1" t="s">
        <v>75</v>
      </c>
      <c r="B592">
        <v>4</v>
      </c>
      <c r="C592">
        <v>500</v>
      </c>
      <c r="D592">
        <v>1.4</v>
      </c>
      <c r="E592" s="1" t="s">
        <v>50</v>
      </c>
      <c r="F592">
        <v>0</v>
      </c>
      <c r="G592">
        <v>0</v>
      </c>
      <c r="H592">
        <v>0</v>
      </c>
      <c r="I592">
        <v>0</v>
      </c>
      <c r="J592">
        <v>0</v>
      </c>
      <c r="K592" s="1" t="s">
        <v>42</v>
      </c>
      <c r="L592">
        <v>0</v>
      </c>
      <c r="M592" s="1" t="s">
        <v>42</v>
      </c>
      <c r="N592">
        <v>100</v>
      </c>
    </row>
    <row r="593" spans="1:14" hidden="1" x14ac:dyDescent="0.3">
      <c r="A593" s="1" t="s">
        <v>75</v>
      </c>
      <c r="B593">
        <v>4</v>
      </c>
      <c r="C593">
        <v>500</v>
      </c>
      <c r="D593">
        <v>1.4</v>
      </c>
      <c r="E593" s="1" t="s">
        <v>65</v>
      </c>
      <c r="F593">
        <v>0.33300000000000002</v>
      </c>
      <c r="G593">
        <v>0.34</v>
      </c>
      <c r="H593">
        <v>0.34</v>
      </c>
      <c r="I593">
        <v>0.02</v>
      </c>
      <c r="J593">
        <v>0</v>
      </c>
      <c r="K593" s="1" t="s">
        <v>679</v>
      </c>
      <c r="L593">
        <v>0</v>
      </c>
      <c r="M593" s="1" t="s">
        <v>203</v>
      </c>
      <c r="N593">
        <v>96.09</v>
      </c>
    </row>
    <row r="594" spans="1:14" hidden="1" x14ac:dyDescent="0.3">
      <c r="A594" s="1" t="s">
        <v>75</v>
      </c>
      <c r="B594">
        <v>4</v>
      </c>
      <c r="C594">
        <v>500</v>
      </c>
      <c r="D594">
        <v>1.4</v>
      </c>
      <c r="E594" s="1" t="s">
        <v>66</v>
      </c>
      <c r="F594">
        <v>0.33300000000000002</v>
      </c>
      <c r="G594">
        <v>0.33</v>
      </c>
      <c r="H594">
        <v>0.33</v>
      </c>
      <c r="I594">
        <v>0.01</v>
      </c>
      <c r="J594">
        <v>0</v>
      </c>
      <c r="K594" s="1" t="s">
        <v>680</v>
      </c>
      <c r="L594">
        <v>0</v>
      </c>
      <c r="M594" s="1" t="s">
        <v>608</v>
      </c>
      <c r="N594">
        <v>97.66</v>
      </c>
    </row>
    <row r="595" spans="1:14" hidden="1" x14ac:dyDescent="0.3">
      <c r="A595" s="1" t="s">
        <v>75</v>
      </c>
      <c r="B595">
        <v>4</v>
      </c>
      <c r="C595">
        <v>500</v>
      </c>
      <c r="D595">
        <v>1.4</v>
      </c>
      <c r="E595" s="1" t="s">
        <v>67</v>
      </c>
      <c r="F595">
        <v>0.33300000000000002</v>
      </c>
      <c r="G595">
        <v>0.33</v>
      </c>
      <c r="H595">
        <v>0.33</v>
      </c>
      <c r="I595">
        <v>0.02</v>
      </c>
      <c r="J595">
        <v>0</v>
      </c>
      <c r="K595" s="1" t="s">
        <v>681</v>
      </c>
      <c r="L595">
        <v>0</v>
      </c>
      <c r="M595" s="1" t="s">
        <v>205</v>
      </c>
      <c r="N595">
        <v>97.66</v>
      </c>
    </row>
    <row r="596" spans="1:14" hidden="1" x14ac:dyDescent="0.3">
      <c r="A596" s="1" t="s">
        <v>75</v>
      </c>
      <c r="B596">
        <v>4</v>
      </c>
      <c r="C596">
        <v>500</v>
      </c>
      <c r="D596">
        <v>1.4</v>
      </c>
      <c r="E596" s="1" t="s">
        <v>68</v>
      </c>
      <c r="F596">
        <v>0.33300000000000002</v>
      </c>
      <c r="G596">
        <v>0.34</v>
      </c>
      <c r="H596">
        <v>0.34</v>
      </c>
      <c r="I596">
        <v>0.02</v>
      </c>
      <c r="J596">
        <v>0</v>
      </c>
      <c r="K596" s="1" t="s">
        <v>430</v>
      </c>
      <c r="L596">
        <v>0</v>
      </c>
      <c r="M596" s="1" t="s">
        <v>682</v>
      </c>
      <c r="N596">
        <v>98.44</v>
      </c>
    </row>
    <row r="597" spans="1:14" hidden="1" x14ac:dyDescent="0.3">
      <c r="A597" s="1" t="s">
        <v>75</v>
      </c>
      <c r="B597">
        <v>4</v>
      </c>
      <c r="C597">
        <v>500</v>
      </c>
      <c r="D597">
        <v>1.4</v>
      </c>
      <c r="E597" s="1" t="s">
        <v>69</v>
      </c>
      <c r="F597">
        <v>0</v>
      </c>
      <c r="G597">
        <v>0</v>
      </c>
      <c r="H597">
        <v>0</v>
      </c>
      <c r="I597">
        <v>0</v>
      </c>
      <c r="J597">
        <v>0</v>
      </c>
      <c r="K597" s="1" t="s">
        <v>42</v>
      </c>
      <c r="L597">
        <v>0</v>
      </c>
      <c r="M597" s="1" t="s">
        <v>42</v>
      </c>
      <c r="N597">
        <v>100</v>
      </c>
    </row>
    <row r="598" spans="1:14" hidden="1" x14ac:dyDescent="0.3">
      <c r="A598" s="1" t="s">
        <v>75</v>
      </c>
      <c r="B598">
        <v>4</v>
      </c>
      <c r="C598">
        <v>500</v>
      </c>
      <c r="D598">
        <v>1.4</v>
      </c>
      <c r="E598" s="1" t="s">
        <v>32</v>
      </c>
      <c r="F598">
        <v>1.4430000000000001</v>
      </c>
      <c r="G598">
        <v>0.86</v>
      </c>
      <c r="H598">
        <v>0.85</v>
      </c>
      <c r="I598">
        <v>0.06</v>
      </c>
      <c r="J598">
        <v>-0.59</v>
      </c>
      <c r="K598" s="1" t="s">
        <v>683</v>
      </c>
      <c r="L598">
        <v>-0.59</v>
      </c>
      <c r="M598" s="1" t="s">
        <v>684</v>
      </c>
      <c r="N598">
        <v>0</v>
      </c>
    </row>
    <row r="599" spans="1:14" hidden="1" x14ac:dyDescent="0.3">
      <c r="A599" s="1" t="s">
        <v>75</v>
      </c>
      <c r="B599">
        <v>4</v>
      </c>
      <c r="C599">
        <v>500</v>
      </c>
      <c r="D599">
        <v>1.4</v>
      </c>
      <c r="E599" s="1" t="s">
        <v>33</v>
      </c>
      <c r="F599">
        <v>1.4430000000000001</v>
      </c>
      <c r="G599">
        <v>0.85</v>
      </c>
      <c r="H599">
        <v>0.85</v>
      </c>
      <c r="I599">
        <v>0.06</v>
      </c>
      <c r="J599">
        <v>-0.59</v>
      </c>
      <c r="K599" s="1" t="s">
        <v>685</v>
      </c>
      <c r="L599">
        <v>-0.59</v>
      </c>
      <c r="M599" s="1" t="s">
        <v>585</v>
      </c>
      <c r="N599">
        <v>0</v>
      </c>
    </row>
    <row r="600" spans="1:14" hidden="1" x14ac:dyDescent="0.3">
      <c r="A600" s="1" t="s">
        <v>75</v>
      </c>
      <c r="B600">
        <v>4</v>
      </c>
      <c r="C600">
        <v>500</v>
      </c>
      <c r="D600">
        <v>1.4</v>
      </c>
      <c r="E600" s="1" t="s">
        <v>34</v>
      </c>
      <c r="F600">
        <v>1.4430000000000001</v>
      </c>
      <c r="G600">
        <v>0.85</v>
      </c>
      <c r="H600">
        <v>0.85</v>
      </c>
      <c r="I600">
        <v>0.06</v>
      </c>
      <c r="J600">
        <v>-0.59</v>
      </c>
      <c r="K600" s="1" t="s">
        <v>552</v>
      </c>
      <c r="L600">
        <v>-0.59</v>
      </c>
      <c r="M600" s="1" t="s">
        <v>686</v>
      </c>
      <c r="N600">
        <v>0</v>
      </c>
    </row>
    <row r="601" spans="1:14" hidden="1" x14ac:dyDescent="0.3">
      <c r="A601" s="1" t="s">
        <v>75</v>
      </c>
      <c r="B601">
        <v>4</v>
      </c>
      <c r="C601">
        <v>500</v>
      </c>
      <c r="D601">
        <v>1.4</v>
      </c>
      <c r="E601" s="1" t="s">
        <v>60</v>
      </c>
      <c r="F601">
        <v>1.4430000000000001</v>
      </c>
      <c r="G601">
        <v>0.86</v>
      </c>
      <c r="H601">
        <v>0.85</v>
      </c>
      <c r="I601">
        <v>0.06</v>
      </c>
      <c r="J601">
        <v>-0.59</v>
      </c>
      <c r="K601" s="1" t="s">
        <v>683</v>
      </c>
      <c r="L601">
        <v>-0.59</v>
      </c>
      <c r="M601" s="1" t="s">
        <v>687</v>
      </c>
      <c r="N601">
        <v>0</v>
      </c>
    </row>
    <row r="602" spans="1:14" hidden="1" x14ac:dyDescent="0.3">
      <c r="A602" s="1" t="s">
        <v>75</v>
      </c>
      <c r="B602">
        <v>4</v>
      </c>
      <c r="C602">
        <v>500</v>
      </c>
      <c r="D602">
        <v>3.5</v>
      </c>
      <c r="E602" s="1" t="s">
        <v>41</v>
      </c>
      <c r="F602">
        <v>0</v>
      </c>
      <c r="G602">
        <v>0</v>
      </c>
      <c r="H602">
        <v>0</v>
      </c>
      <c r="I602">
        <v>0</v>
      </c>
      <c r="J602">
        <v>0</v>
      </c>
      <c r="K602" s="1" t="s">
        <v>42</v>
      </c>
      <c r="L602">
        <v>0</v>
      </c>
      <c r="M602" s="1" t="s">
        <v>42</v>
      </c>
      <c r="N602">
        <v>100</v>
      </c>
    </row>
    <row r="603" spans="1:14" hidden="1" x14ac:dyDescent="0.3">
      <c r="A603" s="1" t="s">
        <v>75</v>
      </c>
      <c r="B603">
        <v>4</v>
      </c>
      <c r="C603">
        <v>500</v>
      </c>
      <c r="D603">
        <v>3.5</v>
      </c>
      <c r="E603" s="1" t="s">
        <v>43</v>
      </c>
      <c r="F603">
        <v>0.33300000000000002</v>
      </c>
      <c r="G603">
        <v>0.34</v>
      </c>
      <c r="H603">
        <v>0.34</v>
      </c>
      <c r="I603">
        <v>0.02</v>
      </c>
      <c r="J603">
        <v>0.01</v>
      </c>
      <c r="K603" s="1" t="s">
        <v>688</v>
      </c>
      <c r="L603">
        <v>0.01</v>
      </c>
      <c r="M603" s="1" t="s">
        <v>689</v>
      </c>
      <c r="N603">
        <v>96.88</v>
      </c>
    </row>
    <row r="604" spans="1:14" hidden="1" x14ac:dyDescent="0.3">
      <c r="A604" s="1" t="s">
        <v>75</v>
      </c>
      <c r="B604">
        <v>4</v>
      </c>
      <c r="C604">
        <v>500</v>
      </c>
      <c r="D604">
        <v>3.5</v>
      </c>
      <c r="E604" s="1" t="s">
        <v>44</v>
      </c>
      <c r="F604">
        <v>0.33300000000000002</v>
      </c>
      <c r="G604">
        <v>0.33</v>
      </c>
      <c r="H604">
        <v>0.33</v>
      </c>
      <c r="I604">
        <v>0.02</v>
      </c>
      <c r="J604">
        <v>-0.01</v>
      </c>
      <c r="K604" s="1" t="s">
        <v>199</v>
      </c>
      <c r="L604">
        <v>-0.01</v>
      </c>
      <c r="M604" s="1" t="s">
        <v>244</v>
      </c>
      <c r="N604">
        <v>100</v>
      </c>
    </row>
    <row r="605" spans="1:14" hidden="1" x14ac:dyDescent="0.3">
      <c r="A605" s="1" t="s">
        <v>75</v>
      </c>
      <c r="B605">
        <v>4</v>
      </c>
      <c r="C605">
        <v>500</v>
      </c>
      <c r="D605">
        <v>3.5</v>
      </c>
      <c r="E605" s="1" t="s">
        <v>63</v>
      </c>
      <c r="F605">
        <v>0.33300000000000002</v>
      </c>
      <c r="G605">
        <v>0.33</v>
      </c>
      <c r="H605">
        <v>0.33</v>
      </c>
      <c r="I605">
        <v>0.02</v>
      </c>
      <c r="J605">
        <v>-0.01</v>
      </c>
      <c r="K605" s="1" t="s">
        <v>334</v>
      </c>
      <c r="L605">
        <v>-0.01</v>
      </c>
      <c r="M605" s="1" t="s">
        <v>690</v>
      </c>
      <c r="N605">
        <v>100</v>
      </c>
    </row>
    <row r="606" spans="1:14" hidden="1" x14ac:dyDescent="0.3">
      <c r="A606" s="1" t="s">
        <v>75</v>
      </c>
      <c r="B606">
        <v>4</v>
      </c>
      <c r="C606">
        <v>500</v>
      </c>
      <c r="D606">
        <v>3.5</v>
      </c>
      <c r="E606" s="1" t="s">
        <v>45</v>
      </c>
      <c r="F606">
        <v>0.33300000000000002</v>
      </c>
      <c r="G606">
        <v>0.34</v>
      </c>
      <c r="H606">
        <v>0.34</v>
      </c>
      <c r="I606">
        <v>0.01</v>
      </c>
      <c r="J606">
        <v>0.01</v>
      </c>
      <c r="K606" s="1" t="s">
        <v>330</v>
      </c>
      <c r="L606">
        <v>0.01</v>
      </c>
      <c r="M606" s="1" t="s">
        <v>691</v>
      </c>
      <c r="N606">
        <v>93.75</v>
      </c>
    </row>
    <row r="607" spans="1:14" hidden="1" x14ac:dyDescent="0.3">
      <c r="A607" s="1" t="s">
        <v>75</v>
      </c>
      <c r="B607">
        <v>4</v>
      </c>
      <c r="C607">
        <v>500</v>
      </c>
      <c r="D607">
        <v>3.5</v>
      </c>
      <c r="E607" s="1" t="s">
        <v>46</v>
      </c>
      <c r="F607">
        <v>0</v>
      </c>
      <c r="G607">
        <v>0</v>
      </c>
      <c r="H607">
        <v>0</v>
      </c>
      <c r="I607">
        <v>0</v>
      </c>
      <c r="J607">
        <v>0</v>
      </c>
      <c r="K607" s="1" t="s">
        <v>42</v>
      </c>
      <c r="L607">
        <v>0</v>
      </c>
      <c r="M607" s="1" t="s">
        <v>42</v>
      </c>
      <c r="N607">
        <v>100</v>
      </c>
    </row>
    <row r="608" spans="1:14" hidden="1" x14ac:dyDescent="0.3">
      <c r="A608" s="1" t="s">
        <v>75</v>
      </c>
      <c r="B608">
        <v>4</v>
      </c>
      <c r="C608">
        <v>500</v>
      </c>
      <c r="D608">
        <v>3.5</v>
      </c>
      <c r="E608" s="1" t="s">
        <v>47</v>
      </c>
      <c r="F608">
        <v>0.33300000000000002</v>
      </c>
      <c r="G608">
        <v>0.34</v>
      </c>
      <c r="H608">
        <v>0.34</v>
      </c>
      <c r="I608">
        <v>0.02</v>
      </c>
      <c r="J608">
        <v>0</v>
      </c>
      <c r="K608" s="1" t="s">
        <v>692</v>
      </c>
      <c r="L608">
        <v>0</v>
      </c>
      <c r="M608" s="1" t="s">
        <v>109</v>
      </c>
      <c r="N608">
        <v>98.44</v>
      </c>
    </row>
    <row r="609" spans="1:14" hidden="1" x14ac:dyDescent="0.3">
      <c r="A609" s="1" t="s">
        <v>75</v>
      </c>
      <c r="B609">
        <v>4</v>
      </c>
      <c r="C609">
        <v>500</v>
      </c>
      <c r="D609">
        <v>3.5</v>
      </c>
      <c r="E609" s="1" t="s">
        <v>64</v>
      </c>
      <c r="F609">
        <v>0.33300000000000002</v>
      </c>
      <c r="G609">
        <v>0.32</v>
      </c>
      <c r="H609">
        <v>0.32</v>
      </c>
      <c r="I609">
        <v>0.02</v>
      </c>
      <c r="J609">
        <v>-0.01</v>
      </c>
      <c r="K609" s="1" t="s">
        <v>693</v>
      </c>
      <c r="L609">
        <v>-0.01</v>
      </c>
      <c r="M609" s="1" t="s">
        <v>694</v>
      </c>
      <c r="N609">
        <v>90.62</v>
      </c>
    </row>
    <row r="610" spans="1:14" hidden="1" x14ac:dyDescent="0.3">
      <c r="A610" s="1" t="s">
        <v>75</v>
      </c>
      <c r="B610">
        <v>4</v>
      </c>
      <c r="C610">
        <v>500</v>
      </c>
      <c r="D610">
        <v>3.5</v>
      </c>
      <c r="E610" s="1" t="s">
        <v>48</v>
      </c>
      <c r="F610">
        <v>0.33300000000000002</v>
      </c>
      <c r="G610">
        <v>0.32</v>
      </c>
      <c r="H610">
        <v>0.32</v>
      </c>
      <c r="I610">
        <v>0.01</v>
      </c>
      <c r="J610">
        <v>-0.01</v>
      </c>
      <c r="K610" s="1" t="s">
        <v>695</v>
      </c>
      <c r="L610">
        <v>-0.01</v>
      </c>
      <c r="M610" s="1" t="s">
        <v>696</v>
      </c>
      <c r="N610">
        <v>88.28</v>
      </c>
    </row>
    <row r="611" spans="1:14" hidden="1" x14ac:dyDescent="0.3">
      <c r="A611" s="1" t="s">
        <v>75</v>
      </c>
      <c r="B611">
        <v>4</v>
      </c>
      <c r="C611">
        <v>500</v>
      </c>
      <c r="D611">
        <v>3.5</v>
      </c>
      <c r="E611" s="1" t="s">
        <v>49</v>
      </c>
      <c r="F611">
        <v>0.33300000000000002</v>
      </c>
      <c r="G611">
        <v>0.34</v>
      </c>
      <c r="H611">
        <v>0.34</v>
      </c>
      <c r="I611">
        <v>0.02</v>
      </c>
      <c r="J611">
        <v>0.01</v>
      </c>
      <c r="K611" s="1" t="s">
        <v>649</v>
      </c>
      <c r="L611">
        <v>0.01</v>
      </c>
      <c r="M611" s="1" t="s">
        <v>594</v>
      </c>
      <c r="N611">
        <v>96.88</v>
      </c>
    </row>
    <row r="612" spans="1:14" hidden="1" x14ac:dyDescent="0.3">
      <c r="A612" s="1" t="s">
        <v>75</v>
      </c>
      <c r="B612">
        <v>4</v>
      </c>
      <c r="C612">
        <v>500</v>
      </c>
      <c r="D612">
        <v>3.5</v>
      </c>
      <c r="E612" s="1" t="s">
        <v>50</v>
      </c>
      <c r="F612">
        <v>0</v>
      </c>
      <c r="G612">
        <v>0</v>
      </c>
      <c r="H612">
        <v>0</v>
      </c>
      <c r="I612">
        <v>0</v>
      </c>
      <c r="J612">
        <v>0</v>
      </c>
      <c r="K612" s="1" t="s">
        <v>42</v>
      </c>
      <c r="L612">
        <v>0</v>
      </c>
      <c r="M612" s="1" t="s">
        <v>42</v>
      </c>
      <c r="N612">
        <v>100</v>
      </c>
    </row>
    <row r="613" spans="1:14" hidden="1" x14ac:dyDescent="0.3">
      <c r="A613" s="1" t="s">
        <v>75</v>
      </c>
      <c r="B613">
        <v>4</v>
      </c>
      <c r="C613">
        <v>500</v>
      </c>
      <c r="D613">
        <v>3.5</v>
      </c>
      <c r="E613" s="1" t="s">
        <v>65</v>
      </c>
      <c r="F613">
        <v>0.33300000000000002</v>
      </c>
      <c r="G613">
        <v>0.34</v>
      </c>
      <c r="H613">
        <v>0.34</v>
      </c>
      <c r="I613">
        <v>0.02</v>
      </c>
      <c r="J613">
        <v>0.01</v>
      </c>
      <c r="K613" s="1" t="s">
        <v>226</v>
      </c>
      <c r="L613">
        <v>0.01</v>
      </c>
      <c r="M613" s="1" t="s">
        <v>227</v>
      </c>
      <c r="N613">
        <v>96.09</v>
      </c>
    </row>
    <row r="614" spans="1:14" hidden="1" x14ac:dyDescent="0.3">
      <c r="A614" s="1" t="s">
        <v>75</v>
      </c>
      <c r="B614">
        <v>4</v>
      </c>
      <c r="C614">
        <v>500</v>
      </c>
      <c r="D614">
        <v>3.5</v>
      </c>
      <c r="E614" s="1" t="s">
        <v>66</v>
      </c>
      <c r="F614">
        <v>0.33300000000000002</v>
      </c>
      <c r="G614">
        <v>0.33</v>
      </c>
      <c r="H614">
        <v>0.33</v>
      </c>
      <c r="I614">
        <v>0.01</v>
      </c>
      <c r="J614">
        <v>-0.01</v>
      </c>
      <c r="K614" s="1" t="s">
        <v>595</v>
      </c>
      <c r="L614">
        <v>-0.01</v>
      </c>
      <c r="M614" s="1" t="s">
        <v>690</v>
      </c>
      <c r="N614">
        <v>96.88</v>
      </c>
    </row>
    <row r="615" spans="1:14" hidden="1" x14ac:dyDescent="0.3">
      <c r="A615" s="1" t="s">
        <v>75</v>
      </c>
      <c r="B615">
        <v>4</v>
      </c>
      <c r="C615">
        <v>500</v>
      </c>
      <c r="D615">
        <v>3.5</v>
      </c>
      <c r="E615" s="1" t="s">
        <v>67</v>
      </c>
      <c r="F615">
        <v>0.33300000000000002</v>
      </c>
      <c r="G615">
        <v>0.33</v>
      </c>
      <c r="H615">
        <v>0.33</v>
      </c>
      <c r="I615">
        <v>0.02</v>
      </c>
      <c r="J615">
        <v>-0.01</v>
      </c>
      <c r="K615" s="1" t="s">
        <v>697</v>
      </c>
      <c r="L615">
        <v>-0.01</v>
      </c>
      <c r="M615" s="1" t="s">
        <v>558</v>
      </c>
      <c r="N615">
        <v>96.88</v>
      </c>
    </row>
    <row r="616" spans="1:14" hidden="1" x14ac:dyDescent="0.3">
      <c r="A616" s="1" t="s">
        <v>75</v>
      </c>
      <c r="B616">
        <v>4</v>
      </c>
      <c r="C616">
        <v>500</v>
      </c>
      <c r="D616">
        <v>3.5</v>
      </c>
      <c r="E616" s="1" t="s">
        <v>68</v>
      </c>
      <c r="F616">
        <v>0.33300000000000002</v>
      </c>
      <c r="G616">
        <v>0.35</v>
      </c>
      <c r="H616">
        <v>0.35</v>
      </c>
      <c r="I616">
        <v>0.02</v>
      </c>
      <c r="J616">
        <v>0.01</v>
      </c>
      <c r="K616" s="1" t="s">
        <v>698</v>
      </c>
      <c r="L616">
        <v>0.01</v>
      </c>
      <c r="M616" s="1" t="s">
        <v>310</v>
      </c>
      <c r="N616">
        <v>95.31</v>
      </c>
    </row>
    <row r="617" spans="1:14" hidden="1" x14ac:dyDescent="0.3">
      <c r="A617" s="1" t="s">
        <v>75</v>
      </c>
      <c r="B617">
        <v>4</v>
      </c>
      <c r="C617">
        <v>500</v>
      </c>
      <c r="D617">
        <v>3.5</v>
      </c>
      <c r="E617" s="1" t="s">
        <v>69</v>
      </c>
      <c r="F617">
        <v>0</v>
      </c>
      <c r="G617">
        <v>0</v>
      </c>
      <c r="H617">
        <v>0</v>
      </c>
      <c r="I617">
        <v>0</v>
      </c>
      <c r="J617">
        <v>0</v>
      </c>
      <c r="K617" s="1" t="s">
        <v>42</v>
      </c>
      <c r="L617">
        <v>0</v>
      </c>
      <c r="M617" s="1" t="s">
        <v>42</v>
      </c>
      <c r="N617">
        <v>100</v>
      </c>
    </row>
    <row r="618" spans="1:14" hidden="1" x14ac:dyDescent="0.3">
      <c r="A618" s="1" t="s">
        <v>75</v>
      </c>
      <c r="B618">
        <v>4</v>
      </c>
      <c r="C618">
        <v>500</v>
      </c>
      <c r="D618">
        <v>3.5</v>
      </c>
      <c r="E618" s="1" t="s">
        <v>32</v>
      </c>
      <c r="F618">
        <v>3.476</v>
      </c>
      <c r="G618">
        <v>2.83</v>
      </c>
      <c r="H618">
        <v>2.82</v>
      </c>
      <c r="I618">
        <v>0.19</v>
      </c>
      <c r="J618">
        <v>-0.65</v>
      </c>
      <c r="K618" s="1" t="s">
        <v>559</v>
      </c>
      <c r="L618">
        <v>-0.65</v>
      </c>
      <c r="M618" s="1" t="s">
        <v>699</v>
      </c>
      <c r="N618">
        <v>10.94</v>
      </c>
    </row>
    <row r="619" spans="1:14" hidden="1" x14ac:dyDescent="0.3">
      <c r="A619" s="1" t="s">
        <v>75</v>
      </c>
      <c r="B619">
        <v>4</v>
      </c>
      <c r="C619">
        <v>500</v>
      </c>
      <c r="D619">
        <v>3.5</v>
      </c>
      <c r="E619" s="1" t="s">
        <v>33</v>
      </c>
      <c r="F619">
        <v>3.476</v>
      </c>
      <c r="G619">
        <v>2.72</v>
      </c>
      <c r="H619">
        <v>2.71</v>
      </c>
      <c r="I619">
        <v>0.19</v>
      </c>
      <c r="J619">
        <v>-0.76</v>
      </c>
      <c r="K619" s="1" t="s">
        <v>700</v>
      </c>
      <c r="L619">
        <v>-0.77</v>
      </c>
      <c r="M619" s="1" t="s">
        <v>701</v>
      </c>
      <c r="N619">
        <v>2.34</v>
      </c>
    </row>
    <row r="620" spans="1:14" hidden="1" x14ac:dyDescent="0.3">
      <c r="A620" s="1" t="s">
        <v>75</v>
      </c>
      <c r="B620">
        <v>4</v>
      </c>
      <c r="C620">
        <v>500</v>
      </c>
      <c r="D620">
        <v>3.5</v>
      </c>
      <c r="E620" s="1" t="s">
        <v>34</v>
      </c>
      <c r="F620">
        <v>3.476</v>
      </c>
      <c r="G620">
        <v>2.71</v>
      </c>
      <c r="H620">
        <v>2.7</v>
      </c>
      <c r="I620">
        <v>0.19</v>
      </c>
      <c r="J620">
        <v>-0.76</v>
      </c>
      <c r="K620" s="1" t="s">
        <v>702</v>
      </c>
      <c r="L620">
        <v>-0.77</v>
      </c>
      <c r="M620" s="1" t="s">
        <v>703</v>
      </c>
      <c r="N620">
        <v>1.56</v>
      </c>
    </row>
    <row r="621" spans="1:14" hidden="1" x14ac:dyDescent="0.3">
      <c r="A621" s="1" t="s">
        <v>75</v>
      </c>
      <c r="B621">
        <v>4</v>
      </c>
      <c r="C621">
        <v>500</v>
      </c>
      <c r="D621">
        <v>3.5</v>
      </c>
      <c r="E621" s="1" t="s">
        <v>60</v>
      </c>
      <c r="F621">
        <v>3.476</v>
      </c>
      <c r="G621">
        <v>2.79</v>
      </c>
      <c r="H621">
        <v>2.78</v>
      </c>
      <c r="I621">
        <v>0.2</v>
      </c>
      <c r="J621">
        <v>-0.69</v>
      </c>
      <c r="K621" s="1" t="s">
        <v>704</v>
      </c>
      <c r="L621">
        <v>-0.7</v>
      </c>
      <c r="M621" s="1" t="s">
        <v>705</v>
      </c>
      <c r="N621">
        <v>11.72</v>
      </c>
    </row>
    <row r="622" spans="1:14" hidden="1" x14ac:dyDescent="0.3">
      <c r="A622" s="1" t="s">
        <v>75</v>
      </c>
      <c r="B622">
        <v>4</v>
      </c>
      <c r="C622">
        <v>500</v>
      </c>
      <c r="D622">
        <v>19.5</v>
      </c>
      <c r="E622" s="1" t="s">
        <v>41</v>
      </c>
      <c r="F622">
        <v>0</v>
      </c>
      <c r="G622">
        <v>0</v>
      </c>
      <c r="H622">
        <v>0</v>
      </c>
      <c r="I622">
        <v>0</v>
      </c>
      <c r="J622">
        <v>0</v>
      </c>
      <c r="K622" s="1" t="s">
        <v>42</v>
      </c>
      <c r="L622">
        <v>0</v>
      </c>
      <c r="M622" s="1" t="s">
        <v>42</v>
      </c>
      <c r="N622">
        <v>100</v>
      </c>
    </row>
    <row r="623" spans="1:14" hidden="1" x14ac:dyDescent="0.3">
      <c r="A623" s="1" t="s">
        <v>75</v>
      </c>
      <c r="B623">
        <v>4</v>
      </c>
      <c r="C623">
        <v>500</v>
      </c>
      <c r="D623">
        <v>19.5</v>
      </c>
      <c r="E623" s="1" t="s">
        <v>43</v>
      </c>
      <c r="F623">
        <v>0.33300000000000002</v>
      </c>
      <c r="G623">
        <v>0.34</v>
      </c>
      <c r="H623">
        <v>0.34</v>
      </c>
      <c r="I623">
        <v>0.02</v>
      </c>
      <c r="J623">
        <v>0</v>
      </c>
      <c r="K623" s="1" t="s">
        <v>246</v>
      </c>
      <c r="L623">
        <v>0</v>
      </c>
      <c r="M623" s="1" t="s">
        <v>550</v>
      </c>
      <c r="N623">
        <v>100</v>
      </c>
    </row>
    <row r="624" spans="1:14" hidden="1" x14ac:dyDescent="0.3">
      <c r="A624" s="1" t="s">
        <v>75</v>
      </c>
      <c r="B624">
        <v>4</v>
      </c>
      <c r="C624">
        <v>500</v>
      </c>
      <c r="D624">
        <v>19.5</v>
      </c>
      <c r="E624" s="1" t="s">
        <v>44</v>
      </c>
      <c r="F624">
        <v>0.33300000000000002</v>
      </c>
      <c r="G624">
        <v>0.33</v>
      </c>
      <c r="H624">
        <v>0.33</v>
      </c>
      <c r="I624">
        <v>0.02</v>
      </c>
      <c r="J624">
        <v>0</v>
      </c>
      <c r="K624" s="1" t="s">
        <v>609</v>
      </c>
      <c r="L624">
        <v>0</v>
      </c>
      <c r="M624" s="1" t="s">
        <v>680</v>
      </c>
      <c r="N624">
        <v>99.22</v>
      </c>
    </row>
    <row r="625" spans="1:14" hidden="1" x14ac:dyDescent="0.3">
      <c r="A625" s="1" t="s">
        <v>75</v>
      </c>
      <c r="B625">
        <v>4</v>
      </c>
      <c r="C625">
        <v>500</v>
      </c>
      <c r="D625">
        <v>19.5</v>
      </c>
      <c r="E625" s="1" t="s">
        <v>63</v>
      </c>
      <c r="F625">
        <v>0.33300000000000002</v>
      </c>
      <c r="G625">
        <v>0.33</v>
      </c>
      <c r="H625">
        <v>0.33</v>
      </c>
      <c r="I625">
        <v>0.02</v>
      </c>
      <c r="J625">
        <v>0</v>
      </c>
      <c r="K625" s="1" t="s">
        <v>483</v>
      </c>
      <c r="L625">
        <v>0</v>
      </c>
      <c r="M625" s="1" t="s">
        <v>440</v>
      </c>
      <c r="N625">
        <v>100</v>
      </c>
    </row>
    <row r="626" spans="1:14" hidden="1" x14ac:dyDescent="0.3">
      <c r="A626" s="1" t="s">
        <v>75</v>
      </c>
      <c r="B626">
        <v>4</v>
      </c>
      <c r="C626">
        <v>500</v>
      </c>
      <c r="D626">
        <v>19.5</v>
      </c>
      <c r="E626" s="1" t="s">
        <v>45</v>
      </c>
      <c r="F626">
        <v>0.33300000000000002</v>
      </c>
      <c r="G626">
        <v>0.34</v>
      </c>
      <c r="H626">
        <v>0.34</v>
      </c>
      <c r="I626">
        <v>0.02</v>
      </c>
      <c r="J626">
        <v>0.01</v>
      </c>
      <c r="K626" s="1" t="s">
        <v>329</v>
      </c>
      <c r="L626">
        <v>0.01</v>
      </c>
      <c r="M626" s="1" t="s">
        <v>336</v>
      </c>
      <c r="N626">
        <v>96.88</v>
      </c>
    </row>
    <row r="627" spans="1:14" hidden="1" x14ac:dyDescent="0.3">
      <c r="A627" s="1" t="s">
        <v>75</v>
      </c>
      <c r="B627">
        <v>4</v>
      </c>
      <c r="C627">
        <v>500</v>
      </c>
      <c r="D627">
        <v>19.5</v>
      </c>
      <c r="E627" s="1" t="s">
        <v>46</v>
      </c>
      <c r="F627">
        <v>0</v>
      </c>
      <c r="G627">
        <v>0</v>
      </c>
      <c r="H627">
        <v>0</v>
      </c>
      <c r="I627">
        <v>0</v>
      </c>
      <c r="J627">
        <v>0</v>
      </c>
      <c r="K627" s="1" t="s">
        <v>42</v>
      </c>
      <c r="L627">
        <v>0</v>
      </c>
      <c r="M627" s="1" t="s">
        <v>42</v>
      </c>
      <c r="N627">
        <v>100</v>
      </c>
    </row>
    <row r="628" spans="1:14" hidden="1" x14ac:dyDescent="0.3">
      <c r="A628" s="1" t="s">
        <v>75</v>
      </c>
      <c r="B628">
        <v>4</v>
      </c>
      <c r="C628">
        <v>500</v>
      </c>
      <c r="D628">
        <v>19.5</v>
      </c>
      <c r="E628" s="1" t="s">
        <v>47</v>
      </c>
      <c r="F628">
        <v>0.33300000000000002</v>
      </c>
      <c r="G628">
        <v>0.34</v>
      </c>
      <c r="H628">
        <v>0.34</v>
      </c>
      <c r="I628">
        <v>0.02</v>
      </c>
      <c r="J628">
        <v>0</v>
      </c>
      <c r="K628" s="1" t="s">
        <v>706</v>
      </c>
      <c r="L628">
        <v>0</v>
      </c>
      <c r="M628" s="1" t="s">
        <v>160</v>
      </c>
      <c r="N628">
        <v>98.44</v>
      </c>
    </row>
    <row r="629" spans="1:14" hidden="1" x14ac:dyDescent="0.3">
      <c r="A629" s="1" t="s">
        <v>75</v>
      </c>
      <c r="B629">
        <v>4</v>
      </c>
      <c r="C629">
        <v>500</v>
      </c>
      <c r="D629">
        <v>19.5</v>
      </c>
      <c r="E629" s="1" t="s">
        <v>64</v>
      </c>
      <c r="F629">
        <v>0.33300000000000002</v>
      </c>
      <c r="G629">
        <v>0.32</v>
      </c>
      <c r="H629">
        <v>0.32</v>
      </c>
      <c r="I629">
        <v>0.02</v>
      </c>
      <c r="J629">
        <v>-0.01</v>
      </c>
      <c r="K629" s="1" t="s">
        <v>707</v>
      </c>
      <c r="L629">
        <v>-0.01</v>
      </c>
      <c r="M629" s="1" t="s">
        <v>708</v>
      </c>
      <c r="N629">
        <v>96.88</v>
      </c>
    </row>
    <row r="630" spans="1:14" hidden="1" x14ac:dyDescent="0.3">
      <c r="A630" s="1" t="s">
        <v>75</v>
      </c>
      <c r="B630">
        <v>4</v>
      </c>
      <c r="C630">
        <v>500</v>
      </c>
      <c r="D630">
        <v>19.5</v>
      </c>
      <c r="E630" s="1" t="s">
        <v>48</v>
      </c>
      <c r="F630">
        <v>0.33300000000000002</v>
      </c>
      <c r="G630">
        <v>0.33</v>
      </c>
      <c r="H630">
        <v>0.33</v>
      </c>
      <c r="I630">
        <v>0.02</v>
      </c>
      <c r="J630">
        <v>0</v>
      </c>
      <c r="K630" s="1" t="s">
        <v>610</v>
      </c>
      <c r="L630">
        <v>0</v>
      </c>
      <c r="M630" s="1" t="s">
        <v>709</v>
      </c>
      <c r="N630">
        <v>100</v>
      </c>
    </row>
    <row r="631" spans="1:14" hidden="1" x14ac:dyDescent="0.3">
      <c r="A631" s="1" t="s">
        <v>75</v>
      </c>
      <c r="B631">
        <v>4</v>
      </c>
      <c r="C631">
        <v>500</v>
      </c>
      <c r="D631">
        <v>19.5</v>
      </c>
      <c r="E631" s="1" t="s">
        <v>49</v>
      </c>
      <c r="F631">
        <v>0.33300000000000002</v>
      </c>
      <c r="G631">
        <v>0.34</v>
      </c>
      <c r="H631">
        <v>0.34</v>
      </c>
      <c r="I631">
        <v>0.02</v>
      </c>
      <c r="J631">
        <v>0</v>
      </c>
      <c r="K631" s="1" t="s">
        <v>205</v>
      </c>
      <c r="L631">
        <v>0</v>
      </c>
      <c r="M631" s="1" t="s">
        <v>622</v>
      </c>
      <c r="N631">
        <v>100</v>
      </c>
    </row>
    <row r="632" spans="1:14" hidden="1" x14ac:dyDescent="0.3">
      <c r="A632" s="1" t="s">
        <v>75</v>
      </c>
      <c r="B632">
        <v>4</v>
      </c>
      <c r="C632">
        <v>500</v>
      </c>
      <c r="D632">
        <v>19.5</v>
      </c>
      <c r="E632" s="1" t="s">
        <v>50</v>
      </c>
      <c r="F632">
        <v>0</v>
      </c>
      <c r="G632">
        <v>0</v>
      </c>
      <c r="H632">
        <v>0</v>
      </c>
      <c r="I632">
        <v>0</v>
      </c>
      <c r="J632">
        <v>0</v>
      </c>
      <c r="K632" s="1" t="s">
        <v>42</v>
      </c>
      <c r="L632">
        <v>0</v>
      </c>
      <c r="M632" s="1" t="s">
        <v>42</v>
      </c>
      <c r="N632">
        <v>100</v>
      </c>
    </row>
    <row r="633" spans="1:14" hidden="1" x14ac:dyDescent="0.3">
      <c r="A633" s="1" t="s">
        <v>75</v>
      </c>
      <c r="B633">
        <v>4</v>
      </c>
      <c r="C633">
        <v>500</v>
      </c>
      <c r="D633">
        <v>19.5</v>
      </c>
      <c r="E633" s="1" t="s">
        <v>65</v>
      </c>
      <c r="F633">
        <v>0.33300000000000002</v>
      </c>
      <c r="G633">
        <v>0.33</v>
      </c>
      <c r="H633">
        <v>0.33</v>
      </c>
      <c r="I633">
        <v>0.02</v>
      </c>
      <c r="J633">
        <v>0</v>
      </c>
      <c r="K633" s="1" t="s">
        <v>215</v>
      </c>
      <c r="L633">
        <v>0</v>
      </c>
      <c r="M633" s="1" t="s">
        <v>710</v>
      </c>
      <c r="N633">
        <v>100</v>
      </c>
    </row>
    <row r="634" spans="1:14" hidden="1" x14ac:dyDescent="0.3">
      <c r="A634" s="1" t="s">
        <v>75</v>
      </c>
      <c r="B634">
        <v>4</v>
      </c>
      <c r="C634">
        <v>500</v>
      </c>
      <c r="D634">
        <v>19.5</v>
      </c>
      <c r="E634" s="1" t="s">
        <v>66</v>
      </c>
      <c r="F634">
        <v>0.33300000000000002</v>
      </c>
      <c r="G634">
        <v>0.34</v>
      </c>
      <c r="H634">
        <v>0.34</v>
      </c>
      <c r="I634">
        <v>0.02</v>
      </c>
      <c r="J634">
        <v>0</v>
      </c>
      <c r="K634" s="1" t="s">
        <v>502</v>
      </c>
      <c r="L634">
        <v>0</v>
      </c>
      <c r="M634" s="1" t="s">
        <v>622</v>
      </c>
      <c r="N634">
        <v>98.44</v>
      </c>
    </row>
    <row r="635" spans="1:14" hidden="1" x14ac:dyDescent="0.3">
      <c r="A635" s="1" t="s">
        <v>75</v>
      </c>
      <c r="B635">
        <v>4</v>
      </c>
      <c r="C635">
        <v>500</v>
      </c>
      <c r="D635">
        <v>19.5</v>
      </c>
      <c r="E635" s="1" t="s">
        <v>67</v>
      </c>
      <c r="F635">
        <v>0.33300000000000002</v>
      </c>
      <c r="G635">
        <v>0.33</v>
      </c>
      <c r="H635">
        <v>0.33</v>
      </c>
      <c r="I635">
        <v>0.02</v>
      </c>
      <c r="J635">
        <v>-0.01</v>
      </c>
      <c r="K635" s="1" t="s">
        <v>329</v>
      </c>
      <c r="L635">
        <v>-0.01</v>
      </c>
      <c r="M635" s="1" t="s">
        <v>662</v>
      </c>
      <c r="N635">
        <v>100</v>
      </c>
    </row>
    <row r="636" spans="1:14" hidden="1" x14ac:dyDescent="0.3">
      <c r="A636" s="1" t="s">
        <v>75</v>
      </c>
      <c r="B636">
        <v>4</v>
      </c>
      <c r="C636">
        <v>500</v>
      </c>
      <c r="D636">
        <v>19.5</v>
      </c>
      <c r="E636" s="1" t="s">
        <v>68</v>
      </c>
      <c r="F636">
        <v>0.33300000000000002</v>
      </c>
      <c r="G636">
        <v>0.34</v>
      </c>
      <c r="H636">
        <v>0.34</v>
      </c>
      <c r="I636">
        <v>0.02</v>
      </c>
      <c r="J636">
        <v>0</v>
      </c>
      <c r="K636" s="1" t="s">
        <v>678</v>
      </c>
      <c r="L636">
        <v>0</v>
      </c>
      <c r="M636" s="1" t="s">
        <v>312</v>
      </c>
      <c r="N636">
        <v>99.22</v>
      </c>
    </row>
    <row r="637" spans="1:14" hidden="1" x14ac:dyDescent="0.3">
      <c r="A637" s="1" t="s">
        <v>75</v>
      </c>
      <c r="B637">
        <v>4</v>
      </c>
      <c r="C637">
        <v>500</v>
      </c>
      <c r="D637">
        <v>19.5</v>
      </c>
      <c r="E637" s="1" t="s">
        <v>69</v>
      </c>
      <c r="F637">
        <v>0</v>
      </c>
      <c r="G637">
        <v>0</v>
      </c>
      <c r="H637">
        <v>0</v>
      </c>
      <c r="I637">
        <v>0</v>
      </c>
      <c r="J637">
        <v>0</v>
      </c>
      <c r="K637" s="1" t="s">
        <v>42</v>
      </c>
      <c r="L637">
        <v>0</v>
      </c>
      <c r="M637" s="1" t="s">
        <v>42</v>
      </c>
      <c r="N637">
        <v>100</v>
      </c>
    </row>
    <row r="638" spans="1:14" hidden="1" x14ac:dyDescent="0.3">
      <c r="A638" s="1" t="s">
        <v>75</v>
      </c>
      <c r="B638">
        <v>4</v>
      </c>
      <c r="C638">
        <v>500</v>
      </c>
      <c r="D638">
        <v>19.5</v>
      </c>
      <c r="E638" s="1" t="s">
        <v>32</v>
      </c>
      <c r="F638">
        <v>19.495999999999999</v>
      </c>
      <c r="G638">
        <v>13.46</v>
      </c>
      <c r="H638">
        <v>13.41</v>
      </c>
      <c r="I638">
        <v>1.08</v>
      </c>
      <c r="J638">
        <v>-6.03</v>
      </c>
      <c r="K638" s="1" t="s">
        <v>711</v>
      </c>
      <c r="L638">
        <v>-6.08</v>
      </c>
      <c r="M638" s="1" t="s">
        <v>712</v>
      </c>
      <c r="N638">
        <v>0</v>
      </c>
    </row>
    <row r="639" spans="1:14" hidden="1" x14ac:dyDescent="0.3">
      <c r="A639" s="1" t="s">
        <v>75</v>
      </c>
      <c r="B639">
        <v>4</v>
      </c>
      <c r="C639">
        <v>500</v>
      </c>
      <c r="D639">
        <v>19.5</v>
      </c>
      <c r="E639" s="1" t="s">
        <v>33</v>
      </c>
      <c r="F639">
        <v>19.495999999999999</v>
      </c>
      <c r="G639">
        <v>13.17</v>
      </c>
      <c r="H639">
        <v>13.12</v>
      </c>
      <c r="I639">
        <v>1.1299999999999999</v>
      </c>
      <c r="J639">
        <v>-6.32</v>
      </c>
      <c r="K639" s="1" t="s">
        <v>713</v>
      </c>
      <c r="L639">
        <v>-6.38</v>
      </c>
      <c r="M639" s="1" t="s">
        <v>714</v>
      </c>
      <c r="N639">
        <v>0</v>
      </c>
    </row>
    <row r="640" spans="1:14" hidden="1" x14ac:dyDescent="0.3">
      <c r="A640" s="1" t="s">
        <v>75</v>
      </c>
      <c r="B640">
        <v>4</v>
      </c>
      <c r="C640">
        <v>500</v>
      </c>
      <c r="D640">
        <v>19.5</v>
      </c>
      <c r="E640" s="1" t="s">
        <v>34</v>
      </c>
      <c r="F640">
        <v>19.495999999999999</v>
      </c>
      <c r="G640">
        <v>13.18</v>
      </c>
      <c r="H640">
        <v>13.13</v>
      </c>
      <c r="I640">
        <v>1.1200000000000001</v>
      </c>
      <c r="J640">
        <v>-6.32</v>
      </c>
      <c r="K640" s="1" t="s">
        <v>715</v>
      </c>
      <c r="L640">
        <v>-6.37</v>
      </c>
      <c r="M640" s="1" t="s">
        <v>716</v>
      </c>
      <c r="N640">
        <v>0</v>
      </c>
    </row>
    <row r="641" spans="1:14" hidden="1" x14ac:dyDescent="0.3">
      <c r="A641" s="1" t="s">
        <v>75</v>
      </c>
      <c r="B641">
        <v>4</v>
      </c>
      <c r="C641">
        <v>500</v>
      </c>
      <c r="D641">
        <v>19.5</v>
      </c>
      <c r="E641" s="1" t="s">
        <v>60</v>
      </c>
      <c r="F641">
        <v>19.495999999999999</v>
      </c>
      <c r="G641">
        <v>13.37</v>
      </c>
      <c r="H641">
        <v>13.33</v>
      </c>
      <c r="I641">
        <v>1.1399999999999999</v>
      </c>
      <c r="J641">
        <v>-6.12</v>
      </c>
      <c r="K641" s="1" t="s">
        <v>717</v>
      </c>
      <c r="L641">
        <v>-6.17</v>
      </c>
      <c r="M641" s="1" t="s">
        <v>718</v>
      </c>
      <c r="N641">
        <v>0</v>
      </c>
    </row>
    <row r="642" spans="1:14" hidden="1" x14ac:dyDescent="0.3">
      <c r="A642" s="1" t="s">
        <v>75</v>
      </c>
      <c r="B642">
        <v>4</v>
      </c>
      <c r="C642">
        <v>500</v>
      </c>
      <c r="D642">
        <v>99.5</v>
      </c>
      <c r="E642" s="1" t="s">
        <v>41</v>
      </c>
      <c r="F642">
        <v>0</v>
      </c>
      <c r="G642">
        <v>0</v>
      </c>
      <c r="H642">
        <v>0</v>
      </c>
      <c r="I642">
        <v>0</v>
      </c>
      <c r="J642">
        <v>0</v>
      </c>
      <c r="K642" s="1" t="s">
        <v>42</v>
      </c>
      <c r="L642">
        <v>0</v>
      </c>
      <c r="M642" s="1" t="s">
        <v>42</v>
      </c>
      <c r="N642">
        <v>100</v>
      </c>
    </row>
    <row r="643" spans="1:14" hidden="1" x14ac:dyDescent="0.3">
      <c r="A643" s="1" t="s">
        <v>75</v>
      </c>
      <c r="B643">
        <v>4</v>
      </c>
      <c r="C643">
        <v>500</v>
      </c>
      <c r="D643">
        <v>99.5</v>
      </c>
      <c r="E643" s="1" t="s">
        <v>43</v>
      </c>
      <c r="F643">
        <v>0.33300000000000002</v>
      </c>
      <c r="G643">
        <v>0.34</v>
      </c>
      <c r="H643">
        <v>0.34</v>
      </c>
      <c r="I643">
        <v>0.03</v>
      </c>
      <c r="J643">
        <v>0.01</v>
      </c>
      <c r="K643" s="1" t="s">
        <v>719</v>
      </c>
      <c r="L643">
        <v>0.01</v>
      </c>
      <c r="M643" s="1" t="s">
        <v>720</v>
      </c>
      <c r="N643">
        <v>100</v>
      </c>
    </row>
    <row r="644" spans="1:14" hidden="1" x14ac:dyDescent="0.3">
      <c r="A644" s="1" t="s">
        <v>75</v>
      </c>
      <c r="B644">
        <v>4</v>
      </c>
      <c r="C644">
        <v>500</v>
      </c>
      <c r="D644">
        <v>99.5</v>
      </c>
      <c r="E644" s="1" t="s">
        <v>44</v>
      </c>
      <c r="F644">
        <v>0.33300000000000002</v>
      </c>
      <c r="G644">
        <v>0.33</v>
      </c>
      <c r="H644">
        <v>0.33</v>
      </c>
      <c r="I644">
        <v>0.03</v>
      </c>
      <c r="J644">
        <v>0</v>
      </c>
      <c r="K644" s="1" t="s">
        <v>312</v>
      </c>
      <c r="L644">
        <v>-0.01</v>
      </c>
      <c r="M644" s="1" t="s">
        <v>363</v>
      </c>
      <c r="N644">
        <v>100</v>
      </c>
    </row>
    <row r="645" spans="1:14" hidden="1" x14ac:dyDescent="0.3">
      <c r="A645" s="1" t="s">
        <v>75</v>
      </c>
      <c r="B645">
        <v>4</v>
      </c>
      <c r="C645">
        <v>500</v>
      </c>
      <c r="D645">
        <v>99.5</v>
      </c>
      <c r="E645" s="1" t="s">
        <v>63</v>
      </c>
      <c r="F645">
        <v>0.33300000000000002</v>
      </c>
      <c r="G645">
        <v>0.33</v>
      </c>
      <c r="H645">
        <v>0.33</v>
      </c>
      <c r="I645">
        <v>0.03</v>
      </c>
      <c r="J645">
        <v>0</v>
      </c>
      <c r="K645" s="1" t="s">
        <v>246</v>
      </c>
      <c r="L645">
        <v>0</v>
      </c>
      <c r="M645" s="1" t="s">
        <v>203</v>
      </c>
      <c r="N645">
        <v>100</v>
      </c>
    </row>
    <row r="646" spans="1:14" hidden="1" x14ac:dyDescent="0.3">
      <c r="A646" s="1" t="s">
        <v>75</v>
      </c>
      <c r="B646">
        <v>4</v>
      </c>
      <c r="C646">
        <v>500</v>
      </c>
      <c r="D646">
        <v>99.5</v>
      </c>
      <c r="E646" s="1" t="s">
        <v>45</v>
      </c>
      <c r="F646">
        <v>0.33300000000000002</v>
      </c>
      <c r="G646">
        <v>0.34</v>
      </c>
      <c r="H646">
        <v>0.34</v>
      </c>
      <c r="I646">
        <v>0.03</v>
      </c>
      <c r="J646">
        <v>0.01</v>
      </c>
      <c r="K646" s="1" t="s">
        <v>721</v>
      </c>
      <c r="L646">
        <v>0.01</v>
      </c>
      <c r="M646" s="1" t="s">
        <v>509</v>
      </c>
      <c r="N646">
        <v>100</v>
      </c>
    </row>
    <row r="647" spans="1:14" hidden="1" x14ac:dyDescent="0.3">
      <c r="A647" s="1" t="s">
        <v>75</v>
      </c>
      <c r="B647">
        <v>4</v>
      </c>
      <c r="C647">
        <v>500</v>
      </c>
      <c r="D647">
        <v>99.5</v>
      </c>
      <c r="E647" s="1" t="s">
        <v>46</v>
      </c>
      <c r="F647">
        <v>0</v>
      </c>
      <c r="G647">
        <v>0</v>
      </c>
      <c r="H647">
        <v>0</v>
      </c>
      <c r="I647">
        <v>0</v>
      </c>
      <c r="J647">
        <v>0</v>
      </c>
      <c r="K647" s="1" t="s">
        <v>42</v>
      </c>
      <c r="L647">
        <v>0</v>
      </c>
      <c r="M647" s="1" t="s">
        <v>42</v>
      </c>
      <c r="N647">
        <v>100</v>
      </c>
    </row>
    <row r="648" spans="1:14" hidden="1" x14ac:dyDescent="0.3">
      <c r="A648" s="1" t="s">
        <v>75</v>
      </c>
      <c r="B648">
        <v>4</v>
      </c>
      <c r="C648">
        <v>500</v>
      </c>
      <c r="D648">
        <v>99.5</v>
      </c>
      <c r="E648" s="1" t="s">
        <v>47</v>
      </c>
      <c r="F648">
        <v>0.33300000000000002</v>
      </c>
      <c r="G648">
        <v>0.33</v>
      </c>
      <c r="H648">
        <v>0.33</v>
      </c>
      <c r="I648">
        <v>0.03</v>
      </c>
      <c r="J648">
        <v>0</v>
      </c>
      <c r="K648" s="1" t="s">
        <v>241</v>
      </c>
      <c r="L648">
        <v>0</v>
      </c>
      <c r="M648" s="1" t="s">
        <v>573</v>
      </c>
      <c r="N648">
        <v>100</v>
      </c>
    </row>
    <row r="649" spans="1:14" hidden="1" x14ac:dyDescent="0.3">
      <c r="A649" s="1" t="s">
        <v>75</v>
      </c>
      <c r="B649">
        <v>4</v>
      </c>
      <c r="C649">
        <v>500</v>
      </c>
      <c r="D649">
        <v>99.5</v>
      </c>
      <c r="E649" s="1" t="s">
        <v>64</v>
      </c>
      <c r="F649">
        <v>0.33300000000000002</v>
      </c>
      <c r="G649">
        <v>0.32</v>
      </c>
      <c r="H649">
        <v>0.32</v>
      </c>
      <c r="I649">
        <v>0.03</v>
      </c>
      <c r="J649">
        <v>-0.01</v>
      </c>
      <c r="K649" s="1" t="s">
        <v>722</v>
      </c>
      <c r="L649">
        <v>-0.01</v>
      </c>
      <c r="M649" s="1" t="s">
        <v>150</v>
      </c>
      <c r="N649">
        <v>100</v>
      </c>
    </row>
    <row r="650" spans="1:14" hidden="1" x14ac:dyDescent="0.3">
      <c r="A650" s="1" t="s">
        <v>75</v>
      </c>
      <c r="B650">
        <v>4</v>
      </c>
      <c r="C650">
        <v>500</v>
      </c>
      <c r="D650">
        <v>99.5</v>
      </c>
      <c r="E650" s="1" t="s">
        <v>48</v>
      </c>
      <c r="F650">
        <v>0.33300000000000002</v>
      </c>
      <c r="G650">
        <v>0.33</v>
      </c>
      <c r="H650">
        <v>0.33</v>
      </c>
      <c r="I650">
        <v>0.03</v>
      </c>
      <c r="J650">
        <v>0</v>
      </c>
      <c r="K650" s="1" t="s">
        <v>523</v>
      </c>
      <c r="L650">
        <v>0</v>
      </c>
      <c r="M650" s="1" t="s">
        <v>366</v>
      </c>
      <c r="N650">
        <v>100</v>
      </c>
    </row>
    <row r="651" spans="1:14" hidden="1" x14ac:dyDescent="0.3">
      <c r="A651" s="1" t="s">
        <v>75</v>
      </c>
      <c r="B651">
        <v>4</v>
      </c>
      <c r="C651">
        <v>500</v>
      </c>
      <c r="D651">
        <v>99.5</v>
      </c>
      <c r="E651" s="1" t="s">
        <v>49</v>
      </c>
      <c r="F651">
        <v>0.33300000000000002</v>
      </c>
      <c r="G651">
        <v>0.33</v>
      </c>
      <c r="H651">
        <v>0.33</v>
      </c>
      <c r="I651">
        <v>0.03</v>
      </c>
      <c r="J651">
        <v>0</v>
      </c>
      <c r="K651" s="1" t="s">
        <v>489</v>
      </c>
      <c r="L651">
        <v>0</v>
      </c>
      <c r="M651" s="1" t="s">
        <v>439</v>
      </c>
      <c r="N651">
        <v>100</v>
      </c>
    </row>
    <row r="652" spans="1:14" hidden="1" x14ac:dyDescent="0.3">
      <c r="A652" s="1" t="s">
        <v>75</v>
      </c>
      <c r="B652">
        <v>4</v>
      </c>
      <c r="C652">
        <v>500</v>
      </c>
      <c r="D652">
        <v>99.5</v>
      </c>
      <c r="E652" s="1" t="s">
        <v>50</v>
      </c>
      <c r="F652">
        <v>0</v>
      </c>
      <c r="G652">
        <v>0</v>
      </c>
      <c r="H652">
        <v>0</v>
      </c>
      <c r="I652">
        <v>0</v>
      </c>
      <c r="J652">
        <v>0</v>
      </c>
      <c r="K652" s="1" t="s">
        <v>42</v>
      </c>
      <c r="L652">
        <v>0</v>
      </c>
      <c r="M652" s="1" t="s">
        <v>42</v>
      </c>
      <c r="N652">
        <v>100</v>
      </c>
    </row>
    <row r="653" spans="1:14" hidden="1" x14ac:dyDescent="0.3">
      <c r="A653" s="1" t="s">
        <v>75</v>
      </c>
      <c r="B653">
        <v>4</v>
      </c>
      <c r="C653">
        <v>500</v>
      </c>
      <c r="D653">
        <v>99.5</v>
      </c>
      <c r="E653" s="1" t="s">
        <v>65</v>
      </c>
      <c r="F653">
        <v>0.33300000000000002</v>
      </c>
      <c r="G653">
        <v>0.33</v>
      </c>
      <c r="H653">
        <v>0.33</v>
      </c>
      <c r="I653">
        <v>0.03</v>
      </c>
      <c r="J653">
        <v>0</v>
      </c>
      <c r="K653" s="1" t="s">
        <v>418</v>
      </c>
      <c r="L653">
        <v>0</v>
      </c>
      <c r="M653" s="1" t="s">
        <v>243</v>
      </c>
      <c r="N653">
        <v>100</v>
      </c>
    </row>
    <row r="654" spans="1:14" hidden="1" x14ac:dyDescent="0.3">
      <c r="A654" s="1" t="s">
        <v>75</v>
      </c>
      <c r="B654">
        <v>4</v>
      </c>
      <c r="C654">
        <v>500</v>
      </c>
      <c r="D654">
        <v>99.5</v>
      </c>
      <c r="E654" s="1" t="s">
        <v>66</v>
      </c>
      <c r="F654">
        <v>0.33300000000000002</v>
      </c>
      <c r="G654">
        <v>0.34</v>
      </c>
      <c r="H654">
        <v>0.34</v>
      </c>
      <c r="I654">
        <v>0.03</v>
      </c>
      <c r="J654">
        <v>0</v>
      </c>
      <c r="K654" s="1" t="s">
        <v>450</v>
      </c>
      <c r="L654">
        <v>0</v>
      </c>
      <c r="M654" s="1" t="s">
        <v>174</v>
      </c>
      <c r="N654">
        <v>100</v>
      </c>
    </row>
    <row r="655" spans="1:14" hidden="1" x14ac:dyDescent="0.3">
      <c r="A655" s="1" t="s">
        <v>75</v>
      </c>
      <c r="B655">
        <v>4</v>
      </c>
      <c r="C655">
        <v>500</v>
      </c>
      <c r="D655">
        <v>99.5</v>
      </c>
      <c r="E655" s="1" t="s">
        <v>67</v>
      </c>
      <c r="F655">
        <v>0.33300000000000002</v>
      </c>
      <c r="G655">
        <v>0.33</v>
      </c>
      <c r="H655">
        <v>0.33</v>
      </c>
      <c r="I655">
        <v>0.03</v>
      </c>
      <c r="J655">
        <v>-0.01</v>
      </c>
      <c r="K655" s="1" t="s">
        <v>621</v>
      </c>
      <c r="L655">
        <v>-0.01</v>
      </c>
      <c r="M655" s="1" t="s">
        <v>340</v>
      </c>
      <c r="N655">
        <v>100</v>
      </c>
    </row>
    <row r="656" spans="1:14" hidden="1" x14ac:dyDescent="0.3">
      <c r="A656" s="1" t="s">
        <v>75</v>
      </c>
      <c r="B656">
        <v>4</v>
      </c>
      <c r="C656">
        <v>500</v>
      </c>
      <c r="D656">
        <v>99.5</v>
      </c>
      <c r="E656" s="1" t="s">
        <v>68</v>
      </c>
      <c r="F656">
        <v>0.33300000000000002</v>
      </c>
      <c r="G656">
        <v>0.34</v>
      </c>
      <c r="H656">
        <v>0.34</v>
      </c>
      <c r="I656">
        <v>0.03</v>
      </c>
      <c r="J656">
        <v>0</v>
      </c>
      <c r="K656" s="1" t="s">
        <v>611</v>
      </c>
      <c r="L656">
        <v>0</v>
      </c>
      <c r="M656" s="1" t="s">
        <v>723</v>
      </c>
      <c r="N656">
        <v>100</v>
      </c>
    </row>
    <row r="657" spans="1:14" hidden="1" x14ac:dyDescent="0.3">
      <c r="A657" s="1" t="s">
        <v>75</v>
      </c>
      <c r="B657">
        <v>4</v>
      </c>
      <c r="C657">
        <v>500</v>
      </c>
      <c r="D657">
        <v>99.5</v>
      </c>
      <c r="E657" s="1" t="s">
        <v>69</v>
      </c>
      <c r="F657">
        <v>0</v>
      </c>
      <c r="G657">
        <v>0</v>
      </c>
      <c r="H657">
        <v>0</v>
      </c>
      <c r="I657">
        <v>0</v>
      </c>
      <c r="J657">
        <v>0</v>
      </c>
      <c r="K657" s="1" t="s">
        <v>42</v>
      </c>
      <c r="L657">
        <v>0</v>
      </c>
      <c r="M657" s="1" t="s">
        <v>42</v>
      </c>
      <c r="N657">
        <v>100</v>
      </c>
    </row>
    <row r="658" spans="1:14" hidden="1" x14ac:dyDescent="0.3">
      <c r="A658" s="1" t="s">
        <v>75</v>
      </c>
      <c r="B658">
        <v>4</v>
      </c>
      <c r="C658">
        <v>500</v>
      </c>
      <c r="D658">
        <v>99.5</v>
      </c>
      <c r="E658" s="1" t="s">
        <v>32</v>
      </c>
      <c r="F658">
        <v>99.498999999999995</v>
      </c>
      <c r="G658">
        <v>19.920000000000002</v>
      </c>
      <c r="H658">
        <v>19.690000000000001</v>
      </c>
      <c r="I658">
        <v>3.23</v>
      </c>
      <c r="J658">
        <v>-79.58</v>
      </c>
      <c r="K658" s="1" t="s">
        <v>724</v>
      </c>
      <c r="L658">
        <v>-79.8</v>
      </c>
      <c r="M658" s="1" t="s">
        <v>725</v>
      </c>
      <c r="N658">
        <v>0</v>
      </c>
    </row>
    <row r="659" spans="1:14" hidden="1" x14ac:dyDescent="0.3">
      <c r="A659" s="1" t="s">
        <v>75</v>
      </c>
      <c r="B659">
        <v>4</v>
      </c>
      <c r="C659">
        <v>500</v>
      </c>
      <c r="D659">
        <v>99.5</v>
      </c>
      <c r="E659" s="1" t="s">
        <v>33</v>
      </c>
      <c r="F659">
        <v>99.498999999999995</v>
      </c>
      <c r="G659">
        <v>19.47</v>
      </c>
      <c r="H659">
        <v>19.23</v>
      </c>
      <c r="I659">
        <v>3.26</v>
      </c>
      <c r="J659">
        <v>-80.03</v>
      </c>
      <c r="K659" s="1" t="s">
        <v>726</v>
      </c>
      <c r="L659">
        <v>-80.27</v>
      </c>
      <c r="M659" s="1" t="s">
        <v>727</v>
      </c>
      <c r="N659">
        <v>0</v>
      </c>
    </row>
    <row r="660" spans="1:14" hidden="1" x14ac:dyDescent="0.3">
      <c r="A660" s="1" t="s">
        <v>75</v>
      </c>
      <c r="B660">
        <v>4</v>
      </c>
      <c r="C660">
        <v>500</v>
      </c>
      <c r="D660">
        <v>99.5</v>
      </c>
      <c r="E660" s="1" t="s">
        <v>34</v>
      </c>
      <c r="F660">
        <v>99.498999999999995</v>
      </c>
      <c r="G660">
        <v>19.37</v>
      </c>
      <c r="H660">
        <v>19.12</v>
      </c>
      <c r="I660">
        <v>3.29</v>
      </c>
      <c r="J660">
        <v>-80.13</v>
      </c>
      <c r="K660" s="1" t="s">
        <v>728</v>
      </c>
      <c r="L660">
        <v>-80.38</v>
      </c>
      <c r="M660" s="1" t="s">
        <v>729</v>
      </c>
      <c r="N660">
        <v>0</v>
      </c>
    </row>
    <row r="661" spans="1:14" hidden="1" x14ac:dyDescent="0.3">
      <c r="A661" s="1" t="s">
        <v>75</v>
      </c>
      <c r="B661">
        <v>4</v>
      </c>
      <c r="C661">
        <v>500</v>
      </c>
      <c r="D661">
        <v>99.5</v>
      </c>
      <c r="E661" s="1" t="s">
        <v>60</v>
      </c>
      <c r="F661">
        <v>99.498999999999995</v>
      </c>
      <c r="G661">
        <v>20.14</v>
      </c>
      <c r="H661">
        <v>19.89</v>
      </c>
      <c r="I661">
        <v>3.33</v>
      </c>
      <c r="J661">
        <v>-79.36</v>
      </c>
      <c r="K661" s="1" t="s">
        <v>730</v>
      </c>
      <c r="L661">
        <v>-79.61</v>
      </c>
      <c r="M661" s="1" t="s">
        <v>731</v>
      </c>
      <c r="N661">
        <v>0</v>
      </c>
    </row>
    <row r="662" spans="1:14" hidden="1" x14ac:dyDescent="0.3">
      <c r="A662" s="1" t="s">
        <v>75</v>
      </c>
      <c r="B662">
        <v>4</v>
      </c>
      <c r="C662">
        <v>1000</v>
      </c>
      <c r="D662">
        <v>1.4</v>
      </c>
      <c r="E662" s="1" t="s">
        <v>41</v>
      </c>
      <c r="F662">
        <v>0</v>
      </c>
      <c r="G662">
        <v>0</v>
      </c>
      <c r="H662">
        <v>0</v>
      </c>
      <c r="I662">
        <v>0</v>
      </c>
      <c r="J662">
        <v>0</v>
      </c>
      <c r="K662" s="1" t="s">
        <v>42</v>
      </c>
      <c r="L662">
        <v>0</v>
      </c>
      <c r="M662" s="1" t="s">
        <v>42</v>
      </c>
      <c r="N662">
        <v>100</v>
      </c>
    </row>
    <row r="663" spans="1:14" hidden="1" x14ac:dyDescent="0.3">
      <c r="A663" s="1" t="s">
        <v>75</v>
      </c>
      <c r="B663">
        <v>4</v>
      </c>
      <c r="C663">
        <v>1000</v>
      </c>
      <c r="D663">
        <v>1.4</v>
      </c>
      <c r="E663" s="1" t="s">
        <v>43</v>
      </c>
      <c r="F663">
        <v>0.33300000000000002</v>
      </c>
      <c r="G663">
        <v>0.34</v>
      </c>
      <c r="H663">
        <v>0.34</v>
      </c>
      <c r="I663">
        <v>0.01</v>
      </c>
      <c r="J663">
        <v>0</v>
      </c>
      <c r="K663" s="1" t="s">
        <v>732</v>
      </c>
      <c r="L663">
        <v>0</v>
      </c>
      <c r="M663" s="1" t="s">
        <v>216</v>
      </c>
      <c r="N663">
        <v>100</v>
      </c>
    </row>
    <row r="664" spans="1:14" hidden="1" x14ac:dyDescent="0.3">
      <c r="A664" s="1" t="s">
        <v>75</v>
      </c>
      <c r="B664">
        <v>4</v>
      </c>
      <c r="C664">
        <v>1000</v>
      </c>
      <c r="D664">
        <v>1.4</v>
      </c>
      <c r="E664" s="1" t="s">
        <v>44</v>
      </c>
      <c r="F664">
        <v>0.33300000000000002</v>
      </c>
      <c r="G664">
        <v>0.33</v>
      </c>
      <c r="H664">
        <v>0.33</v>
      </c>
      <c r="I664">
        <v>0.02</v>
      </c>
      <c r="J664">
        <v>0</v>
      </c>
      <c r="K664" s="1" t="s">
        <v>215</v>
      </c>
      <c r="L664">
        <v>0</v>
      </c>
      <c r="M664" s="1" t="s">
        <v>644</v>
      </c>
      <c r="N664">
        <v>99.22</v>
      </c>
    </row>
    <row r="665" spans="1:14" hidden="1" x14ac:dyDescent="0.3">
      <c r="A665" s="1" t="s">
        <v>75</v>
      </c>
      <c r="B665">
        <v>4</v>
      </c>
      <c r="C665">
        <v>1000</v>
      </c>
      <c r="D665">
        <v>1.4</v>
      </c>
      <c r="E665" s="1" t="s">
        <v>63</v>
      </c>
      <c r="F665">
        <v>0.33300000000000002</v>
      </c>
      <c r="G665">
        <v>0.33</v>
      </c>
      <c r="H665">
        <v>0.33</v>
      </c>
      <c r="I665">
        <v>0.02</v>
      </c>
      <c r="J665">
        <v>0</v>
      </c>
      <c r="K665" s="1" t="s">
        <v>200</v>
      </c>
      <c r="L665">
        <v>0</v>
      </c>
      <c r="M665" s="1" t="s">
        <v>437</v>
      </c>
      <c r="N665">
        <v>98.44</v>
      </c>
    </row>
    <row r="666" spans="1:14" hidden="1" x14ac:dyDescent="0.3">
      <c r="A666" s="1" t="s">
        <v>75</v>
      </c>
      <c r="B666">
        <v>4</v>
      </c>
      <c r="C666">
        <v>1000</v>
      </c>
      <c r="D666">
        <v>1.4</v>
      </c>
      <c r="E666" s="1" t="s">
        <v>45</v>
      </c>
      <c r="F666">
        <v>0.33300000000000002</v>
      </c>
      <c r="G666">
        <v>0.33</v>
      </c>
      <c r="H666">
        <v>0.33</v>
      </c>
      <c r="I666">
        <v>0.01</v>
      </c>
      <c r="J666">
        <v>0</v>
      </c>
      <c r="K666" s="1" t="s">
        <v>243</v>
      </c>
      <c r="L666">
        <v>0</v>
      </c>
      <c r="M666" s="1" t="s">
        <v>417</v>
      </c>
      <c r="N666">
        <v>100</v>
      </c>
    </row>
    <row r="667" spans="1:14" hidden="1" x14ac:dyDescent="0.3">
      <c r="A667" s="1" t="s">
        <v>75</v>
      </c>
      <c r="B667">
        <v>4</v>
      </c>
      <c r="C667">
        <v>1000</v>
      </c>
      <c r="D667">
        <v>1.4</v>
      </c>
      <c r="E667" s="1" t="s">
        <v>46</v>
      </c>
      <c r="F667">
        <v>0</v>
      </c>
      <c r="G667">
        <v>0</v>
      </c>
      <c r="H667">
        <v>0</v>
      </c>
      <c r="I667">
        <v>0</v>
      </c>
      <c r="J667">
        <v>0</v>
      </c>
      <c r="K667" s="1" t="s">
        <v>42</v>
      </c>
      <c r="L667">
        <v>0</v>
      </c>
      <c r="M667" s="1" t="s">
        <v>42</v>
      </c>
      <c r="N667">
        <v>100</v>
      </c>
    </row>
    <row r="668" spans="1:14" hidden="1" x14ac:dyDescent="0.3">
      <c r="A668" s="1" t="s">
        <v>75</v>
      </c>
      <c r="B668">
        <v>4</v>
      </c>
      <c r="C668">
        <v>1000</v>
      </c>
      <c r="D668">
        <v>1.4</v>
      </c>
      <c r="E668" s="1" t="s">
        <v>47</v>
      </c>
      <c r="F668">
        <v>0.33300000000000002</v>
      </c>
      <c r="G668">
        <v>0.34</v>
      </c>
      <c r="H668">
        <v>0.34</v>
      </c>
      <c r="I668">
        <v>0.01</v>
      </c>
      <c r="J668">
        <v>0</v>
      </c>
      <c r="K668" s="1" t="s">
        <v>622</v>
      </c>
      <c r="L668">
        <v>0</v>
      </c>
      <c r="M668" s="1" t="s">
        <v>492</v>
      </c>
      <c r="N668">
        <v>100</v>
      </c>
    </row>
    <row r="669" spans="1:14" hidden="1" x14ac:dyDescent="0.3">
      <c r="A669" s="1" t="s">
        <v>75</v>
      </c>
      <c r="B669">
        <v>4</v>
      </c>
      <c r="C669">
        <v>1000</v>
      </c>
      <c r="D669">
        <v>1.4</v>
      </c>
      <c r="E669" s="1" t="s">
        <v>64</v>
      </c>
      <c r="F669">
        <v>0.33300000000000002</v>
      </c>
      <c r="G669">
        <v>0.33</v>
      </c>
      <c r="H669">
        <v>0.33</v>
      </c>
      <c r="I669">
        <v>0.01</v>
      </c>
      <c r="J669">
        <v>0</v>
      </c>
      <c r="K669" s="1" t="s">
        <v>733</v>
      </c>
      <c r="L669">
        <v>0</v>
      </c>
      <c r="M669" s="1" t="s">
        <v>450</v>
      </c>
      <c r="N669">
        <v>98.44</v>
      </c>
    </row>
    <row r="670" spans="1:14" hidden="1" x14ac:dyDescent="0.3">
      <c r="A670" s="1" t="s">
        <v>75</v>
      </c>
      <c r="B670">
        <v>4</v>
      </c>
      <c r="C670">
        <v>1000</v>
      </c>
      <c r="D670">
        <v>1.4</v>
      </c>
      <c r="E670" s="1" t="s">
        <v>48</v>
      </c>
      <c r="F670">
        <v>0.33300000000000002</v>
      </c>
      <c r="G670">
        <v>0.33</v>
      </c>
      <c r="H670">
        <v>0.33</v>
      </c>
      <c r="I670">
        <v>0.01</v>
      </c>
      <c r="J670">
        <v>0</v>
      </c>
      <c r="K670" s="1" t="s">
        <v>173</v>
      </c>
      <c r="L670">
        <v>0</v>
      </c>
      <c r="M670" s="1" t="s">
        <v>174</v>
      </c>
      <c r="N670">
        <v>97.66</v>
      </c>
    </row>
    <row r="671" spans="1:14" hidden="1" x14ac:dyDescent="0.3">
      <c r="A671" s="1" t="s">
        <v>75</v>
      </c>
      <c r="B671">
        <v>4</v>
      </c>
      <c r="C671">
        <v>1000</v>
      </c>
      <c r="D671">
        <v>1.4</v>
      </c>
      <c r="E671" s="1" t="s">
        <v>49</v>
      </c>
      <c r="F671">
        <v>0.33300000000000002</v>
      </c>
      <c r="G671">
        <v>0.33</v>
      </c>
      <c r="H671">
        <v>0.33</v>
      </c>
      <c r="I671">
        <v>0.02</v>
      </c>
      <c r="J671">
        <v>0</v>
      </c>
      <c r="K671" s="1" t="s">
        <v>439</v>
      </c>
      <c r="L671">
        <v>0</v>
      </c>
      <c r="M671" s="1" t="s">
        <v>139</v>
      </c>
      <c r="N671">
        <v>98.44</v>
      </c>
    </row>
    <row r="672" spans="1:14" hidden="1" x14ac:dyDescent="0.3">
      <c r="A672" s="1" t="s">
        <v>75</v>
      </c>
      <c r="B672">
        <v>4</v>
      </c>
      <c r="C672">
        <v>1000</v>
      </c>
      <c r="D672">
        <v>1.4</v>
      </c>
      <c r="E672" s="1" t="s">
        <v>50</v>
      </c>
      <c r="F672">
        <v>0</v>
      </c>
      <c r="G672">
        <v>0</v>
      </c>
      <c r="H672">
        <v>0</v>
      </c>
      <c r="I672">
        <v>0</v>
      </c>
      <c r="J672">
        <v>0</v>
      </c>
      <c r="K672" s="1" t="s">
        <v>42</v>
      </c>
      <c r="L672">
        <v>0</v>
      </c>
      <c r="M672" s="1" t="s">
        <v>42</v>
      </c>
      <c r="N672">
        <v>100</v>
      </c>
    </row>
    <row r="673" spans="1:14" hidden="1" x14ac:dyDescent="0.3">
      <c r="A673" s="1" t="s">
        <v>75</v>
      </c>
      <c r="B673">
        <v>4</v>
      </c>
      <c r="C673">
        <v>1000</v>
      </c>
      <c r="D673">
        <v>1.4</v>
      </c>
      <c r="E673" s="1" t="s">
        <v>65</v>
      </c>
      <c r="F673">
        <v>0.33300000000000002</v>
      </c>
      <c r="G673">
        <v>0.34</v>
      </c>
      <c r="H673">
        <v>0.34</v>
      </c>
      <c r="I673">
        <v>0.01</v>
      </c>
      <c r="J673">
        <v>0</v>
      </c>
      <c r="K673" s="1" t="s">
        <v>734</v>
      </c>
      <c r="L673">
        <v>0</v>
      </c>
      <c r="M673" s="1" t="s">
        <v>667</v>
      </c>
      <c r="N673">
        <v>98.44</v>
      </c>
    </row>
    <row r="674" spans="1:14" hidden="1" x14ac:dyDescent="0.3">
      <c r="A674" s="1" t="s">
        <v>75</v>
      </c>
      <c r="B674">
        <v>4</v>
      </c>
      <c r="C674">
        <v>1000</v>
      </c>
      <c r="D674">
        <v>1.4</v>
      </c>
      <c r="E674" s="1" t="s">
        <v>66</v>
      </c>
      <c r="F674">
        <v>0.33300000000000002</v>
      </c>
      <c r="G674">
        <v>0.33</v>
      </c>
      <c r="H674">
        <v>0.33</v>
      </c>
      <c r="I674">
        <v>0.01</v>
      </c>
      <c r="J674">
        <v>0</v>
      </c>
      <c r="K674" s="1" t="s">
        <v>551</v>
      </c>
      <c r="L674">
        <v>0</v>
      </c>
      <c r="M674" s="1" t="s">
        <v>436</v>
      </c>
      <c r="N674">
        <v>96.88</v>
      </c>
    </row>
    <row r="675" spans="1:14" hidden="1" x14ac:dyDescent="0.3">
      <c r="A675" s="1" t="s">
        <v>75</v>
      </c>
      <c r="B675">
        <v>4</v>
      </c>
      <c r="C675">
        <v>1000</v>
      </c>
      <c r="D675">
        <v>1.4</v>
      </c>
      <c r="E675" s="1" t="s">
        <v>67</v>
      </c>
      <c r="F675">
        <v>0.33300000000000002</v>
      </c>
      <c r="G675">
        <v>0.33</v>
      </c>
      <c r="H675">
        <v>0.33</v>
      </c>
      <c r="I675">
        <v>0.01</v>
      </c>
      <c r="J675">
        <v>0</v>
      </c>
      <c r="K675" s="1" t="s">
        <v>648</v>
      </c>
      <c r="L675">
        <v>0</v>
      </c>
      <c r="M675" s="1" t="s">
        <v>185</v>
      </c>
      <c r="N675">
        <v>97.66</v>
      </c>
    </row>
    <row r="676" spans="1:14" hidden="1" x14ac:dyDescent="0.3">
      <c r="A676" s="1" t="s">
        <v>75</v>
      </c>
      <c r="B676">
        <v>4</v>
      </c>
      <c r="C676">
        <v>1000</v>
      </c>
      <c r="D676">
        <v>1.4</v>
      </c>
      <c r="E676" s="1" t="s">
        <v>68</v>
      </c>
      <c r="F676">
        <v>0.33300000000000002</v>
      </c>
      <c r="G676">
        <v>0.33</v>
      </c>
      <c r="H676">
        <v>0.33</v>
      </c>
      <c r="I676">
        <v>0.01</v>
      </c>
      <c r="J676">
        <v>0</v>
      </c>
      <c r="K676" s="1" t="s">
        <v>551</v>
      </c>
      <c r="L676">
        <v>0</v>
      </c>
      <c r="M676" s="1" t="s">
        <v>710</v>
      </c>
      <c r="N676">
        <v>97.66</v>
      </c>
    </row>
    <row r="677" spans="1:14" hidden="1" x14ac:dyDescent="0.3">
      <c r="A677" s="1" t="s">
        <v>75</v>
      </c>
      <c r="B677">
        <v>4</v>
      </c>
      <c r="C677">
        <v>1000</v>
      </c>
      <c r="D677">
        <v>1.4</v>
      </c>
      <c r="E677" s="1" t="s">
        <v>69</v>
      </c>
      <c r="F677">
        <v>0</v>
      </c>
      <c r="G677">
        <v>0</v>
      </c>
      <c r="H677">
        <v>0</v>
      </c>
      <c r="I677">
        <v>0</v>
      </c>
      <c r="J677">
        <v>0</v>
      </c>
      <c r="K677" s="1" t="s">
        <v>42</v>
      </c>
      <c r="L677">
        <v>0</v>
      </c>
      <c r="M677" s="1" t="s">
        <v>42</v>
      </c>
      <c r="N677">
        <v>100</v>
      </c>
    </row>
    <row r="678" spans="1:14" hidden="1" x14ac:dyDescent="0.3">
      <c r="A678" s="1" t="s">
        <v>75</v>
      </c>
      <c r="B678">
        <v>4</v>
      </c>
      <c r="C678">
        <v>1000</v>
      </c>
      <c r="D678">
        <v>1.4</v>
      </c>
      <c r="E678" s="1" t="s">
        <v>32</v>
      </c>
      <c r="F678">
        <v>1.4430000000000001</v>
      </c>
      <c r="G678">
        <v>0.86</v>
      </c>
      <c r="H678">
        <v>0.85</v>
      </c>
      <c r="I678">
        <v>0.06</v>
      </c>
      <c r="J678">
        <v>-0.59</v>
      </c>
      <c r="K678" s="1" t="s">
        <v>735</v>
      </c>
      <c r="L678">
        <v>-0.59</v>
      </c>
      <c r="M678" s="1" t="s">
        <v>736</v>
      </c>
      <c r="N678">
        <v>0</v>
      </c>
    </row>
    <row r="679" spans="1:14" hidden="1" x14ac:dyDescent="0.3">
      <c r="A679" s="1" t="s">
        <v>75</v>
      </c>
      <c r="B679">
        <v>4</v>
      </c>
      <c r="C679">
        <v>1000</v>
      </c>
      <c r="D679">
        <v>1.4</v>
      </c>
      <c r="E679" s="1" t="s">
        <v>33</v>
      </c>
      <c r="F679">
        <v>1.4430000000000001</v>
      </c>
      <c r="G679">
        <v>0.84</v>
      </c>
      <c r="H679">
        <v>0.84</v>
      </c>
      <c r="I679">
        <v>0.06</v>
      </c>
      <c r="J679">
        <v>-0.6</v>
      </c>
      <c r="K679" s="1" t="s">
        <v>737</v>
      </c>
      <c r="L679">
        <v>-0.61</v>
      </c>
      <c r="M679" s="1" t="s">
        <v>738</v>
      </c>
      <c r="N679">
        <v>0</v>
      </c>
    </row>
    <row r="680" spans="1:14" hidden="1" x14ac:dyDescent="0.3">
      <c r="A680" s="1" t="s">
        <v>75</v>
      </c>
      <c r="B680">
        <v>4</v>
      </c>
      <c r="C680">
        <v>1000</v>
      </c>
      <c r="D680">
        <v>1.4</v>
      </c>
      <c r="E680" s="1" t="s">
        <v>34</v>
      </c>
      <c r="F680">
        <v>1.4430000000000001</v>
      </c>
      <c r="G680">
        <v>0.85</v>
      </c>
      <c r="H680">
        <v>0.85</v>
      </c>
      <c r="I680">
        <v>0.06</v>
      </c>
      <c r="J680">
        <v>-0.59</v>
      </c>
      <c r="K680" s="1" t="s">
        <v>739</v>
      </c>
      <c r="L680">
        <v>-0.6</v>
      </c>
      <c r="M680" s="1" t="s">
        <v>740</v>
      </c>
      <c r="N680">
        <v>0</v>
      </c>
    </row>
    <row r="681" spans="1:14" hidden="1" x14ac:dyDescent="0.3">
      <c r="A681" s="1" t="s">
        <v>75</v>
      </c>
      <c r="B681">
        <v>4</v>
      </c>
      <c r="C681">
        <v>1000</v>
      </c>
      <c r="D681">
        <v>1.4</v>
      </c>
      <c r="E681" s="1" t="s">
        <v>60</v>
      </c>
      <c r="F681">
        <v>1.4430000000000001</v>
      </c>
      <c r="G681">
        <v>0.86</v>
      </c>
      <c r="H681">
        <v>0.85</v>
      </c>
      <c r="I681">
        <v>0.06</v>
      </c>
      <c r="J681">
        <v>-0.59</v>
      </c>
      <c r="K681" s="1" t="s">
        <v>735</v>
      </c>
      <c r="L681">
        <v>-0.59</v>
      </c>
      <c r="M681" s="1" t="s">
        <v>741</v>
      </c>
      <c r="N681">
        <v>0</v>
      </c>
    </row>
    <row r="682" spans="1:14" hidden="1" x14ac:dyDescent="0.3">
      <c r="A682" s="1" t="s">
        <v>75</v>
      </c>
      <c r="B682">
        <v>4</v>
      </c>
      <c r="C682">
        <v>1000</v>
      </c>
      <c r="D682">
        <v>3.5</v>
      </c>
      <c r="E682" s="1" t="s">
        <v>41</v>
      </c>
      <c r="F682">
        <v>0</v>
      </c>
      <c r="G682">
        <v>0</v>
      </c>
      <c r="H682">
        <v>0</v>
      </c>
      <c r="I682">
        <v>0</v>
      </c>
      <c r="J682">
        <v>0</v>
      </c>
      <c r="K682" s="1" t="s">
        <v>42</v>
      </c>
      <c r="L682">
        <v>0</v>
      </c>
      <c r="M682" s="1" t="s">
        <v>42</v>
      </c>
      <c r="N682">
        <v>100</v>
      </c>
    </row>
    <row r="683" spans="1:14" hidden="1" x14ac:dyDescent="0.3">
      <c r="A683" s="1" t="s">
        <v>75</v>
      </c>
      <c r="B683">
        <v>4</v>
      </c>
      <c r="C683">
        <v>1000</v>
      </c>
      <c r="D683">
        <v>3.5</v>
      </c>
      <c r="E683" s="1" t="s">
        <v>43</v>
      </c>
      <c r="F683">
        <v>0.33300000000000002</v>
      </c>
      <c r="G683">
        <v>0.35</v>
      </c>
      <c r="H683">
        <v>0.35</v>
      </c>
      <c r="I683">
        <v>0.01</v>
      </c>
      <c r="J683">
        <v>0.01</v>
      </c>
      <c r="K683" s="1" t="s">
        <v>210</v>
      </c>
      <c r="L683">
        <v>0.01</v>
      </c>
      <c r="M683" s="1" t="s">
        <v>742</v>
      </c>
      <c r="N683">
        <v>94.53</v>
      </c>
    </row>
    <row r="684" spans="1:14" hidden="1" x14ac:dyDescent="0.3">
      <c r="A684" s="1" t="s">
        <v>75</v>
      </c>
      <c r="B684">
        <v>4</v>
      </c>
      <c r="C684">
        <v>1000</v>
      </c>
      <c r="D684">
        <v>3.5</v>
      </c>
      <c r="E684" s="1" t="s">
        <v>44</v>
      </c>
      <c r="F684">
        <v>0.33300000000000002</v>
      </c>
      <c r="G684">
        <v>0.33</v>
      </c>
      <c r="H684">
        <v>0.33</v>
      </c>
      <c r="I684">
        <v>0.02</v>
      </c>
      <c r="J684">
        <v>-0.01</v>
      </c>
      <c r="K684" s="1" t="s">
        <v>743</v>
      </c>
      <c r="L684">
        <v>-0.01</v>
      </c>
      <c r="M684" s="1" t="s">
        <v>744</v>
      </c>
      <c r="N684">
        <v>99.22</v>
      </c>
    </row>
    <row r="685" spans="1:14" hidden="1" x14ac:dyDescent="0.3">
      <c r="A685" s="1" t="s">
        <v>75</v>
      </c>
      <c r="B685">
        <v>4</v>
      </c>
      <c r="C685">
        <v>1000</v>
      </c>
      <c r="D685">
        <v>3.5</v>
      </c>
      <c r="E685" s="1" t="s">
        <v>63</v>
      </c>
      <c r="F685">
        <v>0.33300000000000002</v>
      </c>
      <c r="G685">
        <v>0.33</v>
      </c>
      <c r="H685">
        <v>0.33</v>
      </c>
      <c r="I685">
        <v>0.02</v>
      </c>
      <c r="J685">
        <v>-0.01</v>
      </c>
      <c r="K685" s="1" t="s">
        <v>244</v>
      </c>
      <c r="L685">
        <v>-0.01</v>
      </c>
      <c r="M685" s="1" t="s">
        <v>745</v>
      </c>
      <c r="N685">
        <v>97.66</v>
      </c>
    </row>
    <row r="686" spans="1:14" hidden="1" x14ac:dyDescent="0.3">
      <c r="A686" s="1" t="s">
        <v>75</v>
      </c>
      <c r="B686">
        <v>4</v>
      </c>
      <c r="C686">
        <v>1000</v>
      </c>
      <c r="D686">
        <v>3.5</v>
      </c>
      <c r="E686" s="1" t="s">
        <v>45</v>
      </c>
      <c r="F686">
        <v>0.33300000000000002</v>
      </c>
      <c r="G686">
        <v>0.34</v>
      </c>
      <c r="H686">
        <v>0.34</v>
      </c>
      <c r="I686">
        <v>0.01</v>
      </c>
      <c r="J686">
        <v>0.01</v>
      </c>
      <c r="K686" s="1" t="s">
        <v>746</v>
      </c>
      <c r="L686">
        <v>0.01</v>
      </c>
      <c r="M686" s="1" t="s">
        <v>747</v>
      </c>
      <c r="N686">
        <v>95.31</v>
      </c>
    </row>
    <row r="687" spans="1:14" hidden="1" x14ac:dyDescent="0.3">
      <c r="A687" s="1" t="s">
        <v>75</v>
      </c>
      <c r="B687">
        <v>4</v>
      </c>
      <c r="C687">
        <v>1000</v>
      </c>
      <c r="D687">
        <v>3.5</v>
      </c>
      <c r="E687" s="1" t="s">
        <v>46</v>
      </c>
      <c r="F687">
        <v>0</v>
      </c>
      <c r="G687">
        <v>0</v>
      </c>
      <c r="H687">
        <v>0</v>
      </c>
      <c r="I687">
        <v>0</v>
      </c>
      <c r="J687">
        <v>0</v>
      </c>
      <c r="K687" s="1" t="s">
        <v>42</v>
      </c>
      <c r="L687">
        <v>0</v>
      </c>
      <c r="M687" s="1" t="s">
        <v>42</v>
      </c>
      <c r="N687">
        <v>100</v>
      </c>
    </row>
    <row r="688" spans="1:14" hidden="1" x14ac:dyDescent="0.3">
      <c r="A688" s="1" t="s">
        <v>75</v>
      </c>
      <c r="B688">
        <v>4</v>
      </c>
      <c r="C688">
        <v>1000</v>
      </c>
      <c r="D688">
        <v>3.5</v>
      </c>
      <c r="E688" s="1" t="s">
        <v>47</v>
      </c>
      <c r="F688">
        <v>0.33300000000000002</v>
      </c>
      <c r="G688">
        <v>0.34</v>
      </c>
      <c r="H688">
        <v>0.34</v>
      </c>
      <c r="I688">
        <v>0.02</v>
      </c>
      <c r="J688">
        <v>0.01</v>
      </c>
      <c r="K688" s="1" t="s">
        <v>320</v>
      </c>
      <c r="L688">
        <v>0.01</v>
      </c>
      <c r="M688" s="1" t="s">
        <v>629</v>
      </c>
      <c r="N688">
        <v>94.53</v>
      </c>
    </row>
    <row r="689" spans="1:14" hidden="1" x14ac:dyDescent="0.3">
      <c r="A689" s="1" t="s">
        <v>75</v>
      </c>
      <c r="B689">
        <v>4</v>
      </c>
      <c r="C689">
        <v>1000</v>
      </c>
      <c r="D689">
        <v>3.5</v>
      </c>
      <c r="E689" s="1" t="s">
        <v>64</v>
      </c>
      <c r="F689">
        <v>0.33300000000000002</v>
      </c>
      <c r="G689">
        <v>0.32</v>
      </c>
      <c r="H689">
        <v>0.32</v>
      </c>
      <c r="I689">
        <v>0.02</v>
      </c>
      <c r="J689">
        <v>-0.01</v>
      </c>
      <c r="K689" s="1" t="s">
        <v>748</v>
      </c>
      <c r="L689">
        <v>-0.02</v>
      </c>
      <c r="M689" s="1" t="s">
        <v>749</v>
      </c>
      <c r="N689">
        <v>89.84</v>
      </c>
    </row>
    <row r="690" spans="1:14" hidden="1" x14ac:dyDescent="0.3">
      <c r="A690" s="1" t="s">
        <v>75</v>
      </c>
      <c r="B690">
        <v>4</v>
      </c>
      <c r="C690">
        <v>1000</v>
      </c>
      <c r="D690">
        <v>3.5</v>
      </c>
      <c r="E690" s="1" t="s">
        <v>48</v>
      </c>
      <c r="F690">
        <v>0.33300000000000002</v>
      </c>
      <c r="G690">
        <v>0.32</v>
      </c>
      <c r="H690">
        <v>0.32</v>
      </c>
      <c r="I690">
        <v>0.01</v>
      </c>
      <c r="J690">
        <v>-0.01</v>
      </c>
      <c r="K690" s="1" t="s">
        <v>750</v>
      </c>
      <c r="L690">
        <v>-0.01</v>
      </c>
      <c r="M690" s="1" t="s">
        <v>239</v>
      </c>
      <c r="N690">
        <v>89.06</v>
      </c>
    </row>
    <row r="691" spans="1:14" hidden="1" x14ac:dyDescent="0.3">
      <c r="A691" s="1" t="s">
        <v>75</v>
      </c>
      <c r="B691">
        <v>4</v>
      </c>
      <c r="C691">
        <v>1000</v>
      </c>
      <c r="D691">
        <v>3.5</v>
      </c>
      <c r="E691" s="1" t="s">
        <v>49</v>
      </c>
      <c r="F691">
        <v>0.33300000000000002</v>
      </c>
      <c r="G691">
        <v>0.34</v>
      </c>
      <c r="H691">
        <v>0.34</v>
      </c>
      <c r="I691">
        <v>0.02</v>
      </c>
      <c r="J691">
        <v>0.01</v>
      </c>
      <c r="K691" s="1" t="s">
        <v>363</v>
      </c>
      <c r="L691">
        <v>0</v>
      </c>
      <c r="M691" s="1" t="s">
        <v>508</v>
      </c>
      <c r="N691">
        <v>97.66</v>
      </c>
    </row>
    <row r="692" spans="1:14" hidden="1" x14ac:dyDescent="0.3">
      <c r="A692" s="1" t="s">
        <v>75</v>
      </c>
      <c r="B692">
        <v>4</v>
      </c>
      <c r="C692">
        <v>1000</v>
      </c>
      <c r="D692">
        <v>3.5</v>
      </c>
      <c r="E692" s="1" t="s">
        <v>50</v>
      </c>
      <c r="F692">
        <v>0</v>
      </c>
      <c r="G692">
        <v>0</v>
      </c>
      <c r="H692">
        <v>0</v>
      </c>
      <c r="I692">
        <v>0</v>
      </c>
      <c r="J692">
        <v>0</v>
      </c>
      <c r="K692" s="1" t="s">
        <v>42</v>
      </c>
      <c r="L692">
        <v>0</v>
      </c>
      <c r="M692" s="1" t="s">
        <v>42</v>
      </c>
      <c r="N692">
        <v>100</v>
      </c>
    </row>
    <row r="693" spans="1:14" hidden="1" x14ac:dyDescent="0.3">
      <c r="A693" s="1" t="s">
        <v>75</v>
      </c>
      <c r="B693">
        <v>4</v>
      </c>
      <c r="C693">
        <v>1000</v>
      </c>
      <c r="D693">
        <v>3.5</v>
      </c>
      <c r="E693" s="1" t="s">
        <v>65</v>
      </c>
      <c r="F693">
        <v>0.33300000000000002</v>
      </c>
      <c r="G693">
        <v>0.34</v>
      </c>
      <c r="H693">
        <v>0.34</v>
      </c>
      <c r="I693">
        <v>0.02</v>
      </c>
      <c r="J693">
        <v>0.01</v>
      </c>
      <c r="K693" s="1" t="s">
        <v>751</v>
      </c>
      <c r="L693">
        <v>0.01</v>
      </c>
      <c r="M693" s="1" t="s">
        <v>752</v>
      </c>
      <c r="N693">
        <v>95.31</v>
      </c>
    </row>
    <row r="694" spans="1:14" hidden="1" x14ac:dyDescent="0.3">
      <c r="A694" s="1" t="s">
        <v>75</v>
      </c>
      <c r="B694">
        <v>4</v>
      </c>
      <c r="C694">
        <v>1000</v>
      </c>
      <c r="D694">
        <v>3.5</v>
      </c>
      <c r="E694" s="1" t="s">
        <v>66</v>
      </c>
      <c r="F694">
        <v>0.33300000000000002</v>
      </c>
      <c r="G694">
        <v>0.33</v>
      </c>
      <c r="H694">
        <v>0.33</v>
      </c>
      <c r="I694">
        <v>0.01</v>
      </c>
      <c r="J694">
        <v>0</v>
      </c>
      <c r="K694" s="1" t="s">
        <v>652</v>
      </c>
      <c r="L694">
        <v>0</v>
      </c>
      <c r="M694" s="1" t="s">
        <v>174</v>
      </c>
      <c r="N694">
        <v>96.09</v>
      </c>
    </row>
    <row r="695" spans="1:14" hidden="1" x14ac:dyDescent="0.3">
      <c r="A695" s="1" t="s">
        <v>75</v>
      </c>
      <c r="B695">
        <v>4</v>
      </c>
      <c r="C695">
        <v>1000</v>
      </c>
      <c r="D695">
        <v>3.5</v>
      </c>
      <c r="E695" s="1" t="s">
        <v>67</v>
      </c>
      <c r="F695">
        <v>0.33300000000000002</v>
      </c>
      <c r="G695">
        <v>0.33</v>
      </c>
      <c r="H695">
        <v>0.33</v>
      </c>
      <c r="I695">
        <v>0.02</v>
      </c>
      <c r="J695">
        <v>-0.01</v>
      </c>
      <c r="K695" s="1" t="s">
        <v>372</v>
      </c>
      <c r="L695">
        <v>-0.01</v>
      </c>
      <c r="M695" s="1" t="s">
        <v>443</v>
      </c>
      <c r="N695">
        <v>92.97</v>
      </c>
    </row>
    <row r="696" spans="1:14" hidden="1" x14ac:dyDescent="0.3">
      <c r="A696" s="1" t="s">
        <v>75</v>
      </c>
      <c r="B696">
        <v>4</v>
      </c>
      <c r="C696">
        <v>1000</v>
      </c>
      <c r="D696">
        <v>3.5</v>
      </c>
      <c r="E696" s="1" t="s">
        <v>68</v>
      </c>
      <c r="F696">
        <v>0.33300000000000002</v>
      </c>
      <c r="G696">
        <v>0.34</v>
      </c>
      <c r="H696">
        <v>0.34</v>
      </c>
      <c r="I696">
        <v>0.02</v>
      </c>
      <c r="J696">
        <v>0.01</v>
      </c>
      <c r="K696" s="1" t="s">
        <v>753</v>
      </c>
      <c r="L696">
        <v>0.01</v>
      </c>
      <c r="M696" s="1" t="s">
        <v>324</v>
      </c>
      <c r="N696">
        <v>93.75</v>
      </c>
    </row>
    <row r="697" spans="1:14" hidden="1" x14ac:dyDescent="0.3">
      <c r="A697" s="1" t="s">
        <v>75</v>
      </c>
      <c r="B697">
        <v>4</v>
      </c>
      <c r="C697">
        <v>1000</v>
      </c>
      <c r="D697">
        <v>3.5</v>
      </c>
      <c r="E697" s="1" t="s">
        <v>69</v>
      </c>
      <c r="F697">
        <v>0</v>
      </c>
      <c r="G697">
        <v>0</v>
      </c>
      <c r="H697">
        <v>0</v>
      </c>
      <c r="I697">
        <v>0</v>
      </c>
      <c r="J697">
        <v>0</v>
      </c>
      <c r="K697" s="1" t="s">
        <v>42</v>
      </c>
      <c r="L697">
        <v>0</v>
      </c>
      <c r="M697" s="1" t="s">
        <v>42</v>
      </c>
      <c r="N697">
        <v>100</v>
      </c>
    </row>
    <row r="698" spans="1:14" hidden="1" x14ac:dyDescent="0.3">
      <c r="A698" s="1" t="s">
        <v>75</v>
      </c>
      <c r="B698">
        <v>4</v>
      </c>
      <c r="C698">
        <v>1000</v>
      </c>
      <c r="D698">
        <v>3.5</v>
      </c>
      <c r="E698" s="1" t="s">
        <v>32</v>
      </c>
      <c r="F698">
        <v>3.476</v>
      </c>
      <c r="G698">
        <v>2.85</v>
      </c>
      <c r="H698">
        <v>2.84</v>
      </c>
      <c r="I698">
        <v>0.19</v>
      </c>
      <c r="J698">
        <v>-0.63</v>
      </c>
      <c r="K698" s="1" t="s">
        <v>754</v>
      </c>
      <c r="L698">
        <v>-0.64</v>
      </c>
      <c r="M698" s="1" t="s">
        <v>755</v>
      </c>
      <c r="N698">
        <v>11.72</v>
      </c>
    </row>
    <row r="699" spans="1:14" hidden="1" x14ac:dyDescent="0.3">
      <c r="A699" s="1" t="s">
        <v>75</v>
      </c>
      <c r="B699">
        <v>4</v>
      </c>
      <c r="C699">
        <v>1000</v>
      </c>
      <c r="D699">
        <v>3.5</v>
      </c>
      <c r="E699" s="1" t="s">
        <v>33</v>
      </c>
      <c r="F699">
        <v>3.476</v>
      </c>
      <c r="G699">
        <v>2.78</v>
      </c>
      <c r="H699">
        <v>2.77</v>
      </c>
      <c r="I699">
        <v>0.2</v>
      </c>
      <c r="J699">
        <v>-0.7</v>
      </c>
      <c r="K699" s="1" t="s">
        <v>756</v>
      </c>
      <c r="L699">
        <v>-0.71</v>
      </c>
      <c r="M699" s="1" t="s">
        <v>757</v>
      </c>
      <c r="N699">
        <v>9.3800000000000008</v>
      </c>
    </row>
    <row r="700" spans="1:14" hidden="1" x14ac:dyDescent="0.3">
      <c r="A700" s="1" t="s">
        <v>75</v>
      </c>
      <c r="B700">
        <v>4</v>
      </c>
      <c r="C700">
        <v>1000</v>
      </c>
      <c r="D700">
        <v>3.5</v>
      </c>
      <c r="E700" s="1" t="s">
        <v>34</v>
      </c>
      <c r="F700">
        <v>3.476</v>
      </c>
      <c r="G700">
        <v>2.79</v>
      </c>
      <c r="H700">
        <v>2.79</v>
      </c>
      <c r="I700">
        <v>0.2</v>
      </c>
      <c r="J700">
        <v>-0.68</v>
      </c>
      <c r="K700" s="1" t="s">
        <v>758</v>
      </c>
      <c r="L700">
        <v>-0.69</v>
      </c>
      <c r="M700" s="1" t="s">
        <v>759</v>
      </c>
      <c r="N700">
        <v>10.16</v>
      </c>
    </row>
    <row r="701" spans="1:14" hidden="1" x14ac:dyDescent="0.3">
      <c r="A701" s="1" t="s">
        <v>75</v>
      </c>
      <c r="B701">
        <v>4</v>
      </c>
      <c r="C701">
        <v>1000</v>
      </c>
      <c r="D701">
        <v>3.5</v>
      </c>
      <c r="E701" s="1" t="s">
        <v>60</v>
      </c>
      <c r="F701">
        <v>3.476</v>
      </c>
      <c r="G701">
        <v>2.85</v>
      </c>
      <c r="H701">
        <v>2.85</v>
      </c>
      <c r="I701">
        <v>0.2</v>
      </c>
      <c r="J701">
        <v>-0.62</v>
      </c>
      <c r="K701" s="1" t="s">
        <v>760</v>
      </c>
      <c r="L701">
        <v>-0.63</v>
      </c>
      <c r="M701" s="1" t="s">
        <v>291</v>
      </c>
      <c r="N701">
        <v>15.62</v>
      </c>
    </row>
    <row r="702" spans="1:14" hidden="1" x14ac:dyDescent="0.3">
      <c r="A702" s="1" t="s">
        <v>75</v>
      </c>
      <c r="B702">
        <v>4</v>
      </c>
      <c r="C702">
        <v>1000</v>
      </c>
      <c r="D702">
        <v>19.5</v>
      </c>
      <c r="E702" s="1" t="s">
        <v>41</v>
      </c>
      <c r="F702">
        <v>0</v>
      </c>
      <c r="G702">
        <v>0</v>
      </c>
      <c r="H702">
        <v>0</v>
      </c>
      <c r="I702">
        <v>0</v>
      </c>
      <c r="J702">
        <v>0</v>
      </c>
      <c r="K702" s="1" t="s">
        <v>42</v>
      </c>
      <c r="L702">
        <v>0</v>
      </c>
      <c r="M702" s="1" t="s">
        <v>42</v>
      </c>
      <c r="N702">
        <v>100</v>
      </c>
    </row>
    <row r="703" spans="1:14" hidden="1" x14ac:dyDescent="0.3">
      <c r="A703" s="1" t="s">
        <v>75</v>
      </c>
      <c r="B703">
        <v>4</v>
      </c>
      <c r="C703">
        <v>1000</v>
      </c>
      <c r="D703">
        <v>19.5</v>
      </c>
      <c r="E703" s="1" t="s">
        <v>43</v>
      </c>
      <c r="F703">
        <v>0.33300000000000002</v>
      </c>
      <c r="G703">
        <v>0.34</v>
      </c>
      <c r="H703">
        <v>0.34</v>
      </c>
      <c r="I703">
        <v>0.02</v>
      </c>
      <c r="J703">
        <v>0.01</v>
      </c>
      <c r="K703" s="1" t="s">
        <v>761</v>
      </c>
      <c r="L703">
        <v>0.01</v>
      </c>
      <c r="M703" s="1" t="s">
        <v>690</v>
      </c>
      <c r="N703">
        <v>100</v>
      </c>
    </row>
    <row r="704" spans="1:14" hidden="1" x14ac:dyDescent="0.3">
      <c r="A704" s="1" t="s">
        <v>75</v>
      </c>
      <c r="B704">
        <v>4</v>
      </c>
      <c r="C704">
        <v>1000</v>
      </c>
      <c r="D704">
        <v>19.5</v>
      </c>
      <c r="E704" s="1" t="s">
        <v>44</v>
      </c>
      <c r="F704">
        <v>0.33300000000000002</v>
      </c>
      <c r="G704">
        <v>0.33</v>
      </c>
      <c r="H704">
        <v>0.33</v>
      </c>
      <c r="I704">
        <v>0.02</v>
      </c>
      <c r="J704">
        <v>-0.01</v>
      </c>
      <c r="K704" s="1" t="s">
        <v>762</v>
      </c>
      <c r="L704">
        <v>-0.01</v>
      </c>
      <c r="M704" s="1" t="s">
        <v>763</v>
      </c>
      <c r="N704">
        <v>98.44</v>
      </c>
    </row>
    <row r="705" spans="1:14" hidden="1" x14ac:dyDescent="0.3">
      <c r="A705" s="1" t="s">
        <v>75</v>
      </c>
      <c r="B705">
        <v>4</v>
      </c>
      <c r="C705">
        <v>1000</v>
      </c>
      <c r="D705">
        <v>19.5</v>
      </c>
      <c r="E705" s="1" t="s">
        <v>63</v>
      </c>
      <c r="F705">
        <v>0.33300000000000002</v>
      </c>
      <c r="G705">
        <v>0.33</v>
      </c>
      <c r="H705">
        <v>0.33</v>
      </c>
      <c r="I705">
        <v>0.02</v>
      </c>
      <c r="J705">
        <v>0</v>
      </c>
      <c r="K705" s="1" t="s">
        <v>710</v>
      </c>
      <c r="L705">
        <v>0</v>
      </c>
      <c r="M705" s="1" t="s">
        <v>440</v>
      </c>
      <c r="N705">
        <v>99.22</v>
      </c>
    </row>
    <row r="706" spans="1:14" hidden="1" x14ac:dyDescent="0.3">
      <c r="A706" s="1" t="s">
        <v>75</v>
      </c>
      <c r="B706">
        <v>4</v>
      </c>
      <c r="C706">
        <v>1000</v>
      </c>
      <c r="D706">
        <v>19.5</v>
      </c>
      <c r="E706" s="1" t="s">
        <v>45</v>
      </c>
      <c r="F706">
        <v>0.33300000000000002</v>
      </c>
      <c r="G706">
        <v>0.34</v>
      </c>
      <c r="H706">
        <v>0.34</v>
      </c>
      <c r="I706">
        <v>0.02</v>
      </c>
      <c r="J706">
        <v>0.01</v>
      </c>
      <c r="K706" s="1" t="s">
        <v>530</v>
      </c>
      <c r="L706">
        <v>0.01</v>
      </c>
      <c r="M706" s="1" t="s">
        <v>764</v>
      </c>
      <c r="N706">
        <v>95.31</v>
      </c>
    </row>
    <row r="707" spans="1:14" hidden="1" x14ac:dyDescent="0.3">
      <c r="A707" s="1" t="s">
        <v>75</v>
      </c>
      <c r="B707">
        <v>4</v>
      </c>
      <c r="C707">
        <v>1000</v>
      </c>
      <c r="D707">
        <v>19.5</v>
      </c>
      <c r="E707" s="1" t="s">
        <v>46</v>
      </c>
      <c r="F707">
        <v>0</v>
      </c>
      <c r="G707">
        <v>0</v>
      </c>
      <c r="H707">
        <v>0</v>
      </c>
      <c r="I707">
        <v>0</v>
      </c>
      <c r="J707">
        <v>0</v>
      </c>
      <c r="K707" s="1" t="s">
        <v>42</v>
      </c>
      <c r="L707">
        <v>0</v>
      </c>
      <c r="M707" s="1" t="s">
        <v>42</v>
      </c>
      <c r="N707">
        <v>100</v>
      </c>
    </row>
    <row r="708" spans="1:14" hidden="1" x14ac:dyDescent="0.3">
      <c r="A708" s="1" t="s">
        <v>75</v>
      </c>
      <c r="B708">
        <v>4</v>
      </c>
      <c r="C708">
        <v>1000</v>
      </c>
      <c r="D708">
        <v>19.5</v>
      </c>
      <c r="E708" s="1" t="s">
        <v>47</v>
      </c>
      <c r="F708">
        <v>0.33300000000000002</v>
      </c>
      <c r="G708">
        <v>0.33</v>
      </c>
      <c r="H708">
        <v>0.33</v>
      </c>
      <c r="I708">
        <v>0.02</v>
      </c>
      <c r="J708">
        <v>0</v>
      </c>
      <c r="K708" s="1" t="s">
        <v>765</v>
      </c>
      <c r="L708">
        <v>0</v>
      </c>
      <c r="M708" s="1" t="s">
        <v>250</v>
      </c>
      <c r="N708">
        <v>97.66</v>
      </c>
    </row>
    <row r="709" spans="1:14" hidden="1" x14ac:dyDescent="0.3">
      <c r="A709" s="1" t="s">
        <v>75</v>
      </c>
      <c r="B709">
        <v>4</v>
      </c>
      <c r="C709">
        <v>1000</v>
      </c>
      <c r="D709">
        <v>19.5</v>
      </c>
      <c r="E709" s="1" t="s">
        <v>64</v>
      </c>
      <c r="F709">
        <v>0.33300000000000002</v>
      </c>
      <c r="G709">
        <v>0.32</v>
      </c>
      <c r="H709">
        <v>0.32</v>
      </c>
      <c r="I709">
        <v>0.02</v>
      </c>
      <c r="J709">
        <v>-0.01</v>
      </c>
      <c r="K709" s="1" t="s">
        <v>317</v>
      </c>
      <c r="L709">
        <v>-0.01</v>
      </c>
      <c r="M709" s="1" t="s">
        <v>510</v>
      </c>
      <c r="N709">
        <v>95.31</v>
      </c>
    </row>
    <row r="710" spans="1:14" hidden="1" x14ac:dyDescent="0.3">
      <c r="A710" s="1" t="s">
        <v>75</v>
      </c>
      <c r="B710">
        <v>4</v>
      </c>
      <c r="C710">
        <v>1000</v>
      </c>
      <c r="D710">
        <v>19.5</v>
      </c>
      <c r="E710" s="1" t="s">
        <v>48</v>
      </c>
      <c r="F710">
        <v>0.33300000000000002</v>
      </c>
      <c r="G710">
        <v>0.33</v>
      </c>
      <c r="H710">
        <v>0.33</v>
      </c>
      <c r="I710">
        <v>0.02</v>
      </c>
      <c r="J710">
        <v>-0.01</v>
      </c>
      <c r="K710" s="1" t="s">
        <v>766</v>
      </c>
      <c r="L710">
        <v>-0.01</v>
      </c>
      <c r="M710" s="1" t="s">
        <v>429</v>
      </c>
      <c r="N710">
        <v>96.09</v>
      </c>
    </row>
    <row r="711" spans="1:14" hidden="1" x14ac:dyDescent="0.3">
      <c r="A711" s="1" t="s">
        <v>75</v>
      </c>
      <c r="B711">
        <v>4</v>
      </c>
      <c r="C711">
        <v>1000</v>
      </c>
      <c r="D711">
        <v>19.5</v>
      </c>
      <c r="E711" s="1" t="s">
        <v>49</v>
      </c>
      <c r="F711">
        <v>0.33300000000000002</v>
      </c>
      <c r="G711">
        <v>0.34</v>
      </c>
      <c r="H711">
        <v>0.34</v>
      </c>
      <c r="I711">
        <v>0.02</v>
      </c>
      <c r="J711">
        <v>0</v>
      </c>
      <c r="K711" s="1" t="s">
        <v>630</v>
      </c>
      <c r="L711">
        <v>0</v>
      </c>
      <c r="M711" s="1" t="s">
        <v>450</v>
      </c>
      <c r="N711">
        <v>98.44</v>
      </c>
    </row>
    <row r="712" spans="1:14" hidden="1" x14ac:dyDescent="0.3">
      <c r="A712" s="1" t="s">
        <v>75</v>
      </c>
      <c r="B712">
        <v>4</v>
      </c>
      <c r="C712">
        <v>1000</v>
      </c>
      <c r="D712">
        <v>19.5</v>
      </c>
      <c r="E712" s="1" t="s">
        <v>50</v>
      </c>
      <c r="F712">
        <v>0</v>
      </c>
      <c r="G712">
        <v>0</v>
      </c>
      <c r="H712">
        <v>0</v>
      </c>
      <c r="I712">
        <v>0</v>
      </c>
      <c r="J712">
        <v>0</v>
      </c>
      <c r="K712" s="1" t="s">
        <v>42</v>
      </c>
      <c r="L712">
        <v>0</v>
      </c>
      <c r="M712" s="1" t="s">
        <v>42</v>
      </c>
      <c r="N712">
        <v>100</v>
      </c>
    </row>
    <row r="713" spans="1:14" hidden="1" x14ac:dyDescent="0.3">
      <c r="A713" s="1" t="s">
        <v>75</v>
      </c>
      <c r="B713">
        <v>4</v>
      </c>
      <c r="C713">
        <v>1000</v>
      </c>
      <c r="D713">
        <v>19.5</v>
      </c>
      <c r="E713" s="1" t="s">
        <v>65</v>
      </c>
      <c r="F713">
        <v>0.33300000000000002</v>
      </c>
      <c r="G713">
        <v>0.34</v>
      </c>
      <c r="H713">
        <v>0.34</v>
      </c>
      <c r="I713">
        <v>0.02</v>
      </c>
      <c r="J713">
        <v>0</v>
      </c>
      <c r="K713" s="1" t="s">
        <v>450</v>
      </c>
      <c r="L713">
        <v>0</v>
      </c>
      <c r="M713" s="1" t="s">
        <v>767</v>
      </c>
      <c r="N713">
        <v>100</v>
      </c>
    </row>
    <row r="714" spans="1:14" hidden="1" x14ac:dyDescent="0.3">
      <c r="A714" s="1" t="s">
        <v>75</v>
      </c>
      <c r="B714">
        <v>4</v>
      </c>
      <c r="C714">
        <v>1000</v>
      </c>
      <c r="D714">
        <v>19.5</v>
      </c>
      <c r="E714" s="1" t="s">
        <v>66</v>
      </c>
      <c r="F714">
        <v>0.33300000000000002</v>
      </c>
      <c r="G714">
        <v>0.33</v>
      </c>
      <c r="H714">
        <v>0.33</v>
      </c>
      <c r="I714">
        <v>0.02</v>
      </c>
      <c r="J714">
        <v>0</v>
      </c>
      <c r="K714" s="1" t="s">
        <v>241</v>
      </c>
      <c r="L714">
        <v>0</v>
      </c>
      <c r="M714" s="1" t="s">
        <v>497</v>
      </c>
      <c r="N714">
        <v>98.44</v>
      </c>
    </row>
    <row r="715" spans="1:14" hidden="1" x14ac:dyDescent="0.3">
      <c r="A715" s="1" t="s">
        <v>75</v>
      </c>
      <c r="B715">
        <v>4</v>
      </c>
      <c r="C715">
        <v>1000</v>
      </c>
      <c r="D715">
        <v>19.5</v>
      </c>
      <c r="E715" s="1" t="s">
        <v>67</v>
      </c>
      <c r="F715">
        <v>0.33300000000000002</v>
      </c>
      <c r="G715">
        <v>0.33</v>
      </c>
      <c r="H715">
        <v>0.33</v>
      </c>
      <c r="I715">
        <v>0.02</v>
      </c>
      <c r="J715">
        <v>0</v>
      </c>
      <c r="K715" s="1" t="s">
        <v>499</v>
      </c>
      <c r="L715">
        <v>0</v>
      </c>
      <c r="M715" s="1" t="s">
        <v>312</v>
      </c>
      <c r="N715">
        <v>100</v>
      </c>
    </row>
    <row r="716" spans="1:14" hidden="1" x14ac:dyDescent="0.3">
      <c r="A716" s="1" t="s">
        <v>75</v>
      </c>
      <c r="B716">
        <v>4</v>
      </c>
      <c r="C716">
        <v>1000</v>
      </c>
      <c r="D716">
        <v>19.5</v>
      </c>
      <c r="E716" s="1" t="s">
        <v>68</v>
      </c>
      <c r="F716">
        <v>0.33300000000000002</v>
      </c>
      <c r="G716">
        <v>0.34</v>
      </c>
      <c r="H716">
        <v>0.34</v>
      </c>
      <c r="I716">
        <v>0.02</v>
      </c>
      <c r="J716">
        <v>0</v>
      </c>
      <c r="K716" s="1" t="s">
        <v>313</v>
      </c>
      <c r="L716">
        <v>0</v>
      </c>
      <c r="M716" s="1" t="s">
        <v>768</v>
      </c>
      <c r="N716">
        <v>100</v>
      </c>
    </row>
    <row r="717" spans="1:14" hidden="1" x14ac:dyDescent="0.3">
      <c r="A717" s="1" t="s">
        <v>75</v>
      </c>
      <c r="B717">
        <v>4</v>
      </c>
      <c r="C717">
        <v>1000</v>
      </c>
      <c r="D717">
        <v>19.5</v>
      </c>
      <c r="E717" s="1" t="s">
        <v>69</v>
      </c>
      <c r="F717">
        <v>0</v>
      </c>
      <c r="G717">
        <v>0</v>
      </c>
      <c r="H717">
        <v>0</v>
      </c>
      <c r="I717">
        <v>0</v>
      </c>
      <c r="J717">
        <v>0</v>
      </c>
      <c r="K717" s="1" t="s">
        <v>42</v>
      </c>
      <c r="L717">
        <v>0</v>
      </c>
      <c r="M717" s="1" t="s">
        <v>42</v>
      </c>
      <c r="N717">
        <v>100</v>
      </c>
    </row>
    <row r="718" spans="1:14" hidden="1" x14ac:dyDescent="0.3">
      <c r="A718" s="1" t="s">
        <v>75</v>
      </c>
      <c r="B718">
        <v>4</v>
      </c>
      <c r="C718">
        <v>1000</v>
      </c>
      <c r="D718">
        <v>19.5</v>
      </c>
      <c r="E718" s="1" t="s">
        <v>32</v>
      </c>
      <c r="F718">
        <v>19.495999999999999</v>
      </c>
      <c r="G718">
        <v>16</v>
      </c>
      <c r="H718">
        <v>15.94</v>
      </c>
      <c r="I718">
        <v>1.22</v>
      </c>
      <c r="J718">
        <v>-3.5</v>
      </c>
      <c r="K718" s="1" t="s">
        <v>769</v>
      </c>
      <c r="L718">
        <v>-3.55</v>
      </c>
      <c r="M718" s="1" t="s">
        <v>770</v>
      </c>
      <c r="N718">
        <v>14.84</v>
      </c>
    </row>
    <row r="719" spans="1:14" hidden="1" x14ac:dyDescent="0.3">
      <c r="A719" s="1" t="s">
        <v>75</v>
      </c>
      <c r="B719">
        <v>4</v>
      </c>
      <c r="C719">
        <v>1000</v>
      </c>
      <c r="D719">
        <v>19.5</v>
      </c>
      <c r="E719" s="1" t="s">
        <v>33</v>
      </c>
      <c r="F719">
        <v>19.495999999999999</v>
      </c>
      <c r="G719">
        <v>15.69</v>
      </c>
      <c r="H719">
        <v>15.64</v>
      </c>
      <c r="I719">
        <v>1.29</v>
      </c>
      <c r="J719">
        <v>-3.8</v>
      </c>
      <c r="K719" s="1" t="s">
        <v>107</v>
      </c>
      <c r="L719">
        <v>-3.86</v>
      </c>
      <c r="M719" s="1" t="s">
        <v>771</v>
      </c>
      <c r="N719">
        <v>13.28</v>
      </c>
    </row>
    <row r="720" spans="1:14" hidden="1" x14ac:dyDescent="0.3">
      <c r="A720" s="1" t="s">
        <v>75</v>
      </c>
      <c r="B720">
        <v>4</v>
      </c>
      <c r="C720">
        <v>1000</v>
      </c>
      <c r="D720">
        <v>19.5</v>
      </c>
      <c r="E720" s="1" t="s">
        <v>34</v>
      </c>
      <c r="F720">
        <v>19.495999999999999</v>
      </c>
      <c r="G720">
        <v>15.69</v>
      </c>
      <c r="H720">
        <v>15.63</v>
      </c>
      <c r="I720">
        <v>1.29</v>
      </c>
      <c r="J720">
        <v>-3.81</v>
      </c>
      <c r="K720" s="1" t="s">
        <v>772</v>
      </c>
      <c r="L720">
        <v>-3.87</v>
      </c>
      <c r="M720" s="1" t="s">
        <v>773</v>
      </c>
      <c r="N720">
        <v>10.94</v>
      </c>
    </row>
    <row r="721" spans="1:14" hidden="1" x14ac:dyDescent="0.3">
      <c r="A721" s="1" t="s">
        <v>75</v>
      </c>
      <c r="B721">
        <v>4</v>
      </c>
      <c r="C721">
        <v>1000</v>
      </c>
      <c r="D721">
        <v>19.5</v>
      </c>
      <c r="E721" s="1" t="s">
        <v>60</v>
      </c>
      <c r="F721">
        <v>19.495999999999999</v>
      </c>
      <c r="G721">
        <v>15.88</v>
      </c>
      <c r="H721">
        <v>15.82</v>
      </c>
      <c r="I721">
        <v>1.3</v>
      </c>
      <c r="J721">
        <v>-3.62</v>
      </c>
      <c r="K721" s="1" t="s">
        <v>302</v>
      </c>
      <c r="L721">
        <v>-3.67</v>
      </c>
      <c r="M721" s="1" t="s">
        <v>774</v>
      </c>
      <c r="N721">
        <v>20.309999999999999</v>
      </c>
    </row>
    <row r="722" spans="1:14" hidden="1" x14ac:dyDescent="0.3">
      <c r="A722" s="1" t="s">
        <v>75</v>
      </c>
      <c r="B722">
        <v>4</v>
      </c>
      <c r="C722">
        <v>1000</v>
      </c>
      <c r="D722">
        <v>99.5</v>
      </c>
      <c r="E722" s="1" t="s">
        <v>41</v>
      </c>
      <c r="F722">
        <v>0</v>
      </c>
      <c r="G722">
        <v>0</v>
      </c>
      <c r="H722">
        <v>0</v>
      </c>
      <c r="I722">
        <v>0</v>
      </c>
      <c r="J722">
        <v>0</v>
      </c>
      <c r="K722" s="1" t="s">
        <v>42</v>
      </c>
      <c r="L722">
        <v>0</v>
      </c>
      <c r="M722" s="1" t="s">
        <v>42</v>
      </c>
      <c r="N722">
        <v>100</v>
      </c>
    </row>
    <row r="723" spans="1:14" hidden="1" x14ac:dyDescent="0.3">
      <c r="A723" s="1" t="s">
        <v>75</v>
      </c>
      <c r="B723">
        <v>4</v>
      </c>
      <c r="C723">
        <v>1000</v>
      </c>
      <c r="D723">
        <v>99.5</v>
      </c>
      <c r="E723" s="1" t="s">
        <v>43</v>
      </c>
      <c r="F723">
        <v>0.33300000000000002</v>
      </c>
      <c r="G723">
        <v>0.34</v>
      </c>
      <c r="H723">
        <v>0.34</v>
      </c>
      <c r="I723">
        <v>0.03</v>
      </c>
      <c r="J723">
        <v>0</v>
      </c>
      <c r="K723" s="1" t="s">
        <v>709</v>
      </c>
      <c r="L723">
        <v>0</v>
      </c>
      <c r="M723" s="1" t="s">
        <v>523</v>
      </c>
      <c r="N723">
        <v>100</v>
      </c>
    </row>
    <row r="724" spans="1:14" hidden="1" x14ac:dyDescent="0.3">
      <c r="A724" s="1" t="s">
        <v>75</v>
      </c>
      <c r="B724">
        <v>4</v>
      </c>
      <c r="C724">
        <v>1000</v>
      </c>
      <c r="D724">
        <v>99.5</v>
      </c>
      <c r="E724" s="1" t="s">
        <v>44</v>
      </c>
      <c r="F724">
        <v>0.33300000000000002</v>
      </c>
      <c r="G724">
        <v>0.33</v>
      </c>
      <c r="H724">
        <v>0.33</v>
      </c>
      <c r="I724">
        <v>0.03</v>
      </c>
      <c r="J724">
        <v>0</v>
      </c>
      <c r="K724" s="1" t="s">
        <v>609</v>
      </c>
      <c r="L724">
        <v>0</v>
      </c>
      <c r="M724" s="1" t="s">
        <v>485</v>
      </c>
      <c r="N724">
        <v>100</v>
      </c>
    </row>
    <row r="725" spans="1:14" hidden="1" x14ac:dyDescent="0.3">
      <c r="A725" s="1" t="s">
        <v>75</v>
      </c>
      <c r="B725">
        <v>4</v>
      </c>
      <c r="C725">
        <v>1000</v>
      </c>
      <c r="D725">
        <v>99.5</v>
      </c>
      <c r="E725" s="1" t="s">
        <v>63</v>
      </c>
      <c r="F725">
        <v>0.33300000000000002</v>
      </c>
      <c r="G725">
        <v>0.33</v>
      </c>
      <c r="H725">
        <v>0.33</v>
      </c>
      <c r="I725">
        <v>0.03</v>
      </c>
      <c r="J725">
        <v>0</v>
      </c>
      <c r="K725" s="1" t="s">
        <v>644</v>
      </c>
      <c r="L725">
        <v>0</v>
      </c>
      <c r="M725" s="1" t="s">
        <v>418</v>
      </c>
      <c r="N725">
        <v>100</v>
      </c>
    </row>
    <row r="726" spans="1:14" hidden="1" x14ac:dyDescent="0.3">
      <c r="A726" s="1" t="s">
        <v>75</v>
      </c>
      <c r="B726">
        <v>4</v>
      </c>
      <c r="C726">
        <v>1000</v>
      </c>
      <c r="D726">
        <v>99.5</v>
      </c>
      <c r="E726" s="1" t="s">
        <v>45</v>
      </c>
      <c r="F726">
        <v>0.33300000000000002</v>
      </c>
      <c r="G726">
        <v>0.34</v>
      </c>
      <c r="H726">
        <v>0.34</v>
      </c>
      <c r="I726">
        <v>0.03</v>
      </c>
      <c r="J726">
        <v>0.01</v>
      </c>
      <c r="K726" s="1" t="s">
        <v>775</v>
      </c>
      <c r="L726">
        <v>0.01</v>
      </c>
      <c r="M726" s="1" t="s">
        <v>776</v>
      </c>
      <c r="N726">
        <v>100</v>
      </c>
    </row>
    <row r="727" spans="1:14" hidden="1" x14ac:dyDescent="0.3">
      <c r="A727" s="1" t="s">
        <v>75</v>
      </c>
      <c r="B727">
        <v>4</v>
      </c>
      <c r="C727">
        <v>1000</v>
      </c>
      <c r="D727">
        <v>99.5</v>
      </c>
      <c r="E727" s="1" t="s">
        <v>46</v>
      </c>
      <c r="F727">
        <v>0</v>
      </c>
      <c r="G727">
        <v>0</v>
      </c>
      <c r="H727">
        <v>0</v>
      </c>
      <c r="I727">
        <v>0</v>
      </c>
      <c r="J727">
        <v>0</v>
      </c>
      <c r="K727" s="1" t="s">
        <v>42</v>
      </c>
      <c r="L727">
        <v>0</v>
      </c>
      <c r="M727" s="1" t="s">
        <v>42</v>
      </c>
      <c r="N727">
        <v>100</v>
      </c>
    </row>
    <row r="728" spans="1:14" hidden="1" x14ac:dyDescent="0.3">
      <c r="A728" s="1" t="s">
        <v>75</v>
      </c>
      <c r="B728">
        <v>4</v>
      </c>
      <c r="C728">
        <v>1000</v>
      </c>
      <c r="D728">
        <v>99.5</v>
      </c>
      <c r="E728" s="1" t="s">
        <v>47</v>
      </c>
      <c r="F728">
        <v>0.33300000000000002</v>
      </c>
      <c r="G728">
        <v>0.33</v>
      </c>
      <c r="H728">
        <v>0.33</v>
      </c>
      <c r="I728">
        <v>0.03</v>
      </c>
      <c r="J728">
        <v>0</v>
      </c>
      <c r="K728" s="1" t="s">
        <v>450</v>
      </c>
      <c r="L728">
        <v>0</v>
      </c>
      <c r="M728" s="1" t="s">
        <v>777</v>
      </c>
      <c r="N728">
        <v>100</v>
      </c>
    </row>
    <row r="729" spans="1:14" hidden="1" x14ac:dyDescent="0.3">
      <c r="A729" s="1" t="s">
        <v>75</v>
      </c>
      <c r="B729">
        <v>4</v>
      </c>
      <c r="C729">
        <v>1000</v>
      </c>
      <c r="D729">
        <v>99.5</v>
      </c>
      <c r="E729" s="1" t="s">
        <v>64</v>
      </c>
      <c r="F729">
        <v>0.33300000000000002</v>
      </c>
      <c r="G729">
        <v>0.33</v>
      </c>
      <c r="H729">
        <v>0.32</v>
      </c>
      <c r="I729">
        <v>0.03</v>
      </c>
      <c r="J729">
        <v>-0.01</v>
      </c>
      <c r="K729" s="1" t="s">
        <v>530</v>
      </c>
      <c r="L729">
        <v>-0.01</v>
      </c>
      <c r="M729" s="1" t="s">
        <v>320</v>
      </c>
      <c r="N729">
        <v>100</v>
      </c>
    </row>
    <row r="730" spans="1:14" hidden="1" x14ac:dyDescent="0.3">
      <c r="A730" s="1" t="s">
        <v>75</v>
      </c>
      <c r="B730">
        <v>4</v>
      </c>
      <c r="C730">
        <v>1000</v>
      </c>
      <c r="D730">
        <v>99.5</v>
      </c>
      <c r="E730" s="1" t="s">
        <v>48</v>
      </c>
      <c r="F730">
        <v>0.33300000000000002</v>
      </c>
      <c r="G730">
        <v>0.34</v>
      </c>
      <c r="H730">
        <v>0.34</v>
      </c>
      <c r="I730">
        <v>0.03</v>
      </c>
      <c r="J730">
        <v>0</v>
      </c>
      <c r="K730" s="1" t="s">
        <v>161</v>
      </c>
      <c r="L730">
        <v>0</v>
      </c>
      <c r="M730" s="1" t="s">
        <v>502</v>
      </c>
      <c r="N730">
        <v>100</v>
      </c>
    </row>
    <row r="731" spans="1:14" hidden="1" x14ac:dyDescent="0.3">
      <c r="A731" s="1" t="s">
        <v>75</v>
      </c>
      <c r="B731">
        <v>4</v>
      </c>
      <c r="C731">
        <v>1000</v>
      </c>
      <c r="D731">
        <v>99.5</v>
      </c>
      <c r="E731" s="1" t="s">
        <v>49</v>
      </c>
      <c r="F731">
        <v>0.33300000000000002</v>
      </c>
      <c r="G731">
        <v>0.33</v>
      </c>
      <c r="H731">
        <v>0.33</v>
      </c>
      <c r="I731">
        <v>0.03</v>
      </c>
      <c r="J731">
        <v>0</v>
      </c>
      <c r="K731" s="1" t="s">
        <v>441</v>
      </c>
      <c r="L731">
        <v>0</v>
      </c>
      <c r="M731" s="1" t="s">
        <v>483</v>
      </c>
      <c r="N731">
        <v>100</v>
      </c>
    </row>
    <row r="732" spans="1:14" hidden="1" x14ac:dyDescent="0.3">
      <c r="A732" s="1" t="s">
        <v>75</v>
      </c>
      <c r="B732">
        <v>4</v>
      </c>
      <c r="C732">
        <v>1000</v>
      </c>
      <c r="D732">
        <v>99.5</v>
      </c>
      <c r="E732" s="1" t="s">
        <v>50</v>
      </c>
      <c r="F732">
        <v>0</v>
      </c>
      <c r="G732">
        <v>0</v>
      </c>
      <c r="H732">
        <v>0</v>
      </c>
      <c r="I732">
        <v>0</v>
      </c>
      <c r="J732">
        <v>0</v>
      </c>
      <c r="K732" s="1" t="s">
        <v>42</v>
      </c>
      <c r="L732">
        <v>0</v>
      </c>
      <c r="M732" s="1" t="s">
        <v>42</v>
      </c>
      <c r="N732">
        <v>100</v>
      </c>
    </row>
    <row r="733" spans="1:14" hidden="1" x14ac:dyDescent="0.3">
      <c r="A733" s="1" t="s">
        <v>75</v>
      </c>
      <c r="B733">
        <v>4</v>
      </c>
      <c r="C733">
        <v>1000</v>
      </c>
      <c r="D733">
        <v>99.5</v>
      </c>
      <c r="E733" s="1" t="s">
        <v>65</v>
      </c>
      <c r="F733">
        <v>0.33300000000000002</v>
      </c>
      <c r="G733">
        <v>0.33</v>
      </c>
      <c r="H733">
        <v>0.33</v>
      </c>
      <c r="I733">
        <v>0.03</v>
      </c>
      <c r="J733">
        <v>0</v>
      </c>
      <c r="K733" s="1" t="s">
        <v>313</v>
      </c>
      <c r="L733">
        <v>-0.01</v>
      </c>
      <c r="M733" s="1" t="s">
        <v>647</v>
      </c>
      <c r="N733">
        <v>100</v>
      </c>
    </row>
    <row r="734" spans="1:14" hidden="1" x14ac:dyDescent="0.3">
      <c r="A734" s="1" t="s">
        <v>75</v>
      </c>
      <c r="B734">
        <v>4</v>
      </c>
      <c r="C734">
        <v>1000</v>
      </c>
      <c r="D734">
        <v>99.5</v>
      </c>
      <c r="E734" s="1" t="s">
        <v>66</v>
      </c>
      <c r="F734">
        <v>0.33300000000000002</v>
      </c>
      <c r="G734">
        <v>0.34</v>
      </c>
      <c r="H734">
        <v>0.34</v>
      </c>
      <c r="I734">
        <v>0.03</v>
      </c>
      <c r="J734">
        <v>0.01</v>
      </c>
      <c r="K734" s="1" t="s">
        <v>778</v>
      </c>
      <c r="L734">
        <v>0</v>
      </c>
      <c r="M734" s="1" t="s">
        <v>678</v>
      </c>
      <c r="N734">
        <v>99.22</v>
      </c>
    </row>
    <row r="735" spans="1:14" hidden="1" x14ac:dyDescent="0.3">
      <c r="A735" s="1" t="s">
        <v>75</v>
      </c>
      <c r="B735">
        <v>4</v>
      </c>
      <c r="C735">
        <v>1000</v>
      </c>
      <c r="D735">
        <v>99.5</v>
      </c>
      <c r="E735" s="1" t="s">
        <v>67</v>
      </c>
      <c r="F735">
        <v>0.33300000000000002</v>
      </c>
      <c r="G735">
        <v>0.33</v>
      </c>
      <c r="H735">
        <v>0.33</v>
      </c>
      <c r="I735">
        <v>0.03</v>
      </c>
      <c r="J735">
        <v>-0.01</v>
      </c>
      <c r="K735" s="1" t="s">
        <v>227</v>
      </c>
      <c r="L735">
        <v>-0.01</v>
      </c>
      <c r="M735" s="1" t="s">
        <v>690</v>
      </c>
      <c r="N735">
        <v>100</v>
      </c>
    </row>
    <row r="736" spans="1:14" hidden="1" x14ac:dyDescent="0.3">
      <c r="A736" s="1" t="s">
        <v>75</v>
      </c>
      <c r="B736">
        <v>4</v>
      </c>
      <c r="C736">
        <v>1000</v>
      </c>
      <c r="D736">
        <v>99.5</v>
      </c>
      <c r="E736" s="1" t="s">
        <v>68</v>
      </c>
      <c r="F736">
        <v>0.33300000000000002</v>
      </c>
      <c r="G736">
        <v>0.33</v>
      </c>
      <c r="H736">
        <v>0.33</v>
      </c>
      <c r="I736">
        <v>0.03</v>
      </c>
      <c r="J736">
        <v>0</v>
      </c>
      <c r="K736" s="1" t="s">
        <v>586</v>
      </c>
      <c r="L736">
        <v>0</v>
      </c>
      <c r="M736" s="1" t="s">
        <v>206</v>
      </c>
      <c r="N736">
        <v>99.22</v>
      </c>
    </row>
    <row r="737" spans="1:14" hidden="1" x14ac:dyDescent="0.3">
      <c r="A737" s="1" t="s">
        <v>75</v>
      </c>
      <c r="B737">
        <v>4</v>
      </c>
      <c r="C737">
        <v>1000</v>
      </c>
      <c r="D737">
        <v>99.5</v>
      </c>
      <c r="E737" s="1" t="s">
        <v>69</v>
      </c>
      <c r="F737">
        <v>0</v>
      </c>
      <c r="G737">
        <v>0</v>
      </c>
      <c r="H737">
        <v>0</v>
      </c>
      <c r="I737">
        <v>0</v>
      </c>
      <c r="J737">
        <v>0</v>
      </c>
      <c r="K737" s="1" t="s">
        <v>42</v>
      </c>
      <c r="L737">
        <v>0</v>
      </c>
      <c r="M737" s="1" t="s">
        <v>42</v>
      </c>
      <c r="N737">
        <v>100</v>
      </c>
    </row>
    <row r="738" spans="1:14" hidden="1" x14ac:dyDescent="0.3">
      <c r="A738" s="1" t="s">
        <v>75</v>
      </c>
      <c r="B738">
        <v>4</v>
      </c>
      <c r="C738">
        <v>1000</v>
      </c>
      <c r="D738">
        <v>99.5</v>
      </c>
      <c r="E738" s="1" t="s">
        <v>32</v>
      </c>
      <c r="F738">
        <v>99.498999999999995</v>
      </c>
      <c r="G738">
        <v>41.99</v>
      </c>
      <c r="H738">
        <v>41.73</v>
      </c>
      <c r="I738">
        <v>4.67</v>
      </c>
      <c r="J738">
        <v>-57.51</v>
      </c>
      <c r="K738" s="1" t="s">
        <v>779</v>
      </c>
      <c r="L738">
        <v>-57.77</v>
      </c>
      <c r="M738" s="1" t="s">
        <v>780</v>
      </c>
      <c r="N738">
        <v>0</v>
      </c>
    </row>
    <row r="739" spans="1:14" hidden="1" x14ac:dyDescent="0.3">
      <c r="A739" s="1" t="s">
        <v>75</v>
      </c>
      <c r="B739">
        <v>4</v>
      </c>
      <c r="C739">
        <v>1000</v>
      </c>
      <c r="D739">
        <v>99.5</v>
      </c>
      <c r="E739" s="1" t="s">
        <v>33</v>
      </c>
      <c r="F739">
        <v>99.498999999999995</v>
      </c>
      <c r="G739">
        <v>41.09</v>
      </c>
      <c r="H739">
        <v>40.83</v>
      </c>
      <c r="I739">
        <v>4.75</v>
      </c>
      <c r="J739">
        <v>-58.41</v>
      </c>
      <c r="K739" s="1" t="s">
        <v>781</v>
      </c>
      <c r="L739">
        <v>-58.67</v>
      </c>
      <c r="M739" s="1" t="s">
        <v>782</v>
      </c>
      <c r="N739">
        <v>0</v>
      </c>
    </row>
    <row r="740" spans="1:14" hidden="1" x14ac:dyDescent="0.3">
      <c r="A740" s="1" t="s">
        <v>75</v>
      </c>
      <c r="B740">
        <v>4</v>
      </c>
      <c r="C740">
        <v>1000</v>
      </c>
      <c r="D740">
        <v>99.5</v>
      </c>
      <c r="E740" s="1" t="s">
        <v>34</v>
      </c>
      <c r="F740">
        <v>99.498999999999995</v>
      </c>
      <c r="G740">
        <v>41.16</v>
      </c>
      <c r="H740">
        <v>40.89</v>
      </c>
      <c r="I740">
        <v>4.78</v>
      </c>
      <c r="J740">
        <v>-58.34</v>
      </c>
      <c r="K740" s="1" t="s">
        <v>783</v>
      </c>
      <c r="L740">
        <v>-58.61</v>
      </c>
      <c r="M740" s="1" t="s">
        <v>784</v>
      </c>
      <c r="N740">
        <v>0</v>
      </c>
    </row>
    <row r="741" spans="1:14" hidden="1" x14ac:dyDescent="0.3">
      <c r="A741" s="1" t="s">
        <v>75</v>
      </c>
      <c r="B741">
        <v>4</v>
      </c>
      <c r="C741">
        <v>1000</v>
      </c>
      <c r="D741">
        <v>99.5</v>
      </c>
      <c r="E741" s="1" t="s">
        <v>60</v>
      </c>
      <c r="F741">
        <v>99.498999999999995</v>
      </c>
      <c r="G741">
        <v>41.49</v>
      </c>
      <c r="H741">
        <v>41.24</v>
      </c>
      <c r="I741">
        <v>4.8499999999999996</v>
      </c>
      <c r="J741">
        <v>-58</v>
      </c>
      <c r="K741" s="1" t="s">
        <v>785</v>
      </c>
      <c r="L741">
        <v>-58.26</v>
      </c>
      <c r="M741" s="1" t="s">
        <v>786</v>
      </c>
      <c r="N741">
        <v>0</v>
      </c>
    </row>
    <row r="742" spans="1:14" x14ac:dyDescent="0.3">
      <c r="A742" s="1" t="s">
        <v>75</v>
      </c>
      <c r="B742">
        <v>3</v>
      </c>
      <c r="C742">
        <v>500</v>
      </c>
      <c r="E742" s="1" t="s">
        <v>41</v>
      </c>
      <c r="F742">
        <v>0</v>
      </c>
      <c r="G742">
        <v>0</v>
      </c>
      <c r="H742">
        <v>0</v>
      </c>
      <c r="I742">
        <v>0</v>
      </c>
      <c r="J742">
        <v>0</v>
      </c>
      <c r="K742" s="1" t="s">
        <v>42</v>
      </c>
      <c r="L742">
        <v>0</v>
      </c>
      <c r="M742" s="1" t="s">
        <v>42</v>
      </c>
      <c r="N742">
        <v>100</v>
      </c>
    </row>
    <row r="743" spans="1:14" x14ac:dyDescent="0.3">
      <c r="A743" s="1" t="s">
        <v>75</v>
      </c>
      <c r="B743">
        <v>3</v>
      </c>
      <c r="C743">
        <v>500</v>
      </c>
      <c r="E743" s="1" t="s">
        <v>43</v>
      </c>
      <c r="F743">
        <v>0.5</v>
      </c>
      <c r="G743">
        <v>0.51</v>
      </c>
      <c r="H743">
        <v>0.51</v>
      </c>
      <c r="I743">
        <v>0.03</v>
      </c>
      <c r="J743">
        <v>0.01</v>
      </c>
      <c r="K743" s="1" t="s">
        <v>787</v>
      </c>
      <c r="L743">
        <v>0.01</v>
      </c>
      <c r="M743" s="1" t="s">
        <v>788</v>
      </c>
      <c r="N743">
        <v>99.22</v>
      </c>
    </row>
    <row r="744" spans="1:14" x14ac:dyDescent="0.3">
      <c r="A744" s="1" t="s">
        <v>75</v>
      </c>
      <c r="B744">
        <v>3</v>
      </c>
      <c r="C744">
        <v>500</v>
      </c>
      <c r="E744" s="1" t="s">
        <v>44</v>
      </c>
      <c r="F744">
        <v>0.5</v>
      </c>
      <c r="G744">
        <v>0.49</v>
      </c>
      <c r="H744">
        <v>0.49</v>
      </c>
      <c r="I744">
        <v>0.03</v>
      </c>
      <c r="J744">
        <v>-0.01</v>
      </c>
      <c r="K744" s="1" t="s">
        <v>787</v>
      </c>
      <c r="L744">
        <v>-0.01</v>
      </c>
      <c r="M744" s="1" t="s">
        <v>788</v>
      </c>
      <c r="N744">
        <v>99.22</v>
      </c>
    </row>
    <row r="745" spans="1:14" x14ac:dyDescent="0.3">
      <c r="A745" s="1" t="s">
        <v>75</v>
      </c>
      <c r="B745">
        <v>3</v>
      </c>
      <c r="C745">
        <v>500</v>
      </c>
      <c r="E745" s="1" t="s">
        <v>45</v>
      </c>
      <c r="F745">
        <v>0.5</v>
      </c>
      <c r="G745">
        <v>0.51</v>
      </c>
      <c r="H745">
        <v>0.51</v>
      </c>
      <c r="I745">
        <v>0.03</v>
      </c>
      <c r="J745">
        <v>0.01</v>
      </c>
      <c r="K745" s="1" t="s">
        <v>336</v>
      </c>
      <c r="L745">
        <v>0.01</v>
      </c>
      <c r="M745" s="1" t="s">
        <v>321</v>
      </c>
      <c r="N745">
        <v>97.66</v>
      </c>
    </row>
    <row r="746" spans="1:14" x14ac:dyDescent="0.3">
      <c r="A746" s="1" t="s">
        <v>75</v>
      </c>
      <c r="B746">
        <v>3</v>
      </c>
      <c r="C746">
        <v>500</v>
      </c>
      <c r="E746" s="1" t="s">
        <v>46</v>
      </c>
      <c r="F746">
        <v>0</v>
      </c>
      <c r="G746">
        <v>0</v>
      </c>
      <c r="H746">
        <v>0</v>
      </c>
      <c r="I746">
        <v>0</v>
      </c>
      <c r="J746">
        <v>0</v>
      </c>
      <c r="K746" s="1" t="s">
        <v>42</v>
      </c>
      <c r="L746">
        <v>0</v>
      </c>
      <c r="M746" s="1" t="s">
        <v>42</v>
      </c>
      <c r="N746">
        <v>100</v>
      </c>
    </row>
    <row r="747" spans="1:14" x14ac:dyDescent="0.3">
      <c r="A747" s="1" t="s">
        <v>75</v>
      </c>
      <c r="B747">
        <v>3</v>
      </c>
      <c r="C747">
        <v>500</v>
      </c>
      <c r="E747" s="1" t="s">
        <v>47</v>
      </c>
      <c r="F747">
        <v>0.5</v>
      </c>
      <c r="G747">
        <v>0.49</v>
      </c>
      <c r="H747">
        <v>0.49</v>
      </c>
      <c r="I747">
        <v>0.03</v>
      </c>
      <c r="J747">
        <v>-0.01</v>
      </c>
      <c r="K747" s="1" t="s">
        <v>336</v>
      </c>
      <c r="L747">
        <v>-0.01</v>
      </c>
      <c r="M747" s="1" t="s">
        <v>321</v>
      </c>
      <c r="N747">
        <v>97.66</v>
      </c>
    </row>
    <row r="748" spans="1:14" x14ac:dyDescent="0.3">
      <c r="A748" s="1" t="s">
        <v>75</v>
      </c>
      <c r="B748">
        <v>3</v>
      </c>
      <c r="C748">
        <v>500</v>
      </c>
      <c r="E748" s="1" t="s">
        <v>48</v>
      </c>
      <c r="F748">
        <v>0.5</v>
      </c>
      <c r="G748">
        <v>0.5</v>
      </c>
      <c r="H748">
        <v>0.5</v>
      </c>
      <c r="I748">
        <v>0.03</v>
      </c>
      <c r="J748">
        <v>0</v>
      </c>
      <c r="K748" s="1" t="s">
        <v>322</v>
      </c>
      <c r="L748">
        <v>0</v>
      </c>
      <c r="M748" s="1" t="s">
        <v>240</v>
      </c>
      <c r="N748">
        <v>99.22</v>
      </c>
    </row>
    <row r="749" spans="1:14" x14ac:dyDescent="0.3">
      <c r="A749" s="1" t="s">
        <v>75</v>
      </c>
      <c r="B749">
        <v>3</v>
      </c>
      <c r="C749">
        <v>500</v>
      </c>
      <c r="E749" s="1" t="s">
        <v>49</v>
      </c>
      <c r="F749">
        <v>0.5</v>
      </c>
      <c r="G749">
        <v>0.5</v>
      </c>
      <c r="H749">
        <v>0.5</v>
      </c>
      <c r="I749">
        <v>0.03</v>
      </c>
      <c r="J749">
        <v>0</v>
      </c>
      <c r="K749" s="1" t="s">
        <v>322</v>
      </c>
      <c r="L749">
        <v>0</v>
      </c>
      <c r="M749" s="1" t="s">
        <v>240</v>
      </c>
      <c r="N749">
        <v>99.22</v>
      </c>
    </row>
    <row r="750" spans="1:14" x14ac:dyDescent="0.3">
      <c r="A750" s="1" t="s">
        <v>75</v>
      </c>
      <c r="B750">
        <v>3</v>
      </c>
      <c r="C750">
        <v>500</v>
      </c>
      <c r="E750" s="1" t="s">
        <v>50</v>
      </c>
      <c r="F750">
        <v>0</v>
      </c>
      <c r="G750">
        <v>0</v>
      </c>
      <c r="H750">
        <v>0</v>
      </c>
      <c r="I750">
        <v>0</v>
      </c>
      <c r="J750">
        <v>0</v>
      </c>
      <c r="K750" s="1" t="s">
        <v>42</v>
      </c>
      <c r="L750">
        <v>0</v>
      </c>
      <c r="M750" s="1" t="s">
        <v>42</v>
      </c>
      <c r="N750">
        <v>100</v>
      </c>
    </row>
    <row r="751" spans="1:14" hidden="1" x14ac:dyDescent="0.3">
      <c r="A751" s="1" t="s">
        <v>75</v>
      </c>
      <c r="B751">
        <v>3</v>
      </c>
      <c r="C751">
        <v>500</v>
      </c>
      <c r="E751" s="1" t="s">
        <v>32</v>
      </c>
      <c r="F751">
        <v>3.476</v>
      </c>
      <c r="G751">
        <v>2.37</v>
      </c>
      <c r="H751">
        <v>2.36</v>
      </c>
      <c r="I751">
        <v>0.16</v>
      </c>
      <c r="J751">
        <v>-1.1100000000000001</v>
      </c>
      <c r="K751" s="1" t="s">
        <v>789</v>
      </c>
      <c r="L751">
        <v>-1.1100000000000001</v>
      </c>
      <c r="M751" s="1" t="s">
        <v>790</v>
      </c>
      <c r="N751">
        <v>0</v>
      </c>
    </row>
    <row r="752" spans="1:14" hidden="1" x14ac:dyDescent="0.3">
      <c r="A752" s="1" t="s">
        <v>75</v>
      </c>
      <c r="B752">
        <v>3</v>
      </c>
      <c r="C752">
        <v>500</v>
      </c>
      <c r="E752" s="1" t="s">
        <v>33</v>
      </c>
      <c r="F752">
        <v>19.495999999999999</v>
      </c>
      <c r="G752">
        <v>12.73</v>
      </c>
      <c r="H752">
        <v>12.67</v>
      </c>
      <c r="I752">
        <v>1.1399999999999999</v>
      </c>
      <c r="J752">
        <v>-6.77</v>
      </c>
      <c r="K752" s="1" t="s">
        <v>791</v>
      </c>
      <c r="L752">
        <v>-6.82</v>
      </c>
      <c r="M752" s="1" t="s">
        <v>792</v>
      </c>
      <c r="N752">
        <v>0</v>
      </c>
    </row>
    <row r="753" spans="1:14" hidden="1" x14ac:dyDescent="0.3">
      <c r="A753" s="1" t="s">
        <v>75</v>
      </c>
      <c r="B753">
        <v>3</v>
      </c>
      <c r="C753">
        <v>500</v>
      </c>
      <c r="E753" s="1" t="s">
        <v>34</v>
      </c>
      <c r="F753">
        <v>99.498999999999995</v>
      </c>
      <c r="G753">
        <v>69.69</v>
      </c>
      <c r="H753">
        <v>69.3</v>
      </c>
      <c r="I753">
        <v>6.89</v>
      </c>
      <c r="J753">
        <v>-29.81</v>
      </c>
      <c r="K753" s="1" t="s">
        <v>793</v>
      </c>
      <c r="L753">
        <v>-30.2</v>
      </c>
      <c r="M753" s="1" t="s">
        <v>794</v>
      </c>
      <c r="N75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3FE0F-0B7F-45BD-B0F9-CC1D8CFCA4E7}">
  <dimension ref="A1:CE123"/>
  <sheetViews>
    <sheetView workbookViewId="0">
      <selection activeCell="C10" sqref="C10"/>
    </sheetView>
  </sheetViews>
  <sheetFormatPr defaultRowHeight="14.4" x14ac:dyDescent="0.3"/>
  <cols>
    <col min="1" max="1" width="12" style="64" bestFit="1" customWidth="1"/>
    <col min="2" max="2" width="19.109375" bestFit="1" customWidth="1"/>
    <col min="3" max="3" width="23.6640625" bestFit="1" customWidth="1"/>
    <col min="4" max="4" width="6.5546875" bestFit="1" customWidth="1"/>
    <col min="5" max="5" width="7.5546875" bestFit="1" customWidth="1"/>
    <col min="6" max="6" width="5.5546875" bestFit="1" customWidth="1"/>
    <col min="7" max="8" width="7.5546875" bestFit="1" customWidth="1"/>
    <col min="10" max="10" width="6.5546875" bestFit="1" customWidth="1"/>
    <col min="11" max="11" width="7.44140625" bestFit="1" customWidth="1"/>
    <col min="12" max="13" width="5.5546875" bestFit="1" customWidth="1"/>
    <col min="14" max="14" width="7.5546875" bestFit="1" customWidth="1"/>
    <col min="16" max="16" width="6.5546875" bestFit="1" customWidth="1"/>
    <col min="17" max="17" width="7.44140625" bestFit="1" customWidth="1"/>
    <col min="18" max="18" width="5.5546875" bestFit="1" customWidth="1"/>
    <col min="19" max="19" width="6.5546875" bestFit="1" customWidth="1"/>
    <col min="20" max="20" width="7.5546875" bestFit="1" customWidth="1"/>
    <col min="22" max="22" width="6.5546875" bestFit="1" customWidth="1"/>
    <col min="23" max="23" width="7.44140625" bestFit="1" customWidth="1"/>
    <col min="24" max="24" width="4.5546875" bestFit="1" customWidth="1"/>
    <col min="25" max="25" width="5.5546875" bestFit="1" customWidth="1"/>
    <col min="26" max="26" width="7.5546875" bestFit="1" customWidth="1"/>
    <col min="28" max="28" width="6.5546875" bestFit="1" customWidth="1"/>
    <col min="29" max="29" width="7.44140625" bestFit="1" customWidth="1"/>
    <col min="30" max="30" width="4.5546875" bestFit="1" customWidth="1"/>
    <col min="31" max="31" width="5.5546875" bestFit="1" customWidth="1"/>
    <col min="32" max="32" width="7.5546875" bestFit="1" customWidth="1"/>
    <col min="34" max="34" width="6.5546875" bestFit="1" customWidth="1"/>
    <col min="35" max="35" width="7.44140625" bestFit="1" customWidth="1"/>
    <col min="36" max="36" width="4.5546875" bestFit="1" customWidth="1"/>
    <col min="37" max="37" width="6.21875" bestFit="1" customWidth="1"/>
    <col min="38" max="38" width="7.5546875" bestFit="1" customWidth="1"/>
    <col min="40" max="40" width="6.5546875" bestFit="1" customWidth="1"/>
    <col min="41" max="41" width="7.44140625" bestFit="1" customWidth="1"/>
    <col min="42" max="42" width="4.5546875" bestFit="1" customWidth="1"/>
    <col min="43" max="43" width="5.5546875" bestFit="1" customWidth="1"/>
    <col min="44" max="44" width="7.5546875" bestFit="1" customWidth="1"/>
    <col min="46" max="46" width="6.5546875" bestFit="1" customWidth="1"/>
    <col min="47" max="47" width="7.44140625" bestFit="1" customWidth="1"/>
    <col min="48" max="48" width="4.5546875" bestFit="1" customWidth="1"/>
    <col min="49" max="49" width="6.21875" bestFit="1" customWidth="1"/>
    <col min="50" max="50" width="7.5546875" bestFit="1" customWidth="1"/>
  </cols>
  <sheetData>
    <row r="1" spans="1:83" x14ac:dyDescent="0.3">
      <c r="A1" s="62"/>
      <c r="B1" s="54"/>
      <c r="C1" s="51"/>
      <c r="D1" s="53" t="s">
        <v>892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 t="s">
        <v>891</v>
      </c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 t="s">
        <v>890</v>
      </c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 t="s">
        <v>889</v>
      </c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</row>
    <row r="2" spans="1:83" x14ac:dyDescent="0.3">
      <c r="A2" s="62"/>
      <c r="B2" s="54"/>
      <c r="C2" s="51"/>
      <c r="D2" s="53" t="s">
        <v>13</v>
      </c>
      <c r="E2" s="53"/>
      <c r="F2" s="53"/>
      <c r="G2" s="53"/>
      <c r="H2" s="53"/>
      <c r="I2" s="53"/>
      <c r="J2" s="53" t="s">
        <v>75</v>
      </c>
      <c r="K2" s="53"/>
      <c r="L2" s="53"/>
      <c r="M2" s="53"/>
      <c r="N2" s="53"/>
      <c r="O2" s="53"/>
      <c r="P2" s="53" t="s">
        <v>13</v>
      </c>
      <c r="Q2" s="53"/>
      <c r="R2" s="53"/>
      <c r="S2" s="53"/>
      <c r="T2" s="53"/>
      <c r="U2" s="53"/>
      <c r="V2" s="53" t="s">
        <v>75</v>
      </c>
      <c r="W2" s="53"/>
      <c r="X2" s="53"/>
      <c r="Y2" s="53"/>
      <c r="Z2" s="53"/>
      <c r="AA2" s="53"/>
      <c r="AB2" s="53" t="s">
        <v>13</v>
      </c>
      <c r="AC2" s="53"/>
      <c r="AD2" s="53"/>
      <c r="AE2" s="53"/>
      <c r="AF2" s="53"/>
      <c r="AG2" s="53"/>
      <c r="AH2" s="53" t="s">
        <v>75</v>
      </c>
      <c r="AI2" s="53"/>
      <c r="AJ2" s="53"/>
      <c r="AK2" s="53"/>
      <c r="AL2" s="53"/>
      <c r="AM2" s="53"/>
      <c r="AN2" s="53" t="s">
        <v>13</v>
      </c>
      <c r="AO2" s="53"/>
      <c r="AP2" s="53"/>
      <c r="AQ2" s="53"/>
      <c r="AR2" s="53"/>
      <c r="AS2" s="53"/>
      <c r="AT2" s="53" t="s">
        <v>75</v>
      </c>
      <c r="AU2" s="53"/>
      <c r="AV2" s="53"/>
      <c r="AW2" s="53"/>
      <c r="AX2" s="53"/>
      <c r="AY2" s="53"/>
    </row>
    <row r="3" spans="1:83" x14ac:dyDescent="0.3">
      <c r="A3" s="63" t="s">
        <v>894</v>
      </c>
      <c r="B3" s="55" t="s">
        <v>895</v>
      </c>
      <c r="C3" s="52" t="s">
        <v>893</v>
      </c>
      <c r="D3" s="52" t="b">
        <v>1</v>
      </c>
      <c r="E3" s="52" t="s">
        <v>798</v>
      </c>
      <c r="F3" s="52" t="s">
        <v>887</v>
      </c>
      <c r="G3" s="52" t="s">
        <v>799</v>
      </c>
      <c r="H3" s="52" t="s">
        <v>800</v>
      </c>
      <c r="I3" s="52" t="s">
        <v>888</v>
      </c>
      <c r="J3" s="52" t="b">
        <v>1</v>
      </c>
      <c r="K3" s="52" t="s">
        <v>798</v>
      </c>
      <c r="L3" s="52" t="s">
        <v>887</v>
      </c>
      <c r="M3" s="52" t="s">
        <v>799</v>
      </c>
      <c r="N3" s="52" t="s">
        <v>800</v>
      </c>
      <c r="O3" s="52" t="s">
        <v>888</v>
      </c>
      <c r="P3" s="52" t="b">
        <v>1</v>
      </c>
      <c r="Q3" s="52" t="s">
        <v>798</v>
      </c>
      <c r="R3" s="52" t="s">
        <v>887</v>
      </c>
      <c r="S3" s="52" t="s">
        <v>799</v>
      </c>
      <c r="T3" s="52" t="s">
        <v>800</v>
      </c>
      <c r="U3" s="52" t="s">
        <v>888</v>
      </c>
      <c r="V3" s="52" t="b">
        <v>1</v>
      </c>
      <c r="W3" s="52" t="s">
        <v>798</v>
      </c>
      <c r="X3" s="52" t="s">
        <v>887</v>
      </c>
      <c r="Y3" s="52" t="s">
        <v>799</v>
      </c>
      <c r="Z3" s="52" t="s">
        <v>800</v>
      </c>
      <c r="AA3" s="52" t="s">
        <v>888</v>
      </c>
      <c r="AB3" s="52" t="b">
        <v>1</v>
      </c>
      <c r="AC3" s="52" t="s">
        <v>798</v>
      </c>
      <c r="AD3" s="52" t="s">
        <v>887</v>
      </c>
      <c r="AE3" s="52" t="s">
        <v>799</v>
      </c>
      <c r="AF3" s="52" t="s">
        <v>800</v>
      </c>
      <c r="AG3" s="52" t="s">
        <v>888</v>
      </c>
      <c r="AH3" s="52" t="b">
        <v>1</v>
      </c>
      <c r="AI3" s="52" t="s">
        <v>798</v>
      </c>
      <c r="AJ3" s="52" t="s">
        <v>887</v>
      </c>
      <c r="AK3" s="52" t="s">
        <v>799</v>
      </c>
      <c r="AL3" s="52" t="s">
        <v>800</v>
      </c>
      <c r="AM3" s="52" t="s">
        <v>888</v>
      </c>
      <c r="AN3" s="52" t="b">
        <v>1</v>
      </c>
      <c r="AO3" s="52" t="s">
        <v>798</v>
      </c>
      <c r="AP3" s="52" t="s">
        <v>887</v>
      </c>
      <c r="AQ3" s="52" t="s">
        <v>799</v>
      </c>
      <c r="AR3" s="52" t="s">
        <v>800</v>
      </c>
      <c r="AS3" s="52" t="s">
        <v>888</v>
      </c>
      <c r="AT3" s="52" t="b">
        <v>1</v>
      </c>
      <c r="AU3" s="52" t="s">
        <v>798</v>
      </c>
      <c r="AV3" s="52" t="s">
        <v>887</v>
      </c>
      <c r="AW3" s="52" t="s">
        <v>799</v>
      </c>
      <c r="AX3" s="52" t="s">
        <v>800</v>
      </c>
      <c r="AY3" s="52" t="s">
        <v>888</v>
      </c>
    </row>
    <row r="4" spans="1:83" s="2" customFormat="1" x14ac:dyDescent="0.3">
      <c r="A4" s="60">
        <v>200</v>
      </c>
      <c r="B4" s="57" t="s">
        <v>873</v>
      </c>
      <c r="C4" s="5" t="s">
        <v>32</v>
      </c>
      <c r="D4" s="2">
        <v>0.4</v>
      </c>
      <c r="E4" s="2">
        <v>1.6</v>
      </c>
      <c r="F4" s="2">
        <v>0</v>
      </c>
      <c r="G4" s="2">
        <v>1.2</v>
      </c>
      <c r="H4" s="2">
        <v>324.39999999999998</v>
      </c>
      <c r="I4" s="2">
        <v>0</v>
      </c>
      <c r="J4" s="2">
        <v>1.43</v>
      </c>
      <c r="K4" s="2">
        <v>0.88</v>
      </c>
      <c r="L4" s="2">
        <v>0.06</v>
      </c>
      <c r="M4" s="2">
        <v>-0.56000000000000005</v>
      </c>
      <c r="N4" s="2">
        <v>39.06</v>
      </c>
      <c r="O4" s="2">
        <v>0</v>
      </c>
      <c r="P4" s="2">
        <v>1.2</v>
      </c>
      <c r="Q4" s="2">
        <v>1.4</v>
      </c>
      <c r="R4" s="2">
        <v>0</v>
      </c>
      <c r="S4" s="2">
        <v>0.1</v>
      </c>
      <c r="T4" s="2">
        <v>8.8000000000000007</v>
      </c>
      <c r="U4" s="2">
        <v>24.2</v>
      </c>
      <c r="V4" s="2">
        <v>3.476</v>
      </c>
      <c r="W4" s="2">
        <v>2.61</v>
      </c>
      <c r="X4" s="2">
        <v>0.17</v>
      </c>
      <c r="Y4" s="2">
        <v>-0.87</v>
      </c>
      <c r="Z4" s="2">
        <v>24.97</v>
      </c>
      <c r="AA4" s="2">
        <v>0.78</v>
      </c>
      <c r="AB4" s="2">
        <v>3</v>
      </c>
      <c r="AC4" s="2">
        <v>3</v>
      </c>
      <c r="AD4" s="2">
        <v>0.1</v>
      </c>
      <c r="AE4" s="2">
        <v>0</v>
      </c>
      <c r="AF4" s="2">
        <v>0.5</v>
      </c>
      <c r="AG4" s="2">
        <v>96.1</v>
      </c>
      <c r="AH4" s="2">
        <v>19.495999999999999</v>
      </c>
      <c r="AI4" s="2">
        <v>8.8699999999999992</v>
      </c>
      <c r="AJ4" s="2">
        <v>0.78</v>
      </c>
      <c r="AK4" s="2">
        <v>-10.63</v>
      </c>
      <c r="AL4" s="2">
        <v>54.53</v>
      </c>
      <c r="AM4" s="2">
        <v>0</v>
      </c>
      <c r="AN4" s="2">
        <v>4.5999999999999996</v>
      </c>
      <c r="AO4" s="2">
        <v>4.4000000000000004</v>
      </c>
      <c r="AP4" s="2">
        <v>0.1</v>
      </c>
      <c r="AQ4" s="2">
        <v>-0.2</v>
      </c>
      <c r="AR4" s="2">
        <v>4.2</v>
      </c>
      <c r="AS4" s="2">
        <v>40.799999999999997</v>
      </c>
      <c r="AT4" s="2">
        <v>99.498999999999995</v>
      </c>
      <c r="AU4" s="2">
        <v>4.83</v>
      </c>
      <c r="AV4" s="2">
        <v>1.08</v>
      </c>
      <c r="AW4" s="2">
        <v>-94.67</v>
      </c>
      <c r="AX4" s="2">
        <v>95.15</v>
      </c>
      <c r="AY4" s="2">
        <v>0</v>
      </c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</row>
    <row r="5" spans="1:83" s="2" customFormat="1" x14ac:dyDescent="0.3">
      <c r="A5" s="60"/>
      <c r="B5" s="57"/>
      <c r="C5" s="5" t="s">
        <v>33</v>
      </c>
      <c r="D5" s="2">
        <v>0.4</v>
      </c>
      <c r="E5" s="2">
        <v>2.4</v>
      </c>
      <c r="F5" s="2">
        <v>0.2</v>
      </c>
      <c r="G5" s="2">
        <v>2</v>
      </c>
      <c r="H5" s="2">
        <v>540.9</v>
      </c>
      <c r="I5" s="2">
        <v>0</v>
      </c>
      <c r="J5" s="2">
        <v>1.43</v>
      </c>
      <c r="K5" s="2">
        <v>0.87</v>
      </c>
      <c r="L5" s="2">
        <v>0.06</v>
      </c>
      <c r="M5" s="2">
        <v>-0.56999999999999995</v>
      </c>
      <c r="N5" s="2">
        <v>39.659999999999997</v>
      </c>
      <c r="O5" s="2">
        <v>0</v>
      </c>
      <c r="P5" s="2">
        <v>1.2</v>
      </c>
      <c r="Q5" s="2">
        <v>1.5</v>
      </c>
      <c r="R5" s="2">
        <v>0</v>
      </c>
      <c r="S5" s="2">
        <v>0.3</v>
      </c>
      <c r="T5" s="2">
        <v>23.4</v>
      </c>
      <c r="U5" s="2">
        <v>0</v>
      </c>
      <c r="V5" s="2">
        <v>3.476</v>
      </c>
      <c r="W5" s="2">
        <v>2.52</v>
      </c>
      <c r="X5" s="2">
        <v>0.18</v>
      </c>
      <c r="Y5" s="2">
        <v>-0.95</v>
      </c>
      <c r="Z5" s="2">
        <v>27.42</v>
      </c>
      <c r="AA5" s="2">
        <v>0</v>
      </c>
      <c r="AB5" s="2">
        <v>3</v>
      </c>
      <c r="AC5" s="2">
        <v>3</v>
      </c>
      <c r="AD5" s="2">
        <v>0.1</v>
      </c>
      <c r="AE5" s="2">
        <v>0</v>
      </c>
      <c r="AF5" s="2">
        <v>0.5</v>
      </c>
      <c r="AG5" s="2">
        <v>97.7</v>
      </c>
      <c r="AH5" s="2">
        <v>19.495999999999999</v>
      </c>
      <c r="AI5" s="2">
        <v>8.64</v>
      </c>
      <c r="AJ5" s="2">
        <v>0.82</v>
      </c>
      <c r="AK5" s="2">
        <v>-10.86</v>
      </c>
      <c r="AL5" s="2">
        <v>55.7</v>
      </c>
      <c r="AM5" s="2">
        <v>0</v>
      </c>
      <c r="AN5" s="2">
        <v>4.5999999999999996</v>
      </c>
      <c r="AO5" s="2">
        <v>4.4000000000000004</v>
      </c>
      <c r="AP5" s="2">
        <v>0.2</v>
      </c>
      <c r="AQ5" s="2">
        <v>-0.2</v>
      </c>
      <c r="AR5" s="2">
        <v>4.5</v>
      </c>
      <c r="AS5" s="2">
        <v>44</v>
      </c>
      <c r="AT5" s="2">
        <v>99.498999999999995</v>
      </c>
      <c r="AU5" s="2">
        <v>4.72</v>
      </c>
      <c r="AV5" s="2">
        <v>1.06</v>
      </c>
      <c r="AW5" s="2">
        <v>-94.78</v>
      </c>
      <c r="AX5" s="2">
        <v>95.26</v>
      </c>
      <c r="AY5" s="2">
        <v>0</v>
      </c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</row>
    <row r="6" spans="1:83" s="2" customFormat="1" x14ac:dyDescent="0.3">
      <c r="A6" s="60"/>
      <c r="B6" s="57"/>
      <c r="C6" s="5" t="s">
        <v>34</v>
      </c>
      <c r="D6" s="2">
        <v>0.4</v>
      </c>
      <c r="E6" s="2">
        <v>2.2999999999999998</v>
      </c>
      <c r="F6" s="2">
        <v>0.2</v>
      </c>
      <c r="G6" s="2">
        <v>2</v>
      </c>
      <c r="H6" s="2">
        <v>535.9</v>
      </c>
      <c r="I6" s="2">
        <v>0</v>
      </c>
      <c r="J6" s="2">
        <v>1.43</v>
      </c>
      <c r="K6" s="2">
        <v>0.87</v>
      </c>
      <c r="L6" s="2">
        <v>0.06</v>
      </c>
      <c r="M6" s="2">
        <v>-0.56999999999999995</v>
      </c>
      <c r="N6" s="2">
        <v>39.85</v>
      </c>
      <c r="O6" s="2">
        <v>0</v>
      </c>
      <c r="P6" s="2">
        <v>1.2</v>
      </c>
      <c r="Q6" s="2">
        <v>1.5</v>
      </c>
      <c r="R6" s="2">
        <v>0</v>
      </c>
      <c r="S6" s="2">
        <v>0.3</v>
      </c>
      <c r="T6" s="2">
        <v>22.1</v>
      </c>
      <c r="U6" s="2">
        <v>0</v>
      </c>
      <c r="V6" s="2">
        <v>3.476</v>
      </c>
      <c r="W6" s="2">
        <v>2.52</v>
      </c>
      <c r="X6" s="2">
        <v>0.18</v>
      </c>
      <c r="Y6" s="2">
        <v>-0.95</v>
      </c>
      <c r="Z6" s="2">
        <v>27.39</v>
      </c>
      <c r="AA6" s="2">
        <v>0</v>
      </c>
      <c r="AB6" s="2">
        <v>3</v>
      </c>
      <c r="AC6" s="2">
        <v>2.9</v>
      </c>
      <c r="AD6" s="2">
        <v>0.1</v>
      </c>
      <c r="AE6" s="2">
        <v>0</v>
      </c>
      <c r="AF6" s="2">
        <v>0.9</v>
      </c>
      <c r="AG6" s="2">
        <v>95.3</v>
      </c>
      <c r="AH6" s="2">
        <v>19.495999999999999</v>
      </c>
      <c r="AI6" s="2">
        <v>8.5</v>
      </c>
      <c r="AJ6" s="2">
        <v>0.81</v>
      </c>
      <c r="AK6" s="2">
        <v>-10.99</v>
      </c>
      <c r="AL6" s="2">
        <v>56.38</v>
      </c>
      <c r="AM6" s="2">
        <v>0</v>
      </c>
      <c r="AN6" s="2">
        <v>4.5999999999999996</v>
      </c>
      <c r="AO6" s="2">
        <v>4.4000000000000004</v>
      </c>
      <c r="AP6" s="2">
        <v>0.2</v>
      </c>
      <c r="AQ6" s="2">
        <v>-0.2</v>
      </c>
      <c r="AR6" s="2">
        <v>4.2</v>
      </c>
      <c r="AS6" s="2">
        <v>48</v>
      </c>
      <c r="AT6" s="2">
        <v>99.498999999999995</v>
      </c>
      <c r="AU6" s="2">
        <v>4.78</v>
      </c>
      <c r="AV6" s="2">
        <v>1.08</v>
      </c>
      <c r="AW6" s="2">
        <v>-94.72</v>
      </c>
      <c r="AX6" s="2">
        <v>95.2</v>
      </c>
      <c r="AY6" s="2">
        <v>0</v>
      </c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</row>
    <row r="7" spans="1:83" s="2" customFormat="1" x14ac:dyDescent="0.3">
      <c r="A7" s="60"/>
      <c r="B7" s="57"/>
      <c r="C7" s="5" t="s">
        <v>60</v>
      </c>
      <c r="D7" s="2">
        <v>0.4</v>
      </c>
      <c r="E7" s="2">
        <v>1.6</v>
      </c>
      <c r="F7" s="2">
        <v>0</v>
      </c>
      <c r="G7" s="2">
        <v>1.2</v>
      </c>
      <c r="H7" s="2">
        <v>327.10000000000002</v>
      </c>
      <c r="I7" s="2">
        <v>0</v>
      </c>
      <c r="J7" s="2">
        <v>1.43</v>
      </c>
      <c r="K7" s="2">
        <v>0.86</v>
      </c>
      <c r="L7" s="2">
        <v>0.06</v>
      </c>
      <c r="M7" s="2">
        <v>-0.57999999999999996</v>
      </c>
      <c r="N7" s="2">
        <v>40.28</v>
      </c>
      <c r="O7" s="2">
        <v>0</v>
      </c>
      <c r="P7" s="2">
        <v>1.2</v>
      </c>
      <c r="Q7" s="2">
        <v>1.4</v>
      </c>
      <c r="R7" s="2">
        <v>0</v>
      </c>
      <c r="S7" s="2">
        <v>0.1</v>
      </c>
      <c r="T7" s="2">
        <v>9.6999999999999993</v>
      </c>
      <c r="U7" s="2">
        <v>14.8</v>
      </c>
      <c r="V7" s="2">
        <v>3.476</v>
      </c>
      <c r="W7" s="2">
        <v>2.5499999999999998</v>
      </c>
      <c r="X7" s="2">
        <v>0.18</v>
      </c>
      <c r="Y7" s="2">
        <v>-0.92</v>
      </c>
      <c r="Z7" s="2">
        <v>26.51</v>
      </c>
      <c r="AA7" s="2">
        <v>0</v>
      </c>
      <c r="AB7" s="2">
        <v>3</v>
      </c>
      <c r="AC7" s="2">
        <v>3</v>
      </c>
      <c r="AD7" s="2">
        <v>0.1</v>
      </c>
      <c r="AE7" s="2">
        <v>0</v>
      </c>
      <c r="AF7" s="2">
        <v>0.7</v>
      </c>
      <c r="AG7" s="2">
        <v>90.6</v>
      </c>
      <c r="AH7" s="2">
        <v>19.495999999999999</v>
      </c>
      <c r="AI7" s="2">
        <v>8.6999999999999993</v>
      </c>
      <c r="AJ7" s="2">
        <v>0.82</v>
      </c>
      <c r="AK7" s="2">
        <v>-10.8</v>
      </c>
      <c r="AL7" s="2">
        <v>55.4</v>
      </c>
      <c r="AM7" s="2">
        <v>0</v>
      </c>
      <c r="AN7" s="2">
        <v>4.5999999999999996</v>
      </c>
      <c r="AO7" s="2">
        <v>4.4000000000000004</v>
      </c>
      <c r="AP7" s="2">
        <v>0.1</v>
      </c>
      <c r="AQ7" s="2">
        <v>-0.2</v>
      </c>
      <c r="AR7" s="2">
        <v>3.7</v>
      </c>
      <c r="AS7" s="2">
        <v>49.6</v>
      </c>
      <c r="AT7" s="2">
        <v>99.498999999999995</v>
      </c>
      <c r="AU7" s="2">
        <v>4.71</v>
      </c>
      <c r="AV7" s="2">
        <v>1.07</v>
      </c>
      <c r="AW7" s="2">
        <v>-94.79</v>
      </c>
      <c r="AX7" s="2">
        <v>95.26</v>
      </c>
      <c r="AY7" s="2">
        <v>0</v>
      </c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</row>
    <row r="8" spans="1:83" s="2" customFormat="1" x14ac:dyDescent="0.3">
      <c r="A8" s="60"/>
      <c r="B8" s="57"/>
      <c r="C8" s="5" t="s">
        <v>35</v>
      </c>
      <c r="D8" s="2">
        <v>0.1</v>
      </c>
      <c r="E8" s="2">
        <v>0.1</v>
      </c>
      <c r="F8" s="2">
        <v>0</v>
      </c>
      <c r="G8" s="2">
        <v>0</v>
      </c>
      <c r="H8" s="2">
        <v>8.8000000000000007</v>
      </c>
      <c r="I8" s="2">
        <v>81.2</v>
      </c>
      <c r="P8" s="2">
        <v>0.1</v>
      </c>
      <c r="Q8" s="2">
        <v>0.1</v>
      </c>
      <c r="R8" s="2">
        <v>0</v>
      </c>
      <c r="S8" s="2">
        <v>0</v>
      </c>
      <c r="T8" s="2">
        <v>17.600000000000001</v>
      </c>
      <c r="U8" s="2">
        <v>19.5</v>
      </c>
      <c r="AB8" s="2">
        <v>0.1</v>
      </c>
      <c r="AC8" s="2">
        <v>0.1</v>
      </c>
      <c r="AD8" s="2">
        <v>0</v>
      </c>
      <c r="AE8" s="2">
        <v>0</v>
      </c>
      <c r="AF8" s="2">
        <v>0.6</v>
      </c>
      <c r="AG8" s="2">
        <v>93</v>
      </c>
      <c r="AN8" s="2">
        <v>0.1</v>
      </c>
      <c r="AO8" s="2">
        <v>0.1</v>
      </c>
      <c r="AP8" s="2">
        <v>0.3</v>
      </c>
      <c r="AQ8" s="2">
        <v>0</v>
      </c>
      <c r="AR8" s="2">
        <v>58.5</v>
      </c>
      <c r="AS8" s="2">
        <v>99.2</v>
      </c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</row>
    <row r="9" spans="1:83" s="2" customFormat="1" x14ac:dyDescent="0.3">
      <c r="A9" s="60"/>
      <c r="B9" s="57"/>
      <c r="C9" s="5" t="s">
        <v>36</v>
      </c>
      <c r="D9" s="2">
        <v>0.1</v>
      </c>
      <c r="E9" s="2">
        <v>0.1</v>
      </c>
      <c r="F9" s="2">
        <v>0</v>
      </c>
      <c r="G9" s="2">
        <v>0.1</v>
      </c>
      <c r="H9" s="2">
        <v>57.4</v>
      </c>
      <c r="I9" s="2">
        <v>82.8</v>
      </c>
      <c r="P9" s="2">
        <v>0.1</v>
      </c>
      <c r="Q9" s="2">
        <v>0.1</v>
      </c>
      <c r="R9" s="2">
        <v>0</v>
      </c>
      <c r="S9" s="2">
        <v>0</v>
      </c>
      <c r="T9" s="2">
        <v>10.8</v>
      </c>
      <c r="U9" s="2">
        <v>50</v>
      </c>
      <c r="AB9" s="2">
        <v>0.1</v>
      </c>
      <c r="AC9" s="2">
        <v>0.1</v>
      </c>
      <c r="AD9" s="2">
        <v>0</v>
      </c>
      <c r="AE9" s="2">
        <v>0</v>
      </c>
      <c r="AF9" s="2">
        <v>1.6</v>
      </c>
      <c r="AG9" s="2">
        <v>91.4</v>
      </c>
      <c r="AN9" s="2">
        <v>0.1</v>
      </c>
      <c r="AO9" s="2">
        <v>0.1</v>
      </c>
      <c r="AP9" s="2">
        <v>0.6</v>
      </c>
      <c r="AQ9" s="2">
        <v>0.1</v>
      </c>
      <c r="AR9" s="2">
        <v>122.9</v>
      </c>
      <c r="AS9" s="2">
        <v>99.2</v>
      </c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</row>
    <row r="10" spans="1:83" s="2" customFormat="1" x14ac:dyDescent="0.3">
      <c r="A10" s="60"/>
      <c r="B10" s="57"/>
      <c r="C10" s="5" t="s">
        <v>37</v>
      </c>
      <c r="D10" s="2">
        <v>0.1</v>
      </c>
      <c r="E10" s="2">
        <v>0.1</v>
      </c>
      <c r="F10" s="2">
        <v>0</v>
      </c>
      <c r="G10" s="2">
        <v>0.1</v>
      </c>
      <c r="H10" s="2">
        <v>60.5</v>
      </c>
      <c r="I10" s="2">
        <v>82</v>
      </c>
      <c r="P10" s="2">
        <v>0.1</v>
      </c>
      <c r="Q10" s="2">
        <v>0.1</v>
      </c>
      <c r="R10" s="2">
        <v>0</v>
      </c>
      <c r="S10" s="2">
        <v>0</v>
      </c>
      <c r="T10" s="2">
        <v>49.9</v>
      </c>
      <c r="U10" s="2">
        <v>19.5</v>
      </c>
      <c r="AB10" s="2">
        <v>0.1</v>
      </c>
      <c r="AC10" s="2">
        <v>0.1</v>
      </c>
      <c r="AD10" s="2">
        <v>0</v>
      </c>
      <c r="AE10" s="2">
        <v>0</v>
      </c>
      <c r="AF10" s="2">
        <v>1.5</v>
      </c>
      <c r="AG10" s="2">
        <v>98.4</v>
      </c>
      <c r="AN10" s="2">
        <v>0.1</v>
      </c>
      <c r="AO10" s="2">
        <v>0.1</v>
      </c>
      <c r="AP10" s="2">
        <v>0.6</v>
      </c>
      <c r="AQ10" s="2">
        <v>0</v>
      </c>
      <c r="AR10" s="2">
        <v>67.2</v>
      </c>
      <c r="AS10" s="2">
        <v>100</v>
      </c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</row>
    <row r="11" spans="1:83" s="2" customFormat="1" x14ac:dyDescent="0.3">
      <c r="A11" s="60"/>
      <c r="B11" s="57"/>
      <c r="C11" s="5" t="s">
        <v>61</v>
      </c>
      <c r="D11" s="2">
        <v>0.1</v>
      </c>
      <c r="E11" s="2">
        <v>0.1</v>
      </c>
      <c r="F11" s="2">
        <v>0</v>
      </c>
      <c r="G11" s="2">
        <v>0</v>
      </c>
      <c r="H11" s="2">
        <v>15.8</v>
      </c>
      <c r="I11" s="2">
        <v>71.900000000000006</v>
      </c>
      <c r="P11" s="2">
        <v>0.1</v>
      </c>
      <c r="Q11" s="2">
        <v>0.1</v>
      </c>
      <c r="R11" s="2">
        <v>0</v>
      </c>
      <c r="S11" s="2">
        <v>0</v>
      </c>
      <c r="T11" s="2">
        <v>19.600000000000001</v>
      </c>
      <c r="U11" s="2">
        <v>13.3</v>
      </c>
      <c r="AB11" s="2">
        <v>0.1</v>
      </c>
      <c r="AC11" s="2">
        <v>0.1</v>
      </c>
      <c r="AD11" s="2">
        <v>0</v>
      </c>
      <c r="AE11" s="2">
        <v>0</v>
      </c>
      <c r="AF11" s="2">
        <v>0.2</v>
      </c>
      <c r="AG11" s="2">
        <v>97.7</v>
      </c>
      <c r="AN11" s="2">
        <v>0.1</v>
      </c>
      <c r="AO11" s="2">
        <v>0.1</v>
      </c>
      <c r="AP11" s="2">
        <v>0.3</v>
      </c>
      <c r="AQ11" s="2">
        <v>0</v>
      </c>
      <c r="AR11" s="2">
        <v>39.4</v>
      </c>
      <c r="AS11" s="2">
        <v>98.4</v>
      </c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</row>
    <row r="12" spans="1:83" s="2" customFormat="1" x14ac:dyDescent="0.3">
      <c r="A12" s="60"/>
      <c r="B12" s="57" t="s">
        <v>896</v>
      </c>
      <c r="C12" s="5" t="s">
        <v>14</v>
      </c>
      <c r="D12" s="2">
        <v>10</v>
      </c>
      <c r="E12" s="2">
        <v>20.6</v>
      </c>
      <c r="F12" s="2">
        <v>1.3</v>
      </c>
      <c r="G12" s="2">
        <v>10.6</v>
      </c>
      <c r="H12" s="2">
        <v>106.3</v>
      </c>
      <c r="I12" s="2">
        <v>0</v>
      </c>
      <c r="J12" s="2">
        <v>10</v>
      </c>
      <c r="K12" s="2">
        <v>10.06</v>
      </c>
      <c r="L12" s="2">
        <v>0.56999999999999995</v>
      </c>
      <c r="M12" s="2">
        <v>0.06</v>
      </c>
      <c r="N12" s="2">
        <v>0.56000000000000005</v>
      </c>
      <c r="O12" s="2">
        <v>100</v>
      </c>
      <c r="P12" s="2">
        <v>10</v>
      </c>
      <c r="Q12" s="2">
        <v>10.199999999999999</v>
      </c>
      <c r="R12" s="2">
        <v>0.6</v>
      </c>
      <c r="S12" s="2">
        <v>0.2</v>
      </c>
      <c r="T12" s="2">
        <v>2.2000000000000002</v>
      </c>
      <c r="U12" s="2">
        <v>98.4</v>
      </c>
      <c r="V12" s="2">
        <v>10</v>
      </c>
      <c r="W12" s="2">
        <v>9.99</v>
      </c>
      <c r="X12" s="2">
        <v>0.56000000000000005</v>
      </c>
      <c r="Y12" s="2">
        <v>-0.01</v>
      </c>
      <c r="Z12" s="2">
        <v>0.11</v>
      </c>
      <c r="AA12" s="2">
        <v>100</v>
      </c>
      <c r="AB12" s="2">
        <v>10</v>
      </c>
      <c r="AC12" s="2">
        <v>10</v>
      </c>
      <c r="AD12" s="2">
        <v>0.5</v>
      </c>
      <c r="AE12" s="2">
        <v>0</v>
      </c>
      <c r="AF12" s="2">
        <v>0.3</v>
      </c>
      <c r="AG12" s="2">
        <v>100</v>
      </c>
      <c r="AH12" s="2">
        <v>10</v>
      </c>
      <c r="AI12" s="2">
        <v>10.039999999999999</v>
      </c>
      <c r="AJ12" s="2">
        <v>0.55000000000000004</v>
      </c>
      <c r="AK12" s="2">
        <v>0.04</v>
      </c>
      <c r="AL12" s="2">
        <v>0.4</v>
      </c>
      <c r="AM12" s="2">
        <v>100</v>
      </c>
      <c r="AN12" s="2">
        <v>10</v>
      </c>
      <c r="AO12" s="2">
        <v>10</v>
      </c>
      <c r="AP12" s="2">
        <v>0.5</v>
      </c>
      <c r="AQ12" s="2">
        <v>0</v>
      </c>
      <c r="AR12" s="2">
        <v>0.3</v>
      </c>
      <c r="AS12" s="2">
        <v>98.4</v>
      </c>
      <c r="AT12" s="2">
        <v>10</v>
      </c>
      <c r="AU12" s="2">
        <v>10.06</v>
      </c>
      <c r="AV12" s="2">
        <v>0.55000000000000004</v>
      </c>
      <c r="AW12" s="2">
        <v>0.06</v>
      </c>
      <c r="AX12" s="2">
        <v>0.62</v>
      </c>
      <c r="AY12" s="2">
        <v>99.22</v>
      </c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</row>
    <row r="13" spans="1:83" s="2" customFormat="1" x14ac:dyDescent="0.3">
      <c r="A13" s="60"/>
      <c r="B13" s="57"/>
      <c r="C13" s="5" t="s">
        <v>15</v>
      </c>
      <c r="D13" s="2">
        <v>30</v>
      </c>
      <c r="E13" s="2">
        <v>49</v>
      </c>
      <c r="F13" s="2">
        <v>2.5</v>
      </c>
      <c r="G13" s="2">
        <v>19</v>
      </c>
      <c r="H13" s="2">
        <v>63.4</v>
      </c>
      <c r="I13" s="2">
        <v>0</v>
      </c>
      <c r="J13" s="2">
        <v>30</v>
      </c>
      <c r="K13" s="2">
        <v>30.02</v>
      </c>
      <c r="L13" s="2">
        <v>0.75</v>
      </c>
      <c r="M13" s="2">
        <v>0.02</v>
      </c>
      <c r="N13" s="2">
        <v>7.0000000000000007E-2</v>
      </c>
      <c r="O13" s="2">
        <v>100</v>
      </c>
      <c r="P13" s="2">
        <v>30</v>
      </c>
      <c r="Q13" s="2">
        <v>29.6</v>
      </c>
      <c r="R13" s="2">
        <v>1.2</v>
      </c>
      <c r="S13" s="2">
        <v>-0.4</v>
      </c>
      <c r="T13" s="2">
        <v>1.3</v>
      </c>
      <c r="U13" s="2">
        <v>83.6</v>
      </c>
      <c r="V13" s="2">
        <v>30</v>
      </c>
      <c r="W13" s="2">
        <v>29.97</v>
      </c>
      <c r="X13" s="2">
        <v>0.72</v>
      </c>
      <c r="Y13" s="2">
        <v>-0.03</v>
      </c>
      <c r="Z13" s="2">
        <v>0.11</v>
      </c>
      <c r="AA13" s="2">
        <v>100</v>
      </c>
      <c r="AB13" s="2">
        <v>30</v>
      </c>
      <c r="AC13" s="2">
        <v>30</v>
      </c>
      <c r="AD13" s="2">
        <v>0.7</v>
      </c>
      <c r="AE13" s="2">
        <v>0</v>
      </c>
      <c r="AF13" s="2">
        <v>0.1</v>
      </c>
      <c r="AG13" s="2">
        <v>100</v>
      </c>
      <c r="AH13" s="2">
        <v>30</v>
      </c>
      <c r="AI13" s="2">
        <v>29.98</v>
      </c>
      <c r="AJ13" s="2">
        <v>0.7</v>
      </c>
      <c r="AK13" s="2">
        <v>-0.02</v>
      </c>
      <c r="AL13" s="2">
        <v>0.06</v>
      </c>
      <c r="AM13" s="2">
        <v>100</v>
      </c>
      <c r="AN13" s="2">
        <v>30</v>
      </c>
      <c r="AO13" s="2">
        <v>30</v>
      </c>
      <c r="AP13" s="2">
        <v>0.7</v>
      </c>
      <c r="AQ13" s="2">
        <v>0</v>
      </c>
      <c r="AR13" s="2">
        <v>0.1</v>
      </c>
      <c r="AS13" s="2">
        <v>99.2</v>
      </c>
      <c r="AT13" s="2">
        <v>30</v>
      </c>
      <c r="AU13" s="2">
        <v>29.96</v>
      </c>
      <c r="AV13" s="2">
        <v>0.71</v>
      </c>
      <c r="AW13" s="2">
        <v>-0.04</v>
      </c>
      <c r="AX13" s="2">
        <v>0.12</v>
      </c>
      <c r="AY13" s="2">
        <v>99.22</v>
      </c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</row>
    <row r="14" spans="1:83" s="2" customFormat="1" x14ac:dyDescent="0.3">
      <c r="A14" s="60"/>
      <c r="B14" s="57"/>
      <c r="C14" s="5" t="s">
        <v>16</v>
      </c>
      <c r="D14" s="2">
        <v>60</v>
      </c>
      <c r="E14" s="2">
        <v>49.5</v>
      </c>
      <c r="F14" s="2">
        <v>2.5</v>
      </c>
      <c r="G14" s="2">
        <v>-10.5</v>
      </c>
      <c r="H14" s="2">
        <v>17.5</v>
      </c>
      <c r="I14" s="2">
        <v>0.8</v>
      </c>
      <c r="J14" s="2">
        <v>60</v>
      </c>
      <c r="K14" s="2">
        <v>59.98</v>
      </c>
      <c r="L14" s="2">
        <v>0.93</v>
      </c>
      <c r="M14" s="2">
        <v>-0.02</v>
      </c>
      <c r="N14" s="2">
        <v>0.03</v>
      </c>
      <c r="O14" s="2">
        <v>100</v>
      </c>
      <c r="P14" s="2">
        <v>60</v>
      </c>
      <c r="Q14" s="2">
        <v>60.2</v>
      </c>
      <c r="R14" s="2">
        <v>1.7</v>
      </c>
      <c r="S14" s="2">
        <v>0.2</v>
      </c>
      <c r="T14" s="2">
        <v>0.3</v>
      </c>
      <c r="U14" s="2">
        <v>85.9</v>
      </c>
      <c r="V14" s="2">
        <v>60</v>
      </c>
      <c r="W14" s="2">
        <v>59.98</v>
      </c>
      <c r="X14" s="2">
        <v>0.86</v>
      </c>
      <c r="Y14" s="2">
        <v>-0.02</v>
      </c>
      <c r="Z14" s="2">
        <v>0.03</v>
      </c>
      <c r="AA14" s="2">
        <v>100</v>
      </c>
      <c r="AB14" s="2">
        <v>60</v>
      </c>
      <c r="AC14" s="2">
        <v>60</v>
      </c>
      <c r="AD14" s="2">
        <v>0.8</v>
      </c>
      <c r="AE14" s="2">
        <v>0</v>
      </c>
      <c r="AF14" s="2">
        <v>0</v>
      </c>
      <c r="AG14" s="2">
        <v>100</v>
      </c>
      <c r="AH14" s="2">
        <v>60</v>
      </c>
      <c r="AI14" s="2">
        <v>59.96</v>
      </c>
      <c r="AJ14" s="2">
        <v>0.83</v>
      </c>
      <c r="AK14" s="2">
        <v>-0.04</v>
      </c>
      <c r="AL14" s="2">
        <v>0.06</v>
      </c>
      <c r="AM14" s="2">
        <v>100</v>
      </c>
      <c r="AN14" s="2">
        <v>60</v>
      </c>
      <c r="AO14" s="2">
        <v>60</v>
      </c>
      <c r="AP14" s="2">
        <v>0.9</v>
      </c>
      <c r="AQ14" s="2">
        <v>0</v>
      </c>
      <c r="AR14" s="2">
        <v>0.1</v>
      </c>
      <c r="AS14" s="2">
        <v>100</v>
      </c>
      <c r="AT14" s="2">
        <v>60</v>
      </c>
      <c r="AU14" s="2">
        <v>59.89</v>
      </c>
      <c r="AV14" s="2">
        <v>0.84</v>
      </c>
      <c r="AW14" s="2">
        <v>-0.11</v>
      </c>
      <c r="AX14" s="2">
        <v>0.19</v>
      </c>
      <c r="AY14" s="2">
        <v>100</v>
      </c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</row>
    <row r="15" spans="1:83" s="2" customFormat="1" x14ac:dyDescent="0.3">
      <c r="A15" s="60"/>
      <c r="B15" s="57"/>
      <c r="C15" s="5" t="s">
        <v>54</v>
      </c>
      <c r="D15" s="2">
        <v>98</v>
      </c>
      <c r="E15" s="2">
        <v>78</v>
      </c>
      <c r="F15" s="2">
        <v>2.2000000000000002</v>
      </c>
      <c r="G15" s="2">
        <v>-20</v>
      </c>
      <c r="H15" s="2">
        <v>20.399999999999999</v>
      </c>
      <c r="I15" s="2">
        <v>0</v>
      </c>
      <c r="J15" s="2">
        <v>98</v>
      </c>
      <c r="K15" s="2">
        <v>97.85</v>
      </c>
      <c r="L15" s="2">
        <v>0.93</v>
      </c>
      <c r="M15" s="2">
        <v>-0.15</v>
      </c>
      <c r="N15" s="2">
        <v>0.15</v>
      </c>
      <c r="O15" s="2">
        <v>100</v>
      </c>
      <c r="P15" s="2">
        <v>98</v>
      </c>
      <c r="Q15" s="2">
        <v>97.3</v>
      </c>
      <c r="R15" s="2">
        <v>1.1000000000000001</v>
      </c>
      <c r="S15" s="2">
        <v>-0.7</v>
      </c>
      <c r="T15" s="2">
        <v>0.7</v>
      </c>
      <c r="U15" s="2">
        <v>97.7</v>
      </c>
      <c r="V15" s="2">
        <v>98</v>
      </c>
      <c r="W15" s="2">
        <v>97.92</v>
      </c>
      <c r="X15" s="2">
        <v>0.9</v>
      </c>
      <c r="Y15" s="2">
        <v>-0.08</v>
      </c>
      <c r="Z15" s="2">
        <v>0.08</v>
      </c>
      <c r="AA15" s="2">
        <v>100</v>
      </c>
      <c r="AB15" s="2">
        <v>98</v>
      </c>
      <c r="AC15" s="2">
        <v>98</v>
      </c>
      <c r="AD15" s="2">
        <v>0.9</v>
      </c>
      <c r="AE15" s="2">
        <v>0</v>
      </c>
      <c r="AF15" s="2">
        <v>0</v>
      </c>
      <c r="AG15" s="2">
        <v>100</v>
      </c>
      <c r="AH15" s="2">
        <v>98</v>
      </c>
      <c r="AI15" s="2">
        <v>98.01</v>
      </c>
      <c r="AJ15" s="2">
        <v>0.87</v>
      </c>
      <c r="AK15" s="2">
        <v>0.01</v>
      </c>
      <c r="AL15" s="2">
        <v>0.02</v>
      </c>
      <c r="AM15" s="2">
        <v>100</v>
      </c>
      <c r="AN15" s="2">
        <v>98</v>
      </c>
      <c r="AO15" s="2">
        <v>98</v>
      </c>
      <c r="AP15" s="2">
        <v>0.9</v>
      </c>
      <c r="AQ15" s="2">
        <v>0</v>
      </c>
      <c r="AR15" s="2">
        <v>0</v>
      </c>
      <c r="AS15" s="2">
        <v>100</v>
      </c>
      <c r="AT15" s="2">
        <v>98</v>
      </c>
      <c r="AU15" s="2">
        <v>97.84</v>
      </c>
      <c r="AV15" s="2">
        <v>0.88</v>
      </c>
      <c r="AW15" s="2">
        <v>-0.16</v>
      </c>
      <c r="AX15" s="2">
        <v>0.16</v>
      </c>
      <c r="AY15" s="2">
        <v>100</v>
      </c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</row>
    <row r="16" spans="1:83" s="2" customFormat="1" x14ac:dyDescent="0.3">
      <c r="A16" s="60"/>
      <c r="B16" s="57"/>
      <c r="C16" s="5" t="s">
        <v>17</v>
      </c>
      <c r="D16" s="2">
        <v>98</v>
      </c>
      <c r="E16" s="2">
        <v>78.8</v>
      </c>
      <c r="F16" s="2">
        <v>2.2000000000000002</v>
      </c>
      <c r="G16" s="2">
        <v>-19.2</v>
      </c>
      <c r="H16" s="2">
        <v>19.600000000000001</v>
      </c>
      <c r="I16" s="2">
        <v>0</v>
      </c>
      <c r="J16" s="2">
        <v>98</v>
      </c>
      <c r="K16" s="2">
        <v>97.97</v>
      </c>
      <c r="L16" s="2">
        <v>0.98</v>
      </c>
      <c r="M16" s="2">
        <v>-0.03</v>
      </c>
      <c r="N16" s="2">
        <v>0.03</v>
      </c>
      <c r="O16" s="2">
        <v>100</v>
      </c>
      <c r="P16" s="2">
        <v>98</v>
      </c>
      <c r="Q16" s="2">
        <v>97.6</v>
      </c>
      <c r="R16" s="2">
        <v>1</v>
      </c>
      <c r="S16" s="2">
        <v>-0.4</v>
      </c>
      <c r="T16" s="2">
        <v>0.5</v>
      </c>
      <c r="U16" s="2">
        <v>99.2</v>
      </c>
      <c r="V16" s="2">
        <v>98</v>
      </c>
      <c r="W16" s="2">
        <v>97.93</v>
      </c>
      <c r="X16" s="2">
        <v>0.95</v>
      </c>
      <c r="Y16" s="2">
        <v>-7.0000000000000007E-2</v>
      </c>
      <c r="Z16" s="2">
        <v>7.0000000000000007E-2</v>
      </c>
      <c r="AA16" s="2">
        <v>100</v>
      </c>
      <c r="AB16" s="2">
        <v>98</v>
      </c>
      <c r="AC16" s="2">
        <v>98</v>
      </c>
      <c r="AD16" s="2">
        <v>0.9</v>
      </c>
      <c r="AE16" s="2">
        <v>0</v>
      </c>
      <c r="AF16" s="2">
        <v>0</v>
      </c>
      <c r="AG16" s="2">
        <v>100</v>
      </c>
      <c r="AH16" s="2">
        <v>98</v>
      </c>
      <c r="AI16" s="2">
        <v>97.93</v>
      </c>
      <c r="AJ16" s="2">
        <v>0.94</v>
      </c>
      <c r="AK16" s="2">
        <v>-7.0000000000000007E-2</v>
      </c>
      <c r="AL16" s="2">
        <v>7.0000000000000007E-2</v>
      </c>
      <c r="AM16" s="2">
        <v>100</v>
      </c>
      <c r="AN16" s="2">
        <v>98</v>
      </c>
      <c r="AO16" s="2">
        <v>98</v>
      </c>
      <c r="AP16" s="2">
        <v>0.9</v>
      </c>
      <c r="AQ16" s="2">
        <v>0</v>
      </c>
      <c r="AR16" s="2">
        <v>0</v>
      </c>
      <c r="AS16" s="2">
        <v>100</v>
      </c>
      <c r="AT16" s="2">
        <v>98</v>
      </c>
      <c r="AU16" s="2">
        <v>97.83</v>
      </c>
      <c r="AV16" s="2">
        <v>0.93</v>
      </c>
      <c r="AW16" s="2">
        <v>-0.17</v>
      </c>
      <c r="AX16" s="2">
        <v>0.18</v>
      </c>
      <c r="AY16" s="2">
        <v>100</v>
      </c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</row>
    <row r="17" spans="1:83" s="2" customFormat="1" x14ac:dyDescent="0.3">
      <c r="A17" s="60"/>
      <c r="B17" s="57"/>
      <c r="C17" s="5" t="s">
        <v>18</v>
      </c>
      <c r="D17" s="2">
        <v>60</v>
      </c>
      <c r="E17" s="2">
        <v>49.6</v>
      </c>
      <c r="F17" s="2">
        <v>2.5</v>
      </c>
      <c r="G17" s="2">
        <v>-10.4</v>
      </c>
      <c r="H17" s="2">
        <v>17.3</v>
      </c>
      <c r="I17" s="2">
        <v>0</v>
      </c>
      <c r="J17" s="2">
        <v>60</v>
      </c>
      <c r="K17" s="2">
        <v>60.11</v>
      </c>
      <c r="L17" s="2">
        <v>0.97</v>
      </c>
      <c r="M17" s="2">
        <v>0.11</v>
      </c>
      <c r="N17" s="2">
        <v>0.19</v>
      </c>
      <c r="O17" s="2">
        <v>100</v>
      </c>
      <c r="P17" s="2">
        <v>60</v>
      </c>
      <c r="Q17" s="2">
        <v>62.2</v>
      </c>
      <c r="R17" s="2">
        <v>1.6</v>
      </c>
      <c r="S17" s="2">
        <v>2.2000000000000002</v>
      </c>
      <c r="T17" s="2">
        <v>3.6</v>
      </c>
      <c r="U17" s="2">
        <v>60.9</v>
      </c>
      <c r="V17" s="2">
        <v>60</v>
      </c>
      <c r="W17" s="2">
        <v>60.03</v>
      </c>
      <c r="X17" s="2">
        <v>0.91</v>
      </c>
      <c r="Y17" s="2">
        <v>0.03</v>
      </c>
      <c r="Z17" s="2">
        <v>0.05</v>
      </c>
      <c r="AA17" s="2">
        <v>100</v>
      </c>
      <c r="AB17" s="2">
        <v>60</v>
      </c>
      <c r="AC17" s="2">
        <v>60</v>
      </c>
      <c r="AD17" s="2">
        <v>0.9</v>
      </c>
      <c r="AE17" s="2">
        <v>0</v>
      </c>
      <c r="AF17" s="2">
        <v>0</v>
      </c>
      <c r="AG17" s="2">
        <v>100</v>
      </c>
      <c r="AH17" s="2">
        <v>60</v>
      </c>
      <c r="AI17" s="2">
        <v>59.95</v>
      </c>
      <c r="AJ17" s="2">
        <v>0.88</v>
      </c>
      <c r="AK17" s="2">
        <v>-0.05</v>
      </c>
      <c r="AL17" s="2">
        <v>0.09</v>
      </c>
      <c r="AM17" s="2">
        <v>100</v>
      </c>
      <c r="AN17" s="2">
        <v>60</v>
      </c>
      <c r="AO17" s="2">
        <v>60</v>
      </c>
      <c r="AP17" s="2">
        <v>0.9</v>
      </c>
      <c r="AQ17" s="2">
        <v>0</v>
      </c>
      <c r="AR17" s="2">
        <v>0</v>
      </c>
      <c r="AS17" s="2">
        <v>100</v>
      </c>
      <c r="AT17" s="2">
        <v>60</v>
      </c>
      <c r="AU17" s="2">
        <v>59.91</v>
      </c>
      <c r="AV17" s="2">
        <v>0.89</v>
      </c>
      <c r="AW17" s="2">
        <v>-0.09</v>
      </c>
      <c r="AX17" s="2">
        <v>0.16</v>
      </c>
      <c r="AY17" s="2">
        <v>99.22</v>
      </c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</row>
    <row r="18" spans="1:83" s="2" customFormat="1" x14ac:dyDescent="0.3">
      <c r="A18" s="60"/>
      <c r="B18" s="57"/>
      <c r="C18" s="5" t="s">
        <v>19</v>
      </c>
      <c r="D18" s="2">
        <v>30</v>
      </c>
      <c r="E18" s="2">
        <v>49.1</v>
      </c>
      <c r="F18" s="2">
        <v>2.6</v>
      </c>
      <c r="G18" s="2">
        <v>19.100000000000001</v>
      </c>
      <c r="H18" s="2">
        <v>63.8</v>
      </c>
      <c r="I18" s="2">
        <v>0.8</v>
      </c>
      <c r="J18" s="2">
        <v>30</v>
      </c>
      <c r="K18" s="2">
        <v>30.1</v>
      </c>
      <c r="L18" s="2">
        <v>0.78</v>
      </c>
      <c r="M18" s="2">
        <v>0.1</v>
      </c>
      <c r="N18" s="2">
        <v>0.33</v>
      </c>
      <c r="O18" s="2">
        <v>100</v>
      </c>
      <c r="P18" s="2">
        <v>30</v>
      </c>
      <c r="Q18" s="2">
        <v>31.5</v>
      </c>
      <c r="R18" s="2">
        <v>1.4</v>
      </c>
      <c r="S18" s="2">
        <v>1.5</v>
      </c>
      <c r="T18" s="2">
        <v>4.9000000000000004</v>
      </c>
      <c r="U18" s="2">
        <v>71.099999999999994</v>
      </c>
      <c r="V18" s="2">
        <v>30</v>
      </c>
      <c r="W18" s="2">
        <v>30.01</v>
      </c>
      <c r="X18" s="2">
        <v>0.75</v>
      </c>
      <c r="Y18" s="2">
        <v>0.01</v>
      </c>
      <c r="Z18" s="2">
        <v>0.03</v>
      </c>
      <c r="AA18" s="2">
        <v>100</v>
      </c>
      <c r="AB18" s="2">
        <v>30</v>
      </c>
      <c r="AC18" s="2">
        <v>30</v>
      </c>
      <c r="AD18" s="2">
        <v>0.7</v>
      </c>
      <c r="AE18" s="2">
        <v>0</v>
      </c>
      <c r="AF18" s="2">
        <v>0.1</v>
      </c>
      <c r="AG18" s="2">
        <v>100</v>
      </c>
      <c r="AH18" s="2">
        <v>30</v>
      </c>
      <c r="AI18" s="2">
        <v>29.98</v>
      </c>
      <c r="AJ18" s="2">
        <v>0.74</v>
      </c>
      <c r="AK18" s="2">
        <v>-0.02</v>
      </c>
      <c r="AL18" s="2">
        <v>0.08</v>
      </c>
      <c r="AM18" s="2">
        <v>100</v>
      </c>
      <c r="AN18" s="2">
        <v>30</v>
      </c>
      <c r="AO18" s="2">
        <v>30</v>
      </c>
      <c r="AP18" s="2">
        <v>0.7</v>
      </c>
      <c r="AQ18" s="2">
        <v>0</v>
      </c>
      <c r="AR18" s="2">
        <v>0</v>
      </c>
      <c r="AS18" s="2">
        <v>100</v>
      </c>
      <c r="AT18" s="2">
        <v>30</v>
      </c>
      <c r="AU18" s="2">
        <v>29.96</v>
      </c>
      <c r="AV18" s="2">
        <v>0.74</v>
      </c>
      <c r="AW18" s="2">
        <v>-0.04</v>
      </c>
      <c r="AX18" s="2">
        <v>0.12</v>
      </c>
      <c r="AY18" s="2">
        <v>100</v>
      </c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</row>
    <row r="19" spans="1:83" s="2" customFormat="1" x14ac:dyDescent="0.3">
      <c r="A19" s="60"/>
      <c r="B19" s="57"/>
      <c r="C19" s="5" t="s">
        <v>55</v>
      </c>
      <c r="D19" s="2">
        <v>10</v>
      </c>
      <c r="E19" s="2">
        <v>21</v>
      </c>
      <c r="F19" s="2">
        <v>1.4</v>
      </c>
      <c r="G19" s="2">
        <v>11</v>
      </c>
      <c r="H19" s="2">
        <v>109.9</v>
      </c>
      <c r="I19" s="2">
        <v>0</v>
      </c>
      <c r="J19" s="2">
        <v>10</v>
      </c>
      <c r="K19" s="2">
        <v>10.07</v>
      </c>
      <c r="L19" s="2">
        <v>0.59</v>
      </c>
      <c r="M19" s="2">
        <v>7.0000000000000007E-2</v>
      </c>
      <c r="N19" s="2">
        <v>0.74</v>
      </c>
      <c r="O19" s="2">
        <v>100</v>
      </c>
      <c r="P19" s="2">
        <v>10</v>
      </c>
      <c r="Q19" s="2">
        <v>10.3</v>
      </c>
      <c r="R19" s="2">
        <v>0.6</v>
      </c>
      <c r="S19" s="2">
        <v>0.3</v>
      </c>
      <c r="T19" s="2">
        <v>3.5</v>
      </c>
      <c r="U19" s="2">
        <v>98.4</v>
      </c>
      <c r="V19" s="2">
        <v>10</v>
      </c>
      <c r="W19" s="2">
        <v>10.050000000000001</v>
      </c>
      <c r="X19" s="2">
        <v>0.57999999999999996</v>
      </c>
      <c r="Y19" s="2">
        <v>0.05</v>
      </c>
      <c r="Z19" s="2">
        <v>0.48</v>
      </c>
      <c r="AA19" s="2">
        <v>100</v>
      </c>
      <c r="AB19" s="2">
        <v>10</v>
      </c>
      <c r="AC19" s="2">
        <v>10</v>
      </c>
      <c r="AD19" s="2">
        <v>0.6</v>
      </c>
      <c r="AE19" s="2">
        <v>0</v>
      </c>
      <c r="AF19" s="2">
        <v>0.2</v>
      </c>
      <c r="AG19" s="2">
        <v>100</v>
      </c>
      <c r="AH19" s="2">
        <v>10</v>
      </c>
      <c r="AI19" s="2">
        <v>10.039999999999999</v>
      </c>
      <c r="AJ19" s="2">
        <v>0.57999999999999996</v>
      </c>
      <c r="AK19" s="2">
        <v>0.04</v>
      </c>
      <c r="AL19" s="2">
        <v>0.38</v>
      </c>
      <c r="AM19" s="2">
        <v>100</v>
      </c>
      <c r="AN19" s="2">
        <v>10</v>
      </c>
      <c r="AO19" s="2">
        <v>10</v>
      </c>
      <c r="AP19" s="2">
        <v>0.6</v>
      </c>
      <c r="AQ19" s="2">
        <v>0</v>
      </c>
      <c r="AR19" s="2">
        <v>0.1</v>
      </c>
      <c r="AS19" s="2">
        <v>96</v>
      </c>
      <c r="AT19" s="2">
        <v>10</v>
      </c>
      <c r="AU19" s="2">
        <v>10.08</v>
      </c>
      <c r="AV19" s="2">
        <v>0.57999999999999996</v>
      </c>
      <c r="AW19" s="2">
        <v>0.08</v>
      </c>
      <c r="AX19" s="2">
        <v>0.75</v>
      </c>
      <c r="AY19" s="2">
        <v>97.66</v>
      </c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</row>
    <row r="20" spans="1:83" s="2" customFormat="1" x14ac:dyDescent="0.3">
      <c r="A20" s="60"/>
      <c r="B20" s="57"/>
      <c r="C20" s="5" t="s">
        <v>20</v>
      </c>
      <c r="D20" s="2">
        <v>20</v>
      </c>
      <c r="E20" s="2">
        <v>183</v>
      </c>
      <c r="F20" s="2">
        <v>16.399999999999999</v>
      </c>
      <c r="G20" s="2">
        <v>163</v>
      </c>
      <c r="H20" s="2">
        <v>814.9</v>
      </c>
      <c r="I20" s="2">
        <v>0</v>
      </c>
      <c r="J20" s="2">
        <v>20</v>
      </c>
      <c r="K20" s="2">
        <v>27.52</v>
      </c>
      <c r="L20" s="2">
        <v>1.66</v>
      </c>
      <c r="M20" s="2">
        <v>7.52</v>
      </c>
      <c r="N20" s="2">
        <v>37.619999999999997</v>
      </c>
      <c r="O20" s="2">
        <v>0</v>
      </c>
      <c r="P20" s="2">
        <v>20</v>
      </c>
      <c r="Q20" s="2">
        <v>28.9</v>
      </c>
      <c r="R20" s="2">
        <v>2</v>
      </c>
      <c r="S20" s="2">
        <v>8.9</v>
      </c>
      <c r="T20" s="2">
        <v>44.6</v>
      </c>
      <c r="U20" s="2">
        <v>0</v>
      </c>
      <c r="V20" s="2">
        <v>20</v>
      </c>
      <c r="W20" s="2">
        <v>27.09</v>
      </c>
      <c r="X20" s="2">
        <v>1.64</v>
      </c>
      <c r="Y20" s="2">
        <v>7.09</v>
      </c>
      <c r="Z20" s="2">
        <v>35.450000000000003</v>
      </c>
      <c r="AA20" s="2">
        <v>0</v>
      </c>
      <c r="AB20" s="2">
        <v>20</v>
      </c>
      <c r="AC20" s="2">
        <v>26.6</v>
      </c>
      <c r="AD20" s="2">
        <v>1.7</v>
      </c>
      <c r="AE20" s="2">
        <v>6.6</v>
      </c>
      <c r="AF20" s="2">
        <v>33.1</v>
      </c>
      <c r="AG20" s="2">
        <v>0</v>
      </c>
      <c r="AH20" s="2">
        <v>20</v>
      </c>
      <c r="AI20" s="2">
        <v>26.97</v>
      </c>
      <c r="AJ20" s="2">
        <v>1.7</v>
      </c>
      <c r="AK20" s="2">
        <v>6.97</v>
      </c>
      <c r="AL20" s="2">
        <v>34.86</v>
      </c>
      <c r="AM20" s="2">
        <v>0</v>
      </c>
      <c r="AN20" s="2">
        <v>20</v>
      </c>
      <c r="AO20" s="2">
        <v>25.5</v>
      </c>
      <c r="AP20" s="2">
        <v>1.8</v>
      </c>
      <c r="AQ20" s="2">
        <v>5.5</v>
      </c>
      <c r="AR20" s="2">
        <v>27.5</v>
      </c>
      <c r="AS20" s="2">
        <v>0</v>
      </c>
      <c r="AT20" s="2">
        <v>20</v>
      </c>
      <c r="AU20" s="2">
        <v>25.94</v>
      </c>
      <c r="AV20" s="2">
        <v>1.82</v>
      </c>
      <c r="AW20" s="2">
        <v>5.94</v>
      </c>
      <c r="AX20" s="2">
        <v>29.68</v>
      </c>
      <c r="AY20" s="2">
        <v>0</v>
      </c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</row>
    <row r="21" spans="1:83" s="2" customFormat="1" x14ac:dyDescent="0.3">
      <c r="A21" s="60"/>
      <c r="B21" s="57"/>
      <c r="C21" s="5" t="s">
        <v>21</v>
      </c>
      <c r="D21" s="2">
        <v>60</v>
      </c>
      <c r="E21" s="2">
        <v>1152</v>
      </c>
      <c r="F21" s="2">
        <v>49.8</v>
      </c>
      <c r="G21" s="2">
        <v>1092</v>
      </c>
      <c r="H21" s="2">
        <v>1819.9</v>
      </c>
      <c r="I21" s="2">
        <v>0</v>
      </c>
      <c r="J21" s="2">
        <v>60</v>
      </c>
      <c r="K21" s="2">
        <v>76.38</v>
      </c>
      <c r="L21" s="2">
        <v>4.12</v>
      </c>
      <c r="M21" s="2">
        <v>16.38</v>
      </c>
      <c r="N21" s="2">
        <v>27.3</v>
      </c>
      <c r="O21" s="2">
        <v>0</v>
      </c>
      <c r="P21" s="2">
        <v>60</v>
      </c>
      <c r="Q21" s="2">
        <v>148.4</v>
      </c>
      <c r="R21" s="2">
        <v>11.3</v>
      </c>
      <c r="S21" s="2">
        <v>88.4</v>
      </c>
      <c r="T21" s="2">
        <v>147.4</v>
      </c>
      <c r="U21" s="2">
        <v>0</v>
      </c>
      <c r="V21" s="2">
        <v>60</v>
      </c>
      <c r="W21" s="2">
        <v>72.92</v>
      </c>
      <c r="X21" s="2">
        <v>3.74</v>
      </c>
      <c r="Y21" s="2">
        <v>12.92</v>
      </c>
      <c r="Z21" s="2">
        <v>21.53</v>
      </c>
      <c r="AA21" s="2">
        <v>0</v>
      </c>
      <c r="AB21" s="2">
        <v>60</v>
      </c>
      <c r="AC21" s="2">
        <v>71.900000000000006</v>
      </c>
      <c r="AD21" s="2">
        <v>3.7</v>
      </c>
      <c r="AE21" s="2">
        <v>11.9</v>
      </c>
      <c r="AF21" s="2">
        <v>19.8</v>
      </c>
      <c r="AG21" s="2">
        <v>0</v>
      </c>
      <c r="AH21" s="2">
        <v>60</v>
      </c>
      <c r="AI21" s="2">
        <v>72.790000000000006</v>
      </c>
      <c r="AJ21" s="2">
        <v>3.78</v>
      </c>
      <c r="AK21" s="2">
        <v>12.79</v>
      </c>
      <c r="AL21" s="2">
        <v>21.32</v>
      </c>
      <c r="AM21" s="2">
        <v>0</v>
      </c>
      <c r="AN21" s="2">
        <v>60</v>
      </c>
      <c r="AO21" s="2">
        <v>69.8</v>
      </c>
      <c r="AP21" s="2">
        <v>4</v>
      </c>
      <c r="AQ21" s="2">
        <v>9.8000000000000007</v>
      </c>
      <c r="AR21" s="2">
        <v>16.3</v>
      </c>
      <c r="AS21" s="2">
        <v>2.4</v>
      </c>
      <c r="AT21" s="2">
        <v>60</v>
      </c>
      <c r="AU21" s="2">
        <v>70.66</v>
      </c>
      <c r="AV21" s="2">
        <v>3.9</v>
      </c>
      <c r="AW21" s="2">
        <v>10.66</v>
      </c>
      <c r="AX21" s="2">
        <v>17.77</v>
      </c>
      <c r="AY21" s="2">
        <v>0</v>
      </c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</row>
    <row r="22" spans="1:83" s="2" customFormat="1" x14ac:dyDescent="0.3">
      <c r="A22" s="60"/>
      <c r="B22" s="57"/>
      <c r="C22" s="5" t="s">
        <v>22</v>
      </c>
      <c r="D22" s="2">
        <v>120</v>
      </c>
      <c r="E22" s="2">
        <v>1156.0999999999999</v>
      </c>
      <c r="F22" s="2">
        <v>49.1</v>
      </c>
      <c r="G22" s="2">
        <v>1036.0999999999999</v>
      </c>
      <c r="H22" s="2">
        <v>863.4</v>
      </c>
      <c r="I22" s="2">
        <v>0</v>
      </c>
      <c r="J22" s="2">
        <v>120</v>
      </c>
      <c r="K22" s="2">
        <v>147.26</v>
      </c>
      <c r="L22" s="2">
        <v>7.86</v>
      </c>
      <c r="M22" s="2">
        <v>27.26</v>
      </c>
      <c r="N22" s="2">
        <v>22.72</v>
      </c>
      <c r="O22" s="2">
        <v>0</v>
      </c>
      <c r="P22" s="2">
        <v>120</v>
      </c>
      <c r="Q22" s="2">
        <v>351.6</v>
      </c>
      <c r="R22" s="2">
        <v>21.2</v>
      </c>
      <c r="S22" s="2">
        <v>231.6</v>
      </c>
      <c r="T22" s="2">
        <v>193</v>
      </c>
      <c r="U22" s="2">
        <v>0</v>
      </c>
      <c r="V22" s="2">
        <v>120</v>
      </c>
      <c r="W22" s="2">
        <v>139.91</v>
      </c>
      <c r="X22" s="2">
        <v>6.7</v>
      </c>
      <c r="Y22" s="2">
        <v>19.91</v>
      </c>
      <c r="Z22" s="2">
        <v>16.59</v>
      </c>
      <c r="AA22" s="2">
        <v>0.78</v>
      </c>
      <c r="AB22" s="2">
        <v>120</v>
      </c>
      <c r="AC22" s="2">
        <v>136.30000000000001</v>
      </c>
      <c r="AD22" s="2">
        <v>6.3</v>
      </c>
      <c r="AE22" s="2">
        <v>16.3</v>
      </c>
      <c r="AF22" s="2">
        <v>13.6</v>
      </c>
      <c r="AG22" s="2">
        <v>0.8</v>
      </c>
      <c r="AH22" s="2">
        <v>120</v>
      </c>
      <c r="AI22" s="2">
        <v>138.22</v>
      </c>
      <c r="AJ22" s="2">
        <v>6.46</v>
      </c>
      <c r="AK22" s="2">
        <v>18.22</v>
      </c>
      <c r="AL22" s="2">
        <v>15.18</v>
      </c>
      <c r="AM22" s="2">
        <v>0</v>
      </c>
      <c r="AN22" s="2">
        <v>120</v>
      </c>
      <c r="AO22" s="2">
        <v>133.80000000000001</v>
      </c>
      <c r="AP22" s="2">
        <v>6.9</v>
      </c>
      <c r="AQ22" s="2">
        <v>13.8</v>
      </c>
      <c r="AR22" s="2">
        <v>11.5</v>
      </c>
      <c r="AS22" s="2">
        <v>12.8</v>
      </c>
      <c r="AT22" s="2">
        <v>120</v>
      </c>
      <c r="AU22" s="2">
        <v>135.55000000000001</v>
      </c>
      <c r="AV22" s="2">
        <v>6.52</v>
      </c>
      <c r="AW22" s="2">
        <v>15.55</v>
      </c>
      <c r="AX22" s="2">
        <v>12.96</v>
      </c>
      <c r="AY22" s="2">
        <v>3.91</v>
      </c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</row>
    <row r="23" spans="1:83" s="2" customFormat="1" x14ac:dyDescent="0.3">
      <c r="A23" s="60"/>
      <c r="B23" s="57"/>
      <c r="C23" s="5" t="s">
        <v>56</v>
      </c>
      <c r="D23" s="2">
        <v>150</v>
      </c>
      <c r="E23" s="2">
        <v>581.9</v>
      </c>
      <c r="F23" s="2">
        <v>30.8</v>
      </c>
      <c r="G23" s="2">
        <v>431.9</v>
      </c>
      <c r="H23" s="2">
        <v>287.89999999999998</v>
      </c>
      <c r="I23" s="2">
        <v>0</v>
      </c>
      <c r="J23" s="2">
        <v>150</v>
      </c>
      <c r="K23" s="2">
        <v>176.53</v>
      </c>
      <c r="L23" s="2">
        <v>8.7899999999999991</v>
      </c>
      <c r="M23" s="2">
        <v>26.53</v>
      </c>
      <c r="N23" s="2">
        <v>17.690000000000001</v>
      </c>
      <c r="O23" s="2">
        <v>0</v>
      </c>
      <c r="P23" s="2">
        <v>150</v>
      </c>
      <c r="Q23" s="2">
        <v>190.6</v>
      </c>
      <c r="R23" s="2">
        <v>11.3</v>
      </c>
      <c r="S23" s="2">
        <v>40.6</v>
      </c>
      <c r="T23" s="2">
        <v>27.1</v>
      </c>
      <c r="U23" s="2">
        <v>0</v>
      </c>
      <c r="V23" s="2">
        <v>150</v>
      </c>
      <c r="W23" s="2">
        <v>173.02</v>
      </c>
      <c r="X23" s="2">
        <v>8</v>
      </c>
      <c r="Y23" s="2">
        <v>23.02</v>
      </c>
      <c r="Z23" s="2">
        <v>15.35</v>
      </c>
      <c r="AA23" s="2">
        <v>0</v>
      </c>
      <c r="AB23" s="2">
        <v>150</v>
      </c>
      <c r="AC23" s="2">
        <v>168.3</v>
      </c>
      <c r="AD23" s="2">
        <v>7.5</v>
      </c>
      <c r="AE23" s="2">
        <v>18.3</v>
      </c>
      <c r="AF23" s="2">
        <v>12.2</v>
      </c>
      <c r="AG23" s="2">
        <v>4.7</v>
      </c>
      <c r="AH23" s="2">
        <v>150</v>
      </c>
      <c r="AI23" s="2">
        <v>171.29</v>
      </c>
      <c r="AJ23" s="2">
        <v>7.68</v>
      </c>
      <c r="AK23" s="2">
        <v>21.29</v>
      </c>
      <c r="AL23" s="2">
        <v>14.19</v>
      </c>
      <c r="AM23" s="2">
        <v>0.78</v>
      </c>
      <c r="AN23" s="2">
        <v>150</v>
      </c>
      <c r="AO23" s="2">
        <v>163.69999999999999</v>
      </c>
      <c r="AP23" s="2">
        <v>7.5</v>
      </c>
      <c r="AQ23" s="2">
        <v>13.7</v>
      </c>
      <c r="AR23" s="2">
        <v>9.1</v>
      </c>
      <c r="AS23" s="2">
        <v>24.8</v>
      </c>
      <c r="AT23" s="2">
        <v>150</v>
      </c>
      <c r="AU23" s="2">
        <v>167.11</v>
      </c>
      <c r="AV23" s="2">
        <v>7.64</v>
      </c>
      <c r="AW23" s="2">
        <v>17.11</v>
      </c>
      <c r="AX23" s="2">
        <v>11.41</v>
      </c>
      <c r="AY23" s="2">
        <v>8.59</v>
      </c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</row>
    <row r="24" spans="1:83" s="2" customFormat="1" x14ac:dyDescent="0.3">
      <c r="A24" s="60"/>
      <c r="B24" s="57"/>
      <c r="C24" s="5" t="s">
        <v>23</v>
      </c>
      <c r="D24" s="2">
        <v>187.5</v>
      </c>
      <c r="E24" s="2">
        <v>591.9</v>
      </c>
      <c r="F24" s="2">
        <v>31.4</v>
      </c>
      <c r="G24" s="2">
        <v>404.4</v>
      </c>
      <c r="H24" s="2">
        <v>215.7</v>
      </c>
      <c r="I24" s="2">
        <v>0</v>
      </c>
      <c r="J24" s="2">
        <v>187.5</v>
      </c>
      <c r="K24" s="2">
        <v>215.23</v>
      </c>
      <c r="L24" s="2">
        <v>10.1</v>
      </c>
      <c r="M24" s="2">
        <v>27.73</v>
      </c>
      <c r="N24" s="2">
        <v>14.79</v>
      </c>
      <c r="O24" s="2">
        <v>0.78</v>
      </c>
      <c r="P24" s="2">
        <v>187.5</v>
      </c>
      <c r="Q24" s="2">
        <v>223.8</v>
      </c>
      <c r="R24" s="2">
        <v>11.2</v>
      </c>
      <c r="S24" s="2">
        <v>36.299999999999997</v>
      </c>
      <c r="T24" s="2">
        <v>19.3</v>
      </c>
      <c r="U24" s="2">
        <v>0</v>
      </c>
      <c r="V24" s="2">
        <v>187.5</v>
      </c>
      <c r="W24" s="2">
        <v>211.85</v>
      </c>
      <c r="X24" s="2">
        <v>9.42</v>
      </c>
      <c r="Y24" s="2">
        <v>24.35</v>
      </c>
      <c r="Z24" s="2">
        <v>12.99</v>
      </c>
      <c r="AA24" s="2">
        <v>3.91</v>
      </c>
      <c r="AB24" s="2">
        <v>187.5</v>
      </c>
      <c r="AC24" s="2">
        <v>207.7</v>
      </c>
      <c r="AD24" s="2">
        <v>9</v>
      </c>
      <c r="AE24" s="2">
        <v>20.2</v>
      </c>
      <c r="AF24" s="2">
        <v>10.8</v>
      </c>
      <c r="AG24" s="2">
        <v>9.4</v>
      </c>
      <c r="AH24" s="2">
        <v>187.5</v>
      </c>
      <c r="AI24" s="2">
        <v>211.5</v>
      </c>
      <c r="AJ24" s="2">
        <v>9.24</v>
      </c>
      <c r="AK24" s="2">
        <v>24</v>
      </c>
      <c r="AL24" s="2">
        <v>12.8</v>
      </c>
      <c r="AM24" s="2">
        <v>2.34</v>
      </c>
      <c r="AN24" s="2">
        <v>187.5</v>
      </c>
      <c r="AO24" s="2">
        <v>203.1</v>
      </c>
      <c r="AP24" s="2">
        <v>8.8000000000000007</v>
      </c>
      <c r="AQ24" s="2">
        <v>15.6</v>
      </c>
      <c r="AR24" s="2">
        <v>8.3000000000000007</v>
      </c>
      <c r="AS24" s="2">
        <v>35.200000000000003</v>
      </c>
      <c r="AT24" s="2">
        <v>187.5</v>
      </c>
      <c r="AU24" s="2">
        <v>207.33</v>
      </c>
      <c r="AV24" s="2">
        <v>9.0299999999999994</v>
      </c>
      <c r="AW24" s="2">
        <v>19.829999999999998</v>
      </c>
      <c r="AX24" s="2">
        <v>10.58</v>
      </c>
      <c r="AY24" s="2">
        <v>10.94</v>
      </c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</row>
    <row r="25" spans="1:83" s="2" customFormat="1" x14ac:dyDescent="0.3">
      <c r="A25" s="60"/>
      <c r="B25" s="57"/>
      <c r="C25" s="5" t="s">
        <v>24</v>
      </c>
      <c r="D25" s="2">
        <v>150</v>
      </c>
      <c r="E25" s="2">
        <v>1173.5999999999999</v>
      </c>
      <c r="F25" s="2">
        <v>51.2</v>
      </c>
      <c r="G25" s="2">
        <v>1023.6</v>
      </c>
      <c r="H25" s="2">
        <v>682.4</v>
      </c>
      <c r="I25" s="2">
        <v>0</v>
      </c>
      <c r="J25" s="2">
        <v>150</v>
      </c>
      <c r="K25" s="2">
        <v>177.3</v>
      </c>
      <c r="L25" s="2">
        <v>8.75</v>
      </c>
      <c r="M25" s="2">
        <v>27.3</v>
      </c>
      <c r="N25" s="2">
        <v>18.2</v>
      </c>
      <c r="O25" s="2">
        <v>0</v>
      </c>
      <c r="P25" s="2">
        <v>150</v>
      </c>
      <c r="Q25" s="2">
        <v>320</v>
      </c>
      <c r="R25" s="2">
        <v>19.7</v>
      </c>
      <c r="S25" s="2">
        <v>170</v>
      </c>
      <c r="T25" s="2">
        <v>113.3</v>
      </c>
      <c r="U25" s="2">
        <v>0</v>
      </c>
      <c r="V25" s="2">
        <v>150</v>
      </c>
      <c r="W25" s="2">
        <v>171.48</v>
      </c>
      <c r="X25" s="2">
        <v>7.83</v>
      </c>
      <c r="Y25" s="2">
        <v>21.48</v>
      </c>
      <c r="Z25" s="2">
        <v>14.32</v>
      </c>
      <c r="AA25" s="2">
        <v>3.12</v>
      </c>
      <c r="AB25" s="2">
        <v>150</v>
      </c>
      <c r="AC25" s="2">
        <v>168.3</v>
      </c>
      <c r="AD25" s="2">
        <v>7.5</v>
      </c>
      <c r="AE25" s="2">
        <v>18.3</v>
      </c>
      <c r="AF25" s="2">
        <v>12.2</v>
      </c>
      <c r="AG25" s="2">
        <v>3.9</v>
      </c>
      <c r="AH25" s="2">
        <v>150</v>
      </c>
      <c r="AI25" s="2">
        <v>170.69</v>
      </c>
      <c r="AJ25" s="2">
        <v>7.71</v>
      </c>
      <c r="AK25" s="2">
        <v>20.69</v>
      </c>
      <c r="AL25" s="2">
        <v>13.79</v>
      </c>
      <c r="AM25" s="2">
        <v>0.78</v>
      </c>
      <c r="AN25" s="2">
        <v>150</v>
      </c>
      <c r="AO25" s="2">
        <v>164.8</v>
      </c>
      <c r="AP25" s="2">
        <v>7.9</v>
      </c>
      <c r="AQ25" s="2">
        <v>14.8</v>
      </c>
      <c r="AR25" s="2">
        <v>9.9</v>
      </c>
      <c r="AS25" s="2">
        <v>24</v>
      </c>
      <c r="AT25" s="2">
        <v>150</v>
      </c>
      <c r="AU25" s="2">
        <v>167.2</v>
      </c>
      <c r="AV25" s="2">
        <v>7.65</v>
      </c>
      <c r="AW25" s="2">
        <v>17.2</v>
      </c>
      <c r="AX25" s="2">
        <v>11.47</v>
      </c>
      <c r="AY25" s="2">
        <v>10.16</v>
      </c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</row>
    <row r="26" spans="1:83" s="2" customFormat="1" x14ac:dyDescent="0.3">
      <c r="A26" s="60"/>
      <c r="B26" s="57"/>
      <c r="C26" s="5" t="s">
        <v>25</v>
      </c>
      <c r="D26" s="2">
        <v>75</v>
      </c>
      <c r="E26" s="2">
        <v>1181.5</v>
      </c>
      <c r="F26" s="2">
        <v>51.3</v>
      </c>
      <c r="G26" s="2">
        <v>1106.5</v>
      </c>
      <c r="H26" s="2">
        <v>1475.4</v>
      </c>
      <c r="I26" s="2">
        <v>0</v>
      </c>
      <c r="J26" s="2">
        <v>75</v>
      </c>
      <c r="K26" s="2">
        <v>92.1</v>
      </c>
      <c r="L26" s="2">
        <v>4.6399999999999997</v>
      </c>
      <c r="M26" s="2">
        <v>17.100000000000001</v>
      </c>
      <c r="N26" s="2">
        <v>22.8</v>
      </c>
      <c r="O26" s="2">
        <v>0</v>
      </c>
      <c r="P26" s="2">
        <v>75</v>
      </c>
      <c r="Q26" s="2">
        <v>231.4</v>
      </c>
      <c r="R26" s="2">
        <v>17.100000000000001</v>
      </c>
      <c r="S26" s="2">
        <v>156.4</v>
      </c>
      <c r="T26" s="2">
        <v>208.5</v>
      </c>
      <c r="U26" s="2">
        <v>0</v>
      </c>
      <c r="V26" s="2">
        <v>75</v>
      </c>
      <c r="W26" s="2">
        <v>89.89</v>
      </c>
      <c r="X26" s="2">
        <v>4.38</v>
      </c>
      <c r="Y26" s="2">
        <v>14.89</v>
      </c>
      <c r="Z26" s="2">
        <v>19.86</v>
      </c>
      <c r="AA26" s="2">
        <v>0</v>
      </c>
      <c r="AB26" s="2">
        <v>75</v>
      </c>
      <c r="AC26" s="2">
        <v>88.2</v>
      </c>
      <c r="AD26" s="2">
        <v>4.4000000000000004</v>
      </c>
      <c r="AE26" s="2">
        <v>13.2</v>
      </c>
      <c r="AF26" s="2">
        <v>17.600000000000001</v>
      </c>
      <c r="AG26" s="2">
        <v>0</v>
      </c>
      <c r="AH26" s="2">
        <v>75</v>
      </c>
      <c r="AI26" s="2">
        <v>89.51</v>
      </c>
      <c r="AJ26" s="2">
        <v>4.5</v>
      </c>
      <c r="AK26" s="2">
        <v>14.51</v>
      </c>
      <c r="AL26" s="2">
        <v>19.34</v>
      </c>
      <c r="AM26" s="2">
        <v>0</v>
      </c>
      <c r="AN26" s="2">
        <v>75</v>
      </c>
      <c r="AO26" s="2">
        <v>86</v>
      </c>
      <c r="AP26" s="2">
        <v>4.5999999999999996</v>
      </c>
      <c r="AQ26" s="2">
        <v>10.9</v>
      </c>
      <c r="AR26" s="2">
        <v>14.6</v>
      </c>
      <c r="AS26" s="2">
        <v>4</v>
      </c>
      <c r="AT26" s="2">
        <v>75</v>
      </c>
      <c r="AU26" s="2">
        <v>87.22</v>
      </c>
      <c r="AV26" s="2">
        <v>4.57</v>
      </c>
      <c r="AW26" s="2">
        <v>12.22</v>
      </c>
      <c r="AX26" s="2">
        <v>16.3</v>
      </c>
      <c r="AY26" s="2">
        <v>0</v>
      </c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</row>
    <row r="27" spans="1:83" s="2" customFormat="1" x14ac:dyDescent="0.3">
      <c r="A27" s="60"/>
      <c r="B27" s="57"/>
      <c r="C27" s="5" t="s">
        <v>57</v>
      </c>
      <c r="D27" s="2">
        <v>25</v>
      </c>
      <c r="E27" s="2">
        <v>202.1</v>
      </c>
      <c r="F27" s="2">
        <v>16.8</v>
      </c>
      <c r="G27" s="2">
        <v>177.1</v>
      </c>
      <c r="H27" s="2">
        <v>708.3</v>
      </c>
      <c r="I27" s="2">
        <v>0</v>
      </c>
      <c r="J27" s="2">
        <v>25</v>
      </c>
      <c r="K27" s="2">
        <v>33.47</v>
      </c>
      <c r="L27" s="2">
        <v>1.93</v>
      </c>
      <c r="M27" s="2">
        <v>8.4700000000000006</v>
      </c>
      <c r="N27" s="2">
        <v>33.89</v>
      </c>
      <c r="O27" s="2">
        <v>0</v>
      </c>
      <c r="P27" s="2">
        <v>25</v>
      </c>
      <c r="Q27" s="2">
        <v>35.4</v>
      </c>
      <c r="R27" s="2">
        <v>2.5</v>
      </c>
      <c r="S27" s="2">
        <v>10.4</v>
      </c>
      <c r="T27" s="2">
        <v>41.7</v>
      </c>
      <c r="U27" s="2">
        <v>0</v>
      </c>
      <c r="V27" s="2">
        <v>25</v>
      </c>
      <c r="W27" s="2">
        <v>33.07</v>
      </c>
      <c r="X27" s="2">
        <v>1.93</v>
      </c>
      <c r="Y27" s="2">
        <v>8.07</v>
      </c>
      <c r="Z27" s="2">
        <v>32.28</v>
      </c>
      <c r="AA27" s="2">
        <v>0</v>
      </c>
      <c r="AB27" s="2">
        <v>25</v>
      </c>
      <c r="AC27" s="2">
        <v>32.6</v>
      </c>
      <c r="AD27" s="2">
        <v>2</v>
      </c>
      <c r="AE27" s="2">
        <v>7.6</v>
      </c>
      <c r="AF27" s="2">
        <v>30.3</v>
      </c>
      <c r="AG27" s="2">
        <v>0</v>
      </c>
      <c r="AH27" s="2">
        <v>25</v>
      </c>
      <c r="AI27" s="2">
        <v>33.04</v>
      </c>
      <c r="AJ27" s="2">
        <v>2.02</v>
      </c>
      <c r="AK27" s="2">
        <v>8.0399999999999991</v>
      </c>
      <c r="AL27" s="2">
        <v>32.14</v>
      </c>
      <c r="AM27" s="2">
        <v>0</v>
      </c>
      <c r="AN27" s="2">
        <v>25</v>
      </c>
      <c r="AO27" s="2">
        <v>31.2</v>
      </c>
      <c r="AP27" s="2">
        <v>2.1</v>
      </c>
      <c r="AQ27" s="2">
        <v>6.2</v>
      </c>
      <c r="AR27" s="2">
        <v>24.9</v>
      </c>
      <c r="AS27" s="2">
        <v>0</v>
      </c>
      <c r="AT27" s="2">
        <v>25</v>
      </c>
      <c r="AU27" s="2">
        <v>31.79</v>
      </c>
      <c r="AV27" s="2">
        <v>2.13</v>
      </c>
      <c r="AW27" s="2">
        <v>6.79</v>
      </c>
      <c r="AX27" s="2">
        <v>27.17</v>
      </c>
      <c r="AY27" s="2">
        <v>0</v>
      </c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</row>
    <row r="28" spans="1:83" s="2" customFormat="1" x14ac:dyDescent="0.3">
      <c r="A28" s="60"/>
      <c r="B28" s="57" t="s">
        <v>897</v>
      </c>
      <c r="C28" s="5" t="s">
        <v>41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100</v>
      </c>
      <c r="J28" s="2">
        <v>0.5</v>
      </c>
      <c r="K28" s="2">
        <v>0.32</v>
      </c>
      <c r="L28" s="2">
        <v>0.02</v>
      </c>
      <c r="M28" s="2">
        <v>-0.18</v>
      </c>
      <c r="N28" s="2">
        <v>36.03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100</v>
      </c>
      <c r="V28" s="2">
        <v>0.75</v>
      </c>
      <c r="W28" s="2">
        <v>0.68</v>
      </c>
      <c r="X28" s="2">
        <v>0.02</v>
      </c>
      <c r="Y28" s="2">
        <v>-7.0000000000000007E-2</v>
      </c>
      <c r="Z28" s="2">
        <v>9.23</v>
      </c>
      <c r="AA28" s="2">
        <v>0.78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100</v>
      </c>
      <c r="AH28" s="2">
        <v>0.95</v>
      </c>
      <c r="AI28" s="2">
        <v>0.89</v>
      </c>
      <c r="AJ28" s="2">
        <v>0.01</v>
      </c>
      <c r="AK28" s="2">
        <v>-0.06</v>
      </c>
      <c r="AL28" s="2">
        <v>6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100</v>
      </c>
      <c r="AT28" s="2">
        <v>0.99</v>
      </c>
      <c r="AU28" s="2">
        <v>0.81</v>
      </c>
      <c r="AV28" s="2">
        <v>0.04</v>
      </c>
      <c r="AW28" s="2">
        <v>-0.18</v>
      </c>
      <c r="AX28" s="2">
        <v>18.66</v>
      </c>
      <c r="AY28" s="2">
        <v>0</v>
      </c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</row>
    <row r="29" spans="1:83" s="2" customFormat="1" x14ac:dyDescent="0.3">
      <c r="A29" s="60"/>
      <c r="B29" s="57"/>
      <c r="C29" s="5" t="s">
        <v>43</v>
      </c>
      <c r="D29" s="2">
        <v>0.3</v>
      </c>
      <c r="E29" s="2">
        <v>0.2</v>
      </c>
      <c r="F29" s="2">
        <v>0.1</v>
      </c>
      <c r="G29" s="2">
        <v>-0.1</v>
      </c>
      <c r="H29" s="2">
        <v>25.8</v>
      </c>
      <c r="I29" s="2">
        <v>85.9</v>
      </c>
      <c r="J29" s="2">
        <v>0.16700000000000001</v>
      </c>
      <c r="K29" s="2">
        <v>0.23</v>
      </c>
      <c r="L29" s="2">
        <v>0.01</v>
      </c>
      <c r="M29" s="2">
        <v>0.06</v>
      </c>
      <c r="N29" s="2">
        <v>36.119999999999997</v>
      </c>
      <c r="O29" s="2">
        <v>0</v>
      </c>
      <c r="P29" s="2">
        <v>0.3</v>
      </c>
      <c r="Q29" s="2">
        <v>0.3</v>
      </c>
      <c r="R29" s="2">
        <v>0</v>
      </c>
      <c r="S29" s="2">
        <v>-0.1</v>
      </c>
      <c r="T29" s="2">
        <v>18.100000000000001</v>
      </c>
      <c r="U29" s="2">
        <v>25.8</v>
      </c>
      <c r="V29" s="2">
        <v>8.3000000000000004E-2</v>
      </c>
      <c r="W29" s="2">
        <v>0.11</v>
      </c>
      <c r="X29" s="2">
        <v>0.01</v>
      </c>
      <c r="Y29" s="2">
        <v>0.03</v>
      </c>
      <c r="Z29" s="2">
        <v>31.02</v>
      </c>
      <c r="AA29" s="2">
        <v>7.81</v>
      </c>
      <c r="AB29" s="2">
        <v>0.3</v>
      </c>
      <c r="AC29" s="2">
        <v>0.3</v>
      </c>
      <c r="AD29" s="2">
        <v>0</v>
      </c>
      <c r="AE29" s="2">
        <v>0</v>
      </c>
      <c r="AF29" s="2">
        <v>2.2999999999999998</v>
      </c>
      <c r="AG29" s="2">
        <v>91.4</v>
      </c>
      <c r="AH29" s="2">
        <v>1.7000000000000001E-2</v>
      </c>
      <c r="AI29" s="2">
        <v>0.04</v>
      </c>
      <c r="AJ29" s="2">
        <v>0</v>
      </c>
      <c r="AK29" s="2">
        <v>0.02</v>
      </c>
      <c r="AL29" s="2">
        <v>118.83</v>
      </c>
      <c r="AM29" s="2">
        <v>0</v>
      </c>
      <c r="AN29" s="2">
        <v>0.3</v>
      </c>
      <c r="AO29" s="2">
        <v>0.4</v>
      </c>
      <c r="AP29" s="2">
        <v>0.1</v>
      </c>
      <c r="AQ29" s="2">
        <v>0</v>
      </c>
      <c r="AR29" s="2">
        <v>8.5</v>
      </c>
      <c r="AS29" s="2">
        <v>89.6</v>
      </c>
      <c r="AT29" s="2">
        <v>3.0000000000000001E-3</v>
      </c>
      <c r="AU29" s="2">
        <v>7.0000000000000007E-2</v>
      </c>
      <c r="AV29" s="2">
        <v>0.02</v>
      </c>
      <c r="AW29" s="2">
        <v>0.06</v>
      </c>
      <c r="AX29" s="2">
        <v>1912.45</v>
      </c>
      <c r="AY29" s="2">
        <v>0</v>
      </c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</row>
    <row r="30" spans="1:83" s="2" customFormat="1" x14ac:dyDescent="0.3">
      <c r="A30" s="60"/>
      <c r="B30" s="57"/>
      <c r="C30" s="5" t="s">
        <v>44</v>
      </c>
      <c r="D30" s="2">
        <v>0.3</v>
      </c>
      <c r="E30" s="2">
        <v>0.2</v>
      </c>
      <c r="F30" s="2">
        <v>0.1</v>
      </c>
      <c r="G30" s="2">
        <v>-0.1</v>
      </c>
      <c r="H30" s="2">
        <v>28.1</v>
      </c>
      <c r="I30" s="2">
        <v>83.6</v>
      </c>
      <c r="J30" s="2">
        <v>0.16700000000000001</v>
      </c>
      <c r="K30" s="2">
        <v>0.23</v>
      </c>
      <c r="L30" s="2">
        <v>0.02</v>
      </c>
      <c r="M30" s="2">
        <v>0.06</v>
      </c>
      <c r="N30" s="2">
        <v>35.81</v>
      </c>
      <c r="O30" s="2">
        <v>0</v>
      </c>
      <c r="P30" s="2">
        <v>0.3</v>
      </c>
      <c r="Q30" s="2">
        <v>0.4</v>
      </c>
      <c r="R30" s="2">
        <v>0</v>
      </c>
      <c r="S30" s="2">
        <v>0.1</v>
      </c>
      <c r="T30" s="2">
        <v>25.2</v>
      </c>
      <c r="U30" s="2">
        <v>23.4</v>
      </c>
      <c r="V30" s="2">
        <v>8.3000000000000004E-2</v>
      </c>
      <c r="W30" s="2">
        <v>0.1</v>
      </c>
      <c r="X30" s="2">
        <v>0.01</v>
      </c>
      <c r="Y30" s="2">
        <v>0.02</v>
      </c>
      <c r="Z30" s="2">
        <v>24.88</v>
      </c>
      <c r="AA30" s="2">
        <v>21.09</v>
      </c>
      <c r="AB30" s="2">
        <v>0.3</v>
      </c>
      <c r="AC30" s="2">
        <v>0.3</v>
      </c>
      <c r="AD30" s="2">
        <v>0</v>
      </c>
      <c r="AE30" s="2">
        <v>0</v>
      </c>
      <c r="AF30" s="2">
        <v>0.4</v>
      </c>
      <c r="AG30" s="2">
        <v>97.7</v>
      </c>
      <c r="AH30" s="2">
        <v>1.7000000000000001E-2</v>
      </c>
      <c r="AI30" s="2">
        <v>0.04</v>
      </c>
      <c r="AJ30" s="2">
        <v>0</v>
      </c>
      <c r="AK30" s="2">
        <v>0.02</v>
      </c>
      <c r="AL30" s="2">
        <v>111.78</v>
      </c>
      <c r="AM30" s="2">
        <v>0</v>
      </c>
      <c r="AN30" s="2">
        <v>0.3</v>
      </c>
      <c r="AO30" s="2">
        <v>0.3</v>
      </c>
      <c r="AP30" s="2">
        <v>0.1</v>
      </c>
      <c r="AQ30" s="2">
        <v>0</v>
      </c>
      <c r="AR30" s="2">
        <v>3.5</v>
      </c>
      <c r="AS30" s="2">
        <v>99.2</v>
      </c>
      <c r="AT30" s="2">
        <v>3.0000000000000001E-3</v>
      </c>
      <c r="AU30" s="2">
        <v>0.06</v>
      </c>
      <c r="AV30" s="2">
        <v>0.01</v>
      </c>
      <c r="AW30" s="2">
        <v>0.06</v>
      </c>
      <c r="AX30" s="2">
        <v>1805.63</v>
      </c>
      <c r="AY30" s="2">
        <v>0</v>
      </c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</row>
    <row r="31" spans="1:83" s="2" customFormat="1" x14ac:dyDescent="0.3">
      <c r="A31" s="60"/>
      <c r="B31" s="57"/>
      <c r="C31" s="5" t="s">
        <v>63</v>
      </c>
      <c r="D31" s="2">
        <v>0.3</v>
      </c>
      <c r="E31" s="2">
        <v>0.5</v>
      </c>
      <c r="F31" s="2">
        <v>0.1</v>
      </c>
      <c r="G31" s="2">
        <v>0.2</v>
      </c>
      <c r="H31" s="2">
        <v>50.4</v>
      </c>
      <c r="I31" s="2">
        <v>33.6</v>
      </c>
      <c r="J31" s="2">
        <v>0.16700000000000001</v>
      </c>
      <c r="K31" s="2">
        <v>0.23</v>
      </c>
      <c r="L31" s="2">
        <v>0.01</v>
      </c>
      <c r="M31" s="2">
        <v>0.06</v>
      </c>
      <c r="N31" s="2">
        <v>35.56</v>
      </c>
      <c r="O31" s="2">
        <v>0</v>
      </c>
      <c r="P31" s="2">
        <v>0.3</v>
      </c>
      <c r="Q31" s="2">
        <v>0.3</v>
      </c>
      <c r="R31" s="2">
        <v>0</v>
      </c>
      <c r="S31" s="2">
        <v>0</v>
      </c>
      <c r="T31" s="2">
        <v>7.3</v>
      </c>
      <c r="U31" s="2">
        <v>82</v>
      </c>
      <c r="V31" s="2">
        <v>8.3000000000000004E-2</v>
      </c>
      <c r="W31" s="2">
        <v>0.11</v>
      </c>
      <c r="X31" s="2">
        <v>0.01</v>
      </c>
      <c r="Y31" s="2">
        <v>0.02</v>
      </c>
      <c r="Z31" s="2">
        <v>26.57</v>
      </c>
      <c r="AA31" s="2">
        <v>17.97</v>
      </c>
      <c r="AB31" s="2">
        <v>0.3</v>
      </c>
      <c r="AC31" s="2">
        <v>0.3</v>
      </c>
      <c r="AD31" s="2">
        <v>0</v>
      </c>
      <c r="AE31" s="2">
        <v>0</v>
      </c>
      <c r="AF31" s="2">
        <v>2.6</v>
      </c>
      <c r="AG31" s="2">
        <v>96.9</v>
      </c>
      <c r="AH31" s="2">
        <v>1.7000000000000001E-2</v>
      </c>
      <c r="AI31" s="2">
        <v>0.03</v>
      </c>
      <c r="AJ31" s="2">
        <v>0</v>
      </c>
      <c r="AK31" s="2">
        <v>0.02</v>
      </c>
      <c r="AL31" s="2">
        <v>109.91</v>
      </c>
      <c r="AM31" s="2">
        <v>0</v>
      </c>
      <c r="AN31" s="2">
        <v>0.3</v>
      </c>
      <c r="AO31" s="2">
        <v>0.3</v>
      </c>
      <c r="AP31" s="2">
        <v>0.1</v>
      </c>
      <c r="AQ31" s="2">
        <v>0</v>
      </c>
      <c r="AR31" s="2">
        <v>9.3000000000000007</v>
      </c>
      <c r="AS31" s="2">
        <v>96.8</v>
      </c>
      <c r="AT31" s="2">
        <v>3.0000000000000001E-3</v>
      </c>
      <c r="AU31" s="2">
        <v>0.06</v>
      </c>
      <c r="AV31" s="2">
        <v>0.01</v>
      </c>
      <c r="AW31" s="2">
        <v>0.06</v>
      </c>
      <c r="AX31" s="2">
        <v>1794.88</v>
      </c>
      <c r="AY31" s="2">
        <v>0</v>
      </c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</row>
    <row r="32" spans="1:83" s="2" customFormat="1" x14ac:dyDescent="0.3">
      <c r="A32" s="60"/>
      <c r="B32" s="57"/>
      <c r="C32" s="5" t="s">
        <v>45</v>
      </c>
      <c r="D32" s="2">
        <v>0.3</v>
      </c>
      <c r="E32" s="2">
        <v>0.5</v>
      </c>
      <c r="F32" s="2">
        <v>0.1</v>
      </c>
      <c r="G32" s="2">
        <v>0.1</v>
      </c>
      <c r="H32" s="2">
        <v>42</v>
      </c>
      <c r="I32" s="2">
        <v>72.7</v>
      </c>
      <c r="J32" s="2">
        <v>0.16700000000000001</v>
      </c>
      <c r="K32" s="2">
        <v>0.23</v>
      </c>
      <c r="L32" s="2">
        <v>0.01</v>
      </c>
      <c r="M32" s="2">
        <v>0.06</v>
      </c>
      <c r="N32" s="2">
        <v>37.32</v>
      </c>
      <c r="O32" s="2">
        <v>0</v>
      </c>
      <c r="P32" s="2">
        <v>0.3</v>
      </c>
      <c r="Q32" s="2">
        <v>0.3</v>
      </c>
      <c r="R32" s="2">
        <v>0</v>
      </c>
      <c r="S32" s="2">
        <v>0</v>
      </c>
      <c r="T32" s="2">
        <v>13.2</v>
      </c>
      <c r="U32" s="2">
        <v>57</v>
      </c>
      <c r="V32" s="2">
        <v>8.3000000000000004E-2</v>
      </c>
      <c r="W32" s="2">
        <v>0.11</v>
      </c>
      <c r="X32" s="2">
        <v>0.01</v>
      </c>
      <c r="Y32" s="2">
        <v>0.03</v>
      </c>
      <c r="Z32" s="2">
        <v>34.619999999999997</v>
      </c>
      <c r="AA32" s="2">
        <v>3.12</v>
      </c>
      <c r="AB32" s="2">
        <v>0.3</v>
      </c>
      <c r="AC32" s="2">
        <v>0.3</v>
      </c>
      <c r="AD32" s="2">
        <v>0</v>
      </c>
      <c r="AE32" s="2">
        <v>0</v>
      </c>
      <c r="AF32" s="2">
        <v>5.0999999999999996</v>
      </c>
      <c r="AG32" s="2">
        <v>92.2</v>
      </c>
      <c r="AH32" s="2">
        <v>1.7000000000000001E-2</v>
      </c>
      <c r="AI32" s="2">
        <v>0.04</v>
      </c>
      <c r="AJ32" s="2">
        <v>0</v>
      </c>
      <c r="AK32" s="2">
        <v>0.02</v>
      </c>
      <c r="AL32" s="2">
        <v>129.79</v>
      </c>
      <c r="AM32" s="2">
        <v>0</v>
      </c>
      <c r="AN32" s="2">
        <v>0.3</v>
      </c>
      <c r="AO32" s="2">
        <v>0.4</v>
      </c>
      <c r="AP32" s="2">
        <v>0.1</v>
      </c>
      <c r="AQ32" s="2">
        <v>0</v>
      </c>
      <c r="AR32" s="2">
        <v>8.5</v>
      </c>
      <c r="AS32" s="2">
        <v>92</v>
      </c>
      <c r="AT32" s="2">
        <v>3.0000000000000001E-3</v>
      </c>
      <c r="AU32" s="2">
        <v>7.0000000000000007E-2</v>
      </c>
      <c r="AV32" s="2">
        <v>0.01</v>
      </c>
      <c r="AW32" s="2">
        <v>7.0000000000000007E-2</v>
      </c>
      <c r="AX32" s="2">
        <v>1952.78</v>
      </c>
      <c r="AY32" s="2">
        <v>0</v>
      </c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</row>
    <row r="33" spans="1:83" s="2" customFormat="1" x14ac:dyDescent="0.3">
      <c r="A33" s="60"/>
      <c r="B33" s="57"/>
      <c r="C33" s="5" t="s">
        <v>46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100</v>
      </c>
      <c r="J33" s="2">
        <v>0.5</v>
      </c>
      <c r="K33" s="2">
        <v>0.32</v>
      </c>
      <c r="L33" s="2">
        <v>0.03</v>
      </c>
      <c r="M33" s="2">
        <v>-0.18</v>
      </c>
      <c r="N33" s="2">
        <v>36.74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100</v>
      </c>
      <c r="V33" s="2">
        <v>0.75</v>
      </c>
      <c r="W33" s="2">
        <v>0.67</v>
      </c>
      <c r="X33" s="2">
        <v>0.02</v>
      </c>
      <c r="Y33" s="2">
        <v>-0.08</v>
      </c>
      <c r="Z33" s="2">
        <v>10.41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100</v>
      </c>
      <c r="AH33" s="2">
        <v>0.95</v>
      </c>
      <c r="AI33" s="2">
        <v>0.89</v>
      </c>
      <c r="AJ33" s="2">
        <v>0.01</v>
      </c>
      <c r="AK33" s="2">
        <v>-0.06</v>
      </c>
      <c r="AL33" s="2">
        <v>6.29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100</v>
      </c>
      <c r="AT33" s="2">
        <v>0.99</v>
      </c>
      <c r="AU33" s="2">
        <v>0.8</v>
      </c>
      <c r="AV33" s="2">
        <v>0.04</v>
      </c>
      <c r="AW33" s="2">
        <v>-0.19</v>
      </c>
      <c r="AX33" s="2">
        <v>19.05</v>
      </c>
      <c r="AY33" s="2">
        <v>0</v>
      </c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</row>
    <row r="34" spans="1:83" s="2" customFormat="1" x14ac:dyDescent="0.3">
      <c r="A34" s="60"/>
      <c r="B34" s="57"/>
      <c r="C34" s="5" t="s">
        <v>47</v>
      </c>
      <c r="D34" s="2">
        <v>0.3</v>
      </c>
      <c r="E34" s="2">
        <v>0</v>
      </c>
      <c r="F34" s="2">
        <v>0</v>
      </c>
      <c r="G34" s="2">
        <v>-0.3</v>
      </c>
      <c r="H34" s="2">
        <v>93.9</v>
      </c>
      <c r="I34" s="2">
        <v>0.8</v>
      </c>
      <c r="J34" s="2">
        <v>0.16700000000000001</v>
      </c>
      <c r="K34" s="2">
        <v>0.23</v>
      </c>
      <c r="L34" s="2">
        <v>0.02</v>
      </c>
      <c r="M34" s="2">
        <v>0.06</v>
      </c>
      <c r="N34" s="2">
        <v>36.950000000000003</v>
      </c>
      <c r="O34" s="2">
        <v>0</v>
      </c>
      <c r="P34" s="2">
        <v>0.3</v>
      </c>
      <c r="Q34" s="2">
        <v>0.3</v>
      </c>
      <c r="R34" s="2">
        <v>0</v>
      </c>
      <c r="S34" s="2">
        <v>0</v>
      </c>
      <c r="T34" s="2">
        <v>4.3</v>
      </c>
      <c r="U34" s="2">
        <v>75</v>
      </c>
      <c r="V34" s="2">
        <v>8.3000000000000004E-2</v>
      </c>
      <c r="W34" s="2">
        <v>0.11</v>
      </c>
      <c r="X34" s="2">
        <v>0.01</v>
      </c>
      <c r="Y34" s="2">
        <v>0.03</v>
      </c>
      <c r="Z34" s="2">
        <v>33.67</v>
      </c>
      <c r="AA34" s="2">
        <v>3.12</v>
      </c>
      <c r="AB34" s="2">
        <v>0.3</v>
      </c>
      <c r="AC34" s="2">
        <v>0.3</v>
      </c>
      <c r="AD34" s="2">
        <v>0</v>
      </c>
      <c r="AE34" s="2">
        <v>0</v>
      </c>
      <c r="AF34" s="2">
        <v>3.2</v>
      </c>
      <c r="AG34" s="2">
        <v>94.5</v>
      </c>
      <c r="AH34" s="2">
        <v>1.7000000000000001E-2</v>
      </c>
      <c r="AI34" s="2">
        <v>0.04</v>
      </c>
      <c r="AJ34" s="2">
        <v>0</v>
      </c>
      <c r="AK34" s="2">
        <v>0.02</v>
      </c>
      <c r="AL34" s="2">
        <v>118.37</v>
      </c>
      <c r="AM34" s="2">
        <v>0</v>
      </c>
      <c r="AN34" s="2">
        <v>0.3</v>
      </c>
      <c r="AO34" s="2">
        <v>0.3</v>
      </c>
      <c r="AP34" s="2">
        <v>0.1</v>
      </c>
      <c r="AQ34" s="2">
        <v>0</v>
      </c>
      <c r="AR34" s="2">
        <v>2.9</v>
      </c>
      <c r="AS34" s="2">
        <v>97.6</v>
      </c>
      <c r="AT34" s="2">
        <v>3.0000000000000001E-3</v>
      </c>
      <c r="AU34" s="2">
        <v>7.0000000000000007E-2</v>
      </c>
      <c r="AV34" s="2">
        <v>0.02</v>
      </c>
      <c r="AW34" s="2">
        <v>0.06</v>
      </c>
      <c r="AX34" s="2">
        <v>1896.72</v>
      </c>
      <c r="AY34" s="2">
        <v>0</v>
      </c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</row>
    <row r="35" spans="1:83" s="2" customFormat="1" x14ac:dyDescent="0.3">
      <c r="A35" s="60"/>
      <c r="B35" s="57"/>
      <c r="C35" s="5" t="s">
        <v>64</v>
      </c>
      <c r="D35" s="2">
        <v>0.3</v>
      </c>
      <c r="E35" s="2">
        <v>0.5</v>
      </c>
      <c r="F35" s="2">
        <v>0.1</v>
      </c>
      <c r="G35" s="2">
        <v>0.2</v>
      </c>
      <c r="H35" s="2">
        <v>50.3</v>
      </c>
      <c r="I35" s="2">
        <v>56.2</v>
      </c>
      <c r="J35" s="2">
        <v>0.16700000000000001</v>
      </c>
      <c r="K35" s="2">
        <v>0.23</v>
      </c>
      <c r="L35" s="2">
        <v>0.01</v>
      </c>
      <c r="M35" s="2">
        <v>0.06</v>
      </c>
      <c r="N35" s="2">
        <v>35.369999999999997</v>
      </c>
      <c r="O35" s="2">
        <v>0</v>
      </c>
      <c r="P35" s="2">
        <v>0.3</v>
      </c>
      <c r="Q35" s="2">
        <v>0.4</v>
      </c>
      <c r="R35" s="2">
        <v>0</v>
      </c>
      <c r="S35" s="2">
        <v>0</v>
      </c>
      <c r="T35" s="2">
        <v>8.6999999999999993</v>
      </c>
      <c r="U35" s="2">
        <v>72.7</v>
      </c>
      <c r="V35" s="2">
        <v>8.3000000000000004E-2</v>
      </c>
      <c r="W35" s="2">
        <v>0.1</v>
      </c>
      <c r="X35" s="2">
        <v>0.01</v>
      </c>
      <c r="Y35" s="2">
        <v>0.02</v>
      </c>
      <c r="Z35" s="2">
        <v>24.8</v>
      </c>
      <c r="AA35" s="2">
        <v>24.22</v>
      </c>
      <c r="AB35" s="2">
        <v>0.3</v>
      </c>
      <c r="AC35" s="2">
        <v>0.3</v>
      </c>
      <c r="AD35" s="2">
        <v>0</v>
      </c>
      <c r="AE35" s="2">
        <v>0</v>
      </c>
      <c r="AF35" s="2">
        <v>2.5</v>
      </c>
      <c r="AG35" s="2">
        <v>96.9</v>
      </c>
      <c r="AH35" s="2">
        <v>1.7000000000000001E-2</v>
      </c>
      <c r="AI35" s="2">
        <v>0.03</v>
      </c>
      <c r="AJ35" s="2">
        <v>0</v>
      </c>
      <c r="AK35" s="2">
        <v>0.02</v>
      </c>
      <c r="AL35" s="2">
        <v>108.87</v>
      </c>
      <c r="AM35" s="2">
        <v>0</v>
      </c>
      <c r="AN35" s="2">
        <v>0.3</v>
      </c>
      <c r="AO35" s="2">
        <v>0.3</v>
      </c>
      <c r="AP35" s="2">
        <v>0.1</v>
      </c>
      <c r="AQ35" s="2">
        <v>0</v>
      </c>
      <c r="AR35" s="2">
        <v>10.3</v>
      </c>
      <c r="AS35" s="2">
        <v>92</v>
      </c>
      <c r="AT35" s="2">
        <v>3.0000000000000001E-3</v>
      </c>
      <c r="AU35" s="2">
        <v>0.06</v>
      </c>
      <c r="AV35" s="2">
        <v>0.01</v>
      </c>
      <c r="AW35" s="2">
        <v>0.06</v>
      </c>
      <c r="AX35" s="2">
        <v>1781.36</v>
      </c>
      <c r="AY35" s="2">
        <v>0</v>
      </c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</row>
    <row r="36" spans="1:83" s="2" customFormat="1" x14ac:dyDescent="0.3">
      <c r="A36" s="60"/>
      <c r="B36" s="57"/>
      <c r="C36" s="5" t="s">
        <v>48</v>
      </c>
      <c r="D36" s="2">
        <v>0.3</v>
      </c>
      <c r="E36" s="2">
        <v>0.5</v>
      </c>
      <c r="F36" s="2">
        <v>0.1</v>
      </c>
      <c r="G36" s="2">
        <v>0.1</v>
      </c>
      <c r="H36" s="2">
        <v>43.5</v>
      </c>
      <c r="I36" s="2">
        <v>60.2</v>
      </c>
      <c r="J36" s="2">
        <v>0.16700000000000001</v>
      </c>
      <c r="K36" s="2">
        <v>0.23</v>
      </c>
      <c r="L36" s="2">
        <v>0.01</v>
      </c>
      <c r="M36" s="2">
        <v>0.06</v>
      </c>
      <c r="N36" s="2">
        <v>36.1</v>
      </c>
      <c r="O36" s="2">
        <v>0</v>
      </c>
      <c r="P36" s="2">
        <v>0.3</v>
      </c>
      <c r="Q36" s="2">
        <v>0.4</v>
      </c>
      <c r="R36" s="2">
        <v>0</v>
      </c>
      <c r="S36" s="2">
        <v>0.1</v>
      </c>
      <c r="T36" s="2">
        <v>18.5</v>
      </c>
      <c r="U36" s="2">
        <v>41.4</v>
      </c>
      <c r="V36" s="2">
        <v>8.3000000000000004E-2</v>
      </c>
      <c r="W36" s="2">
        <v>0.11</v>
      </c>
      <c r="X36" s="2">
        <v>0.01</v>
      </c>
      <c r="Y36" s="2">
        <v>0.02</v>
      </c>
      <c r="Z36" s="2">
        <v>26.14</v>
      </c>
      <c r="AA36" s="2">
        <v>10.94</v>
      </c>
      <c r="AB36" s="2">
        <v>0.3</v>
      </c>
      <c r="AC36" s="2">
        <v>0.3</v>
      </c>
      <c r="AD36" s="2">
        <v>0</v>
      </c>
      <c r="AE36" s="2">
        <v>0</v>
      </c>
      <c r="AF36" s="2">
        <v>0</v>
      </c>
      <c r="AG36" s="2">
        <v>96.1</v>
      </c>
      <c r="AH36" s="2">
        <v>1.7000000000000001E-2</v>
      </c>
      <c r="AI36" s="2">
        <v>0.04</v>
      </c>
      <c r="AJ36" s="2">
        <v>0</v>
      </c>
      <c r="AK36" s="2">
        <v>0.02</v>
      </c>
      <c r="AL36" s="2">
        <v>118.88</v>
      </c>
      <c r="AM36" s="2">
        <v>0</v>
      </c>
      <c r="AN36" s="2">
        <v>0.3</v>
      </c>
      <c r="AO36" s="2">
        <v>0.3</v>
      </c>
      <c r="AP36" s="2">
        <v>0.1</v>
      </c>
      <c r="AQ36" s="2">
        <v>0</v>
      </c>
      <c r="AR36" s="2">
        <v>1.5</v>
      </c>
      <c r="AS36" s="2">
        <v>97.6</v>
      </c>
      <c r="AT36" s="2">
        <v>3.0000000000000001E-3</v>
      </c>
      <c r="AU36" s="2">
        <v>0.06</v>
      </c>
      <c r="AV36" s="2">
        <v>0.01</v>
      </c>
      <c r="AW36" s="2">
        <v>0.06</v>
      </c>
      <c r="AX36" s="2">
        <v>1810.21</v>
      </c>
      <c r="AY36" s="2">
        <v>0</v>
      </c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</row>
    <row r="37" spans="1:83" s="2" customFormat="1" x14ac:dyDescent="0.3">
      <c r="A37" s="60"/>
      <c r="B37" s="57"/>
      <c r="C37" s="5" t="s">
        <v>49</v>
      </c>
      <c r="D37" s="2">
        <v>0.3</v>
      </c>
      <c r="E37" s="2">
        <v>0</v>
      </c>
      <c r="F37" s="2">
        <v>0</v>
      </c>
      <c r="G37" s="2">
        <v>-0.3</v>
      </c>
      <c r="H37" s="2">
        <v>94.5</v>
      </c>
      <c r="I37" s="2">
        <v>0.8</v>
      </c>
      <c r="J37" s="2">
        <v>0.16700000000000001</v>
      </c>
      <c r="K37" s="2">
        <v>0.23</v>
      </c>
      <c r="L37" s="2">
        <v>0.02</v>
      </c>
      <c r="M37" s="2">
        <v>0.06</v>
      </c>
      <c r="N37" s="2">
        <v>37.31</v>
      </c>
      <c r="O37" s="2">
        <v>0</v>
      </c>
      <c r="P37" s="2">
        <v>0.3</v>
      </c>
      <c r="Q37" s="2">
        <v>0.3</v>
      </c>
      <c r="R37" s="2">
        <v>0</v>
      </c>
      <c r="S37" s="2">
        <v>0</v>
      </c>
      <c r="T37" s="2">
        <v>9.1</v>
      </c>
      <c r="U37" s="2">
        <v>57</v>
      </c>
      <c r="V37" s="2">
        <v>8.3000000000000004E-2</v>
      </c>
      <c r="W37" s="2">
        <v>0.11</v>
      </c>
      <c r="X37" s="2">
        <v>0.01</v>
      </c>
      <c r="Y37" s="2">
        <v>0.03</v>
      </c>
      <c r="Z37" s="2">
        <v>34.29</v>
      </c>
      <c r="AA37" s="2">
        <v>3.12</v>
      </c>
      <c r="AB37" s="2">
        <v>0.3</v>
      </c>
      <c r="AC37" s="2">
        <v>0.3</v>
      </c>
      <c r="AD37" s="2">
        <v>0</v>
      </c>
      <c r="AE37" s="2">
        <v>0</v>
      </c>
      <c r="AF37" s="2">
        <v>1.7</v>
      </c>
      <c r="AG37" s="2">
        <v>96.9</v>
      </c>
      <c r="AH37" s="2">
        <v>1.7000000000000001E-2</v>
      </c>
      <c r="AI37" s="2">
        <v>0.04</v>
      </c>
      <c r="AJ37" s="2">
        <v>0</v>
      </c>
      <c r="AK37" s="2">
        <v>0.02</v>
      </c>
      <c r="AL37" s="2">
        <v>125.63</v>
      </c>
      <c r="AM37" s="2">
        <v>0</v>
      </c>
      <c r="AN37" s="2">
        <v>0.3</v>
      </c>
      <c r="AO37" s="2">
        <v>0.3</v>
      </c>
      <c r="AP37" s="2">
        <v>0.1</v>
      </c>
      <c r="AQ37" s="2">
        <v>0</v>
      </c>
      <c r="AR37" s="2">
        <v>5.0999999999999996</v>
      </c>
      <c r="AS37" s="2">
        <v>94.4</v>
      </c>
      <c r="AT37" s="2">
        <v>3.0000000000000001E-3</v>
      </c>
      <c r="AU37" s="2">
        <v>7.0000000000000007E-2</v>
      </c>
      <c r="AV37" s="2">
        <v>0.01</v>
      </c>
      <c r="AW37" s="2">
        <v>0.06</v>
      </c>
      <c r="AX37" s="2">
        <v>1870.93</v>
      </c>
      <c r="AY37" s="2">
        <v>0</v>
      </c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</row>
    <row r="38" spans="1:83" s="2" customFormat="1" x14ac:dyDescent="0.3">
      <c r="A38" s="60"/>
      <c r="B38" s="57"/>
      <c r="C38" s="5" t="s">
        <v>50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100</v>
      </c>
      <c r="J38" s="2">
        <v>0.5</v>
      </c>
      <c r="K38" s="2">
        <v>0.32</v>
      </c>
      <c r="L38" s="2">
        <v>0.03</v>
      </c>
      <c r="M38" s="2">
        <v>-0.18</v>
      </c>
      <c r="N38" s="2">
        <v>36.950000000000003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100</v>
      </c>
      <c r="V38" s="2">
        <v>0.75</v>
      </c>
      <c r="W38" s="2">
        <v>0.67</v>
      </c>
      <c r="X38" s="2">
        <v>0.02</v>
      </c>
      <c r="Y38" s="2">
        <v>-0.08</v>
      </c>
      <c r="Z38" s="2">
        <v>10.39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100</v>
      </c>
      <c r="AH38" s="2">
        <v>0.95</v>
      </c>
      <c r="AI38" s="2">
        <v>0.89</v>
      </c>
      <c r="AJ38" s="2">
        <v>0.01</v>
      </c>
      <c r="AK38" s="2">
        <v>-0.06</v>
      </c>
      <c r="AL38" s="2">
        <v>6.46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100</v>
      </c>
      <c r="AT38" s="2">
        <v>0.99</v>
      </c>
      <c r="AU38" s="2">
        <v>0.8</v>
      </c>
      <c r="AV38" s="2">
        <v>0.04</v>
      </c>
      <c r="AW38" s="2">
        <v>-0.19</v>
      </c>
      <c r="AX38" s="2">
        <v>18.760000000000002</v>
      </c>
      <c r="AY38" s="2">
        <v>0</v>
      </c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</row>
    <row r="39" spans="1:83" s="2" customFormat="1" x14ac:dyDescent="0.3">
      <c r="A39" s="60"/>
      <c r="B39" s="57"/>
      <c r="C39" s="5" t="s">
        <v>65</v>
      </c>
      <c r="D39" s="2">
        <v>0.3</v>
      </c>
      <c r="E39" s="2">
        <v>0.5</v>
      </c>
      <c r="F39" s="2">
        <v>0.1</v>
      </c>
      <c r="G39" s="2">
        <v>0.2</v>
      </c>
      <c r="H39" s="2">
        <v>49.3</v>
      </c>
      <c r="I39" s="2">
        <v>56.2</v>
      </c>
      <c r="J39" s="2">
        <v>0.16700000000000001</v>
      </c>
      <c r="K39" s="2">
        <v>0.23</v>
      </c>
      <c r="L39" s="2">
        <v>0.01</v>
      </c>
      <c r="M39" s="2">
        <v>0.06</v>
      </c>
      <c r="N39" s="2">
        <v>36.92</v>
      </c>
      <c r="O39" s="2">
        <v>0</v>
      </c>
      <c r="P39" s="2">
        <v>0.3</v>
      </c>
      <c r="Q39" s="2">
        <v>0.3</v>
      </c>
      <c r="R39" s="2">
        <v>0</v>
      </c>
      <c r="S39" s="2">
        <v>0</v>
      </c>
      <c r="T39" s="2">
        <v>9.6999999999999993</v>
      </c>
      <c r="U39" s="2">
        <v>76.599999999999994</v>
      </c>
      <c r="V39" s="2">
        <v>8.3000000000000004E-2</v>
      </c>
      <c r="W39" s="2">
        <v>0.11</v>
      </c>
      <c r="X39" s="2">
        <v>0.01</v>
      </c>
      <c r="Y39" s="2">
        <v>0.03</v>
      </c>
      <c r="Z39" s="2">
        <v>32.56</v>
      </c>
      <c r="AA39" s="2">
        <v>7.03</v>
      </c>
      <c r="AB39" s="2">
        <v>0.3</v>
      </c>
      <c r="AC39" s="2">
        <v>0.3</v>
      </c>
      <c r="AD39" s="2">
        <v>0</v>
      </c>
      <c r="AE39" s="2">
        <v>0</v>
      </c>
      <c r="AF39" s="2">
        <v>2.2000000000000002</v>
      </c>
      <c r="AG39" s="2">
        <v>96.9</v>
      </c>
      <c r="AH39" s="2">
        <v>1.7000000000000001E-2</v>
      </c>
      <c r="AI39" s="2">
        <v>0.04</v>
      </c>
      <c r="AJ39" s="2">
        <v>0</v>
      </c>
      <c r="AK39" s="2">
        <v>0.02</v>
      </c>
      <c r="AL39" s="2">
        <v>122.22</v>
      </c>
      <c r="AM39" s="2">
        <v>0</v>
      </c>
      <c r="AN39" s="2">
        <v>0.3</v>
      </c>
      <c r="AO39" s="2">
        <v>0.3</v>
      </c>
      <c r="AP39" s="2">
        <v>0.1</v>
      </c>
      <c r="AQ39" s="2">
        <v>0</v>
      </c>
      <c r="AR39" s="2">
        <v>0.8</v>
      </c>
      <c r="AS39" s="2">
        <v>94.4</v>
      </c>
      <c r="AT39" s="2">
        <v>3.0000000000000001E-3</v>
      </c>
      <c r="AU39" s="2">
        <v>7.0000000000000007E-2</v>
      </c>
      <c r="AV39" s="2">
        <v>0.01</v>
      </c>
      <c r="AW39" s="2">
        <v>0.06</v>
      </c>
      <c r="AX39" s="2">
        <v>1865.14</v>
      </c>
      <c r="AY39" s="2">
        <v>0</v>
      </c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</row>
    <row r="40" spans="1:83" s="2" customFormat="1" x14ac:dyDescent="0.3">
      <c r="A40" s="60"/>
      <c r="B40" s="57"/>
      <c r="C40" s="5" t="s">
        <v>66</v>
      </c>
      <c r="D40" s="2">
        <v>0.3</v>
      </c>
      <c r="E40" s="2">
        <v>0.5</v>
      </c>
      <c r="F40" s="2">
        <v>0.1</v>
      </c>
      <c r="G40" s="2">
        <v>0.2</v>
      </c>
      <c r="H40" s="2">
        <v>49.5</v>
      </c>
      <c r="I40" s="2">
        <v>39.799999999999997</v>
      </c>
      <c r="J40" s="2">
        <v>0.16700000000000001</v>
      </c>
      <c r="K40" s="2">
        <v>0.23</v>
      </c>
      <c r="L40" s="2">
        <v>0.01</v>
      </c>
      <c r="M40" s="2">
        <v>0.06</v>
      </c>
      <c r="N40" s="2">
        <v>36.450000000000003</v>
      </c>
      <c r="O40" s="2">
        <v>0</v>
      </c>
      <c r="P40" s="2">
        <v>0.3</v>
      </c>
      <c r="Q40" s="2">
        <v>0.3</v>
      </c>
      <c r="R40" s="2">
        <v>0</v>
      </c>
      <c r="S40" s="2">
        <v>0</v>
      </c>
      <c r="T40" s="2">
        <v>3.9</v>
      </c>
      <c r="U40" s="2">
        <v>93</v>
      </c>
      <c r="V40" s="2">
        <v>8.3000000000000004E-2</v>
      </c>
      <c r="W40" s="2">
        <v>0.11</v>
      </c>
      <c r="X40" s="2">
        <v>0.01</v>
      </c>
      <c r="Y40" s="2">
        <v>0.02</v>
      </c>
      <c r="Z40" s="2">
        <v>28.89</v>
      </c>
      <c r="AA40" s="2">
        <v>7.03</v>
      </c>
      <c r="AB40" s="2">
        <v>0.3</v>
      </c>
      <c r="AC40" s="2">
        <v>0.3</v>
      </c>
      <c r="AD40" s="2">
        <v>0</v>
      </c>
      <c r="AE40" s="2">
        <v>0</v>
      </c>
      <c r="AF40" s="2">
        <v>4.0999999999999996</v>
      </c>
      <c r="AG40" s="2">
        <v>96.9</v>
      </c>
      <c r="AH40" s="2">
        <v>1.7000000000000001E-2</v>
      </c>
      <c r="AI40" s="2">
        <v>0.04</v>
      </c>
      <c r="AJ40" s="2">
        <v>0</v>
      </c>
      <c r="AK40" s="2">
        <v>0.02</v>
      </c>
      <c r="AL40" s="2">
        <v>122.02</v>
      </c>
      <c r="AM40" s="2">
        <v>0</v>
      </c>
      <c r="AN40" s="2">
        <v>0.3</v>
      </c>
      <c r="AO40" s="2">
        <v>0.3</v>
      </c>
      <c r="AP40" s="2">
        <v>0.1</v>
      </c>
      <c r="AQ40" s="2">
        <v>0</v>
      </c>
      <c r="AR40" s="2">
        <v>3.2</v>
      </c>
      <c r="AS40" s="2">
        <v>93.6</v>
      </c>
      <c r="AT40" s="2">
        <v>3.0000000000000001E-3</v>
      </c>
      <c r="AU40" s="2">
        <v>7.0000000000000007E-2</v>
      </c>
      <c r="AV40" s="2">
        <v>0.01</v>
      </c>
      <c r="AW40" s="2">
        <v>0.06</v>
      </c>
      <c r="AX40" s="2">
        <v>1868.75</v>
      </c>
      <c r="AY40" s="2">
        <v>0</v>
      </c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</row>
    <row r="41" spans="1:83" s="2" customFormat="1" x14ac:dyDescent="0.3">
      <c r="A41" s="60"/>
      <c r="B41" s="57"/>
      <c r="C41" s="5" t="s">
        <v>67</v>
      </c>
      <c r="D41" s="2">
        <v>0.3</v>
      </c>
      <c r="E41" s="2">
        <v>0.2</v>
      </c>
      <c r="F41" s="2">
        <v>0.1</v>
      </c>
      <c r="G41" s="2">
        <v>-0.1</v>
      </c>
      <c r="H41" s="2">
        <v>27.7</v>
      </c>
      <c r="I41" s="2">
        <v>86.7</v>
      </c>
      <c r="J41" s="2">
        <v>0.16700000000000001</v>
      </c>
      <c r="K41" s="2">
        <v>0.23</v>
      </c>
      <c r="L41" s="2">
        <v>0.02</v>
      </c>
      <c r="M41" s="2">
        <v>0.06</v>
      </c>
      <c r="N41" s="2">
        <v>36.79</v>
      </c>
      <c r="O41" s="2">
        <v>0</v>
      </c>
      <c r="P41" s="2">
        <v>0.3</v>
      </c>
      <c r="Q41" s="2">
        <v>0.3</v>
      </c>
      <c r="R41" s="2">
        <v>0</v>
      </c>
      <c r="S41" s="2">
        <v>0</v>
      </c>
      <c r="T41" s="2">
        <v>4</v>
      </c>
      <c r="U41" s="2">
        <v>60.2</v>
      </c>
      <c r="V41" s="2">
        <v>8.3000000000000004E-2</v>
      </c>
      <c r="W41" s="2">
        <v>0.11</v>
      </c>
      <c r="X41" s="2">
        <v>0.01</v>
      </c>
      <c r="Y41" s="2">
        <v>0.02</v>
      </c>
      <c r="Z41" s="2">
        <v>26.23</v>
      </c>
      <c r="AA41" s="2">
        <v>18.75</v>
      </c>
      <c r="AB41" s="2">
        <v>0.3</v>
      </c>
      <c r="AC41" s="2">
        <v>0.3</v>
      </c>
      <c r="AD41" s="2">
        <v>0</v>
      </c>
      <c r="AE41" s="2">
        <v>0</v>
      </c>
      <c r="AF41" s="2">
        <v>2.2000000000000002</v>
      </c>
      <c r="AG41" s="2">
        <v>98.4</v>
      </c>
      <c r="AH41" s="2">
        <v>1.7000000000000001E-2</v>
      </c>
      <c r="AI41" s="2">
        <v>0.04</v>
      </c>
      <c r="AJ41" s="2">
        <v>0</v>
      </c>
      <c r="AK41" s="2">
        <v>0.02</v>
      </c>
      <c r="AL41" s="2">
        <v>110.82</v>
      </c>
      <c r="AM41" s="2">
        <v>0</v>
      </c>
      <c r="AN41" s="2">
        <v>0.3</v>
      </c>
      <c r="AO41" s="2">
        <v>0.3</v>
      </c>
      <c r="AP41" s="2">
        <v>0.1</v>
      </c>
      <c r="AQ41" s="2">
        <v>0</v>
      </c>
      <c r="AR41" s="2">
        <v>1.3</v>
      </c>
      <c r="AS41" s="2">
        <v>96</v>
      </c>
      <c r="AT41" s="2">
        <v>3.0000000000000001E-3</v>
      </c>
      <c r="AU41" s="2">
        <v>0.06</v>
      </c>
      <c r="AV41" s="2">
        <v>0.01</v>
      </c>
      <c r="AW41" s="2">
        <v>0.06</v>
      </c>
      <c r="AX41" s="2">
        <v>1835.77</v>
      </c>
      <c r="AY41" s="2">
        <v>0</v>
      </c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</row>
    <row r="42" spans="1:83" s="2" customFormat="1" x14ac:dyDescent="0.3">
      <c r="A42" s="60"/>
      <c r="B42" s="57"/>
      <c r="C42" s="5" t="s">
        <v>68</v>
      </c>
      <c r="D42" s="2">
        <v>0.3</v>
      </c>
      <c r="E42" s="2">
        <v>0.2</v>
      </c>
      <c r="F42" s="2">
        <v>0.1</v>
      </c>
      <c r="G42" s="2">
        <v>-0.1</v>
      </c>
      <c r="H42" s="2">
        <v>25.4</v>
      </c>
      <c r="I42" s="2">
        <v>85.2</v>
      </c>
      <c r="J42" s="2">
        <v>0.16700000000000001</v>
      </c>
      <c r="K42" s="2">
        <v>0.23</v>
      </c>
      <c r="L42" s="2">
        <v>0.02</v>
      </c>
      <c r="M42" s="2">
        <v>0.06</v>
      </c>
      <c r="N42" s="2">
        <v>38.520000000000003</v>
      </c>
      <c r="O42" s="2">
        <v>0</v>
      </c>
      <c r="P42" s="2">
        <v>0.3</v>
      </c>
      <c r="Q42" s="2">
        <v>0.3</v>
      </c>
      <c r="R42" s="2">
        <v>0</v>
      </c>
      <c r="S42" s="2">
        <v>0</v>
      </c>
      <c r="T42" s="2">
        <v>0.3</v>
      </c>
      <c r="U42" s="2">
        <v>60.2</v>
      </c>
      <c r="V42" s="2">
        <v>8.3000000000000004E-2</v>
      </c>
      <c r="W42" s="2">
        <v>0.11</v>
      </c>
      <c r="X42" s="2">
        <v>0.01</v>
      </c>
      <c r="Y42" s="2">
        <v>0.03</v>
      </c>
      <c r="Z42" s="2">
        <v>33.869999999999997</v>
      </c>
      <c r="AA42" s="2">
        <v>3.12</v>
      </c>
      <c r="AB42" s="2">
        <v>0.3</v>
      </c>
      <c r="AC42" s="2">
        <v>0.3</v>
      </c>
      <c r="AD42" s="2">
        <v>0</v>
      </c>
      <c r="AE42" s="2">
        <v>0</v>
      </c>
      <c r="AF42" s="2">
        <v>2.6</v>
      </c>
      <c r="AG42" s="2">
        <v>96.9</v>
      </c>
      <c r="AH42" s="2">
        <v>1.7000000000000001E-2</v>
      </c>
      <c r="AI42" s="2">
        <v>0.04</v>
      </c>
      <c r="AJ42" s="2">
        <v>0</v>
      </c>
      <c r="AK42" s="2">
        <v>0.02</v>
      </c>
      <c r="AL42" s="2">
        <v>119.93</v>
      </c>
      <c r="AM42" s="2">
        <v>0</v>
      </c>
      <c r="AN42" s="2">
        <v>0.3</v>
      </c>
      <c r="AO42" s="2">
        <v>0.3</v>
      </c>
      <c r="AP42" s="2">
        <v>0.1</v>
      </c>
      <c r="AQ42" s="2">
        <v>0</v>
      </c>
      <c r="AR42" s="2">
        <v>0.3</v>
      </c>
      <c r="AS42" s="2">
        <v>95.2</v>
      </c>
      <c r="AT42" s="2">
        <v>3.0000000000000001E-3</v>
      </c>
      <c r="AU42" s="2">
        <v>7.0000000000000007E-2</v>
      </c>
      <c r="AV42" s="2">
        <v>0.02</v>
      </c>
      <c r="AW42" s="2">
        <v>0.06</v>
      </c>
      <c r="AX42" s="2">
        <v>1937.66</v>
      </c>
      <c r="AY42" s="2">
        <v>0</v>
      </c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</row>
    <row r="43" spans="1:83" s="2" customFormat="1" x14ac:dyDescent="0.3">
      <c r="A43" s="60"/>
      <c r="B43" s="57"/>
      <c r="C43" s="5" t="s">
        <v>69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100</v>
      </c>
      <c r="J43" s="2">
        <v>0.5</v>
      </c>
      <c r="K43" s="2">
        <v>0.31</v>
      </c>
      <c r="L43" s="2">
        <v>0.03</v>
      </c>
      <c r="M43" s="2">
        <v>-0.19</v>
      </c>
      <c r="N43" s="2">
        <v>37.450000000000003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100</v>
      </c>
      <c r="V43" s="2">
        <v>0.75</v>
      </c>
      <c r="W43" s="2">
        <v>0.68</v>
      </c>
      <c r="X43" s="2">
        <v>0.02</v>
      </c>
      <c r="Y43" s="2">
        <v>-7.0000000000000007E-2</v>
      </c>
      <c r="Z43" s="2">
        <v>9.94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100</v>
      </c>
      <c r="AH43" s="2">
        <v>0.95</v>
      </c>
      <c r="AI43" s="2">
        <v>0.89</v>
      </c>
      <c r="AJ43" s="2">
        <v>0.01</v>
      </c>
      <c r="AK43" s="2">
        <v>-0.06</v>
      </c>
      <c r="AL43" s="2">
        <v>6.22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100</v>
      </c>
      <c r="AT43" s="2">
        <v>0.99</v>
      </c>
      <c r="AU43" s="2">
        <v>0.8</v>
      </c>
      <c r="AV43" s="2">
        <v>0.04</v>
      </c>
      <c r="AW43" s="2">
        <v>-0.19</v>
      </c>
      <c r="AX43" s="2">
        <v>19.09</v>
      </c>
      <c r="AY43" s="2">
        <v>0</v>
      </c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</row>
    <row r="44" spans="1:83" s="2" customFormat="1" x14ac:dyDescent="0.3">
      <c r="A44" s="60">
        <v>500</v>
      </c>
      <c r="B44" s="57" t="s">
        <v>873</v>
      </c>
      <c r="C44" s="5" t="s">
        <v>32</v>
      </c>
      <c r="D44" s="2">
        <v>0.4</v>
      </c>
      <c r="E44" s="2">
        <v>1.6</v>
      </c>
      <c r="F44" s="2">
        <v>0</v>
      </c>
      <c r="G44" s="2">
        <v>1.2</v>
      </c>
      <c r="H44" s="2">
        <v>323.8</v>
      </c>
      <c r="I44" s="2">
        <v>0</v>
      </c>
      <c r="J44" s="2">
        <v>1.43</v>
      </c>
      <c r="K44" s="2">
        <v>0.85</v>
      </c>
      <c r="L44" s="2">
        <v>0.06</v>
      </c>
      <c r="M44" s="2">
        <v>-0.59</v>
      </c>
      <c r="N44" s="2">
        <v>40.74</v>
      </c>
      <c r="O44" s="2">
        <v>0</v>
      </c>
      <c r="P44" s="2">
        <v>1.2</v>
      </c>
      <c r="Q44" s="2">
        <v>1.4</v>
      </c>
      <c r="R44" s="2">
        <v>0</v>
      </c>
      <c r="S44" s="2">
        <v>0.1</v>
      </c>
      <c r="T44" s="2">
        <v>10.4</v>
      </c>
      <c r="U44" s="2">
        <v>16.399999999999999</v>
      </c>
      <c r="V44" s="2">
        <v>3.476</v>
      </c>
      <c r="W44" s="2">
        <v>2.82</v>
      </c>
      <c r="X44" s="2">
        <v>0.19</v>
      </c>
      <c r="Y44" s="2">
        <v>-0.65</v>
      </c>
      <c r="Z44" s="2">
        <v>18.8</v>
      </c>
      <c r="AA44" s="2">
        <v>10.94</v>
      </c>
      <c r="AB44" s="2">
        <v>3</v>
      </c>
      <c r="AC44" s="2">
        <v>3</v>
      </c>
      <c r="AD44" s="2">
        <v>0</v>
      </c>
      <c r="AE44" s="2">
        <v>0</v>
      </c>
      <c r="AF44" s="2">
        <v>0.1</v>
      </c>
      <c r="AG44" s="2">
        <v>96.9</v>
      </c>
      <c r="AH44" s="2">
        <v>19.495999999999999</v>
      </c>
      <c r="AI44" s="2">
        <v>13.41</v>
      </c>
      <c r="AJ44" s="2">
        <v>1.08</v>
      </c>
      <c r="AK44" s="2">
        <v>-6.08</v>
      </c>
      <c r="AL44" s="2">
        <v>31.19</v>
      </c>
      <c r="AM44" s="2">
        <v>0</v>
      </c>
      <c r="AT44" s="2">
        <v>99.498999999999995</v>
      </c>
      <c r="AU44" s="2">
        <v>19.690000000000001</v>
      </c>
      <c r="AV44" s="2">
        <v>3.23</v>
      </c>
      <c r="AW44" s="2">
        <v>-79.8</v>
      </c>
      <c r="AX44" s="2">
        <v>80.209999999999994</v>
      </c>
      <c r="AY44" s="2">
        <v>0</v>
      </c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</row>
    <row r="45" spans="1:83" s="2" customFormat="1" x14ac:dyDescent="0.3">
      <c r="A45" s="60"/>
      <c r="B45" s="57"/>
      <c r="C45" s="5" t="s">
        <v>33</v>
      </c>
      <c r="D45" s="2">
        <v>0.4</v>
      </c>
      <c r="E45" s="2">
        <v>2.2999999999999998</v>
      </c>
      <c r="F45" s="2">
        <v>0.1</v>
      </c>
      <c r="G45" s="2">
        <v>1.9</v>
      </c>
      <c r="H45" s="2">
        <v>530.5</v>
      </c>
      <c r="I45" s="2">
        <v>0</v>
      </c>
      <c r="J45" s="2">
        <v>1.43</v>
      </c>
      <c r="K45" s="2">
        <v>0.85</v>
      </c>
      <c r="L45" s="2">
        <v>0.06</v>
      </c>
      <c r="M45" s="2">
        <v>-0.59</v>
      </c>
      <c r="N45" s="2">
        <v>41.21</v>
      </c>
      <c r="O45" s="2">
        <v>0</v>
      </c>
      <c r="P45" s="2">
        <v>1.2</v>
      </c>
      <c r="Q45" s="2">
        <v>1.6</v>
      </c>
      <c r="R45" s="2">
        <v>0</v>
      </c>
      <c r="S45" s="2">
        <v>0.3</v>
      </c>
      <c r="T45" s="2">
        <v>25.4</v>
      </c>
      <c r="U45" s="2">
        <v>0</v>
      </c>
      <c r="V45" s="2">
        <v>3.476</v>
      </c>
      <c r="W45" s="2">
        <v>2.71</v>
      </c>
      <c r="X45" s="2">
        <v>0.19</v>
      </c>
      <c r="Y45" s="2">
        <v>-0.77</v>
      </c>
      <c r="Z45" s="2">
        <v>22.03</v>
      </c>
      <c r="AA45" s="2">
        <v>2.34</v>
      </c>
      <c r="AB45" s="2">
        <v>3</v>
      </c>
      <c r="AC45" s="2">
        <v>3</v>
      </c>
      <c r="AD45" s="2">
        <v>0</v>
      </c>
      <c r="AE45" s="2">
        <v>0</v>
      </c>
      <c r="AF45" s="2">
        <v>0.1</v>
      </c>
      <c r="AG45" s="2">
        <v>96.9</v>
      </c>
      <c r="AH45" s="2">
        <v>19.495999999999999</v>
      </c>
      <c r="AI45" s="2">
        <v>13.12</v>
      </c>
      <c r="AJ45" s="2">
        <v>1.1299999999999999</v>
      </c>
      <c r="AK45" s="2">
        <v>-6.38</v>
      </c>
      <c r="AL45" s="2">
        <v>32.700000000000003</v>
      </c>
      <c r="AM45" s="2">
        <v>0</v>
      </c>
      <c r="AT45" s="2">
        <v>99.498999999999995</v>
      </c>
      <c r="AU45" s="2">
        <v>19.23</v>
      </c>
      <c r="AV45" s="2">
        <v>3.26</v>
      </c>
      <c r="AW45" s="2">
        <v>-80.27</v>
      </c>
      <c r="AX45" s="2">
        <v>80.680000000000007</v>
      </c>
      <c r="AY45" s="2">
        <v>0</v>
      </c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</row>
    <row r="46" spans="1:83" s="2" customFormat="1" x14ac:dyDescent="0.3">
      <c r="A46" s="60"/>
      <c r="B46" s="57"/>
      <c r="C46" s="5" t="s">
        <v>34</v>
      </c>
      <c r="D46" s="2">
        <v>0.4</v>
      </c>
      <c r="E46" s="2">
        <v>2.2999999999999998</v>
      </c>
      <c r="F46" s="2">
        <v>0.1</v>
      </c>
      <c r="G46" s="2">
        <v>2</v>
      </c>
      <c r="H46" s="2">
        <v>531.70000000000005</v>
      </c>
      <c r="I46" s="2">
        <v>0</v>
      </c>
      <c r="J46" s="2">
        <v>1.43</v>
      </c>
      <c r="K46" s="2">
        <v>0.85</v>
      </c>
      <c r="L46" s="2">
        <v>0.06</v>
      </c>
      <c r="M46" s="2">
        <v>-0.59</v>
      </c>
      <c r="N46" s="2">
        <v>40.98</v>
      </c>
      <c r="O46" s="2">
        <v>0</v>
      </c>
      <c r="P46" s="2">
        <v>1.2</v>
      </c>
      <c r="Q46" s="2">
        <v>1.5</v>
      </c>
      <c r="R46" s="2">
        <v>0</v>
      </c>
      <c r="S46" s="2">
        <v>0.3</v>
      </c>
      <c r="T46" s="2">
        <v>20.9</v>
      </c>
      <c r="U46" s="2">
        <v>0</v>
      </c>
      <c r="V46" s="2">
        <v>3.476</v>
      </c>
      <c r="W46" s="2">
        <v>2.7</v>
      </c>
      <c r="X46" s="2">
        <v>0.19</v>
      </c>
      <c r="Y46" s="2">
        <v>-0.77</v>
      </c>
      <c r="Z46" s="2">
        <v>22.21</v>
      </c>
      <c r="AA46" s="2">
        <v>1.56</v>
      </c>
      <c r="AB46" s="2">
        <v>3</v>
      </c>
      <c r="AC46" s="2">
        <v>3</v>
      </c>
      <c r="AD46" s="2">
        <v>0</v>
      </c>
      <c r="AE46" s="2">
        <v>0</v>
      </c>
      <c r="AF46" s="2">
        <v>0.2</v>
      </c>
      <c r="AG46" s="2">
        <v>96.1</v>
      </c>
      <c r="AH46" s="2">
        <v>19.495999999999999</v>
      </c>
      <c r="AI46" s="2">
        <v>13.13</v>
      </c>
      <c r="AJ46" s="2">
        <v>1.1200000000000001</v>
      </c>
      <c r="AK46" s="2">
        <v>-6.37</v>
      </c>
      <c r="AL46" s="2">
        <v>32.67</v>
      </c>
      <c r="AM46" s="2">
        <v>0</v>
      </c>
      <c r="AT46" s="2">
        <v>99.498999999999995</v>
      </c>
      <c r="AU46" s="2">
        <v>19.12</v>
      </c>
      <c r="AV46" s="2">
        <v>3.29</v>
      </c>
      <c r="AW46" s="2">
        <v>-80.38</v>
      </c>
      <c r="AX46" s="2">
        <v>80.78</v>
      </c>
      <c r="AY46" s="2">
        <v>0</v>
      </c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</row>
    <row r="47" spans="1:83" s="2" customFormat="1" x14ac:dyDescent="0.3">
      <c r="A47" s="60"/>
      <c r="B47" s="57"/>
      <c r="C47" s="5" t="s">
        <v>60</v>
      </c>
      <c r="D47" s="2">
        <v>0.4</v>
      </c>
      <c r="E47" s="2">
        <v>1.6</v>
      </c>
      <c r="F47" s="2">
        <v>0</v>
      </c>
      <c r="G47" s="2">
        <v>1.2</v>
      </c>
      <c r="H47" s="2">
        <v>324.60000000000002</v>
      </c>
      <c r="I47" s="2">
        <v>0</v>
      </c>
      <c r="J47" s="2">
        <v>1.43</v>
      </c>
      <c r="K47" s="2">
        <v>0.85</v>
      </c>
      <c r="L47" s="2">
        <v>0.06</v>
      </c>
      <c r="M47" s="2">
        <v>-0.59</v>
      </c>
      <c r="N47" s="2">
        <v>40.770000000000003</v>
      </c>
      <c r="O47" s="2">
        <v>0</v>
      </c>
      <c r="P47" s="2">
        <v>1.2</v>
      </c>
      <c r="Q47" s="2">
        <v>1.4</v>
      </c>
      <c r="R47" s="2">
        <v>0</v>
      </c>
      <c r="S47" s="2">
        <v>0.2</v>
      </c>
      <c r="T47" s="2">
        <v>13.2</v>
      </c>
      <c r="U47" s="2">
        <v>6.2</v>
      </c>
      <c r="V47" s="2">
        <v>3.476</v>
      </c>
      <c r="W47" s="2">
        <v>2.78</v>
      </c>
      <c r="X47" s="2">
        <v>0.2</v>
      </c>
      <c r="Y47" s="2">
        <v>-0.7</v>
      </c>
      <c r="Z47" s="2">
        <v>20.010000000000002</v>
      </c>
      <c r="AA47" s="2">
        <v>11.72</v>
      </c>
      <c r="AB47" s="2">
        <v>3</v>
      </c>
      <c r="AC47" s="2">
        <v>3</v>
      </c>
      <c r="AD47" s="2">
        <v>0</v>
      </c>
      <c r="AE47" s="2">
        <v>0</v>
      </c>
      <c r="AF47" s="2">
        <v>0.1</v>
      </c>
      <c r="AG47" s="2">
        <v>91.4</v>
      </c>
      <c r="AH47" s="2">
        <v>19.495999999999999</v>
      </c>
      <c r="AI47" s="2">
        <v>13.33</v>
      </c>
      <c r="AJ47" s="2">
        <v>1.1399999999999999</v>
      </c>
      <c r="AK47" s="2">
        <v>-6.17</v>
      </c>
      <c r="AL47" s="2">
        <v>31.65</v>
      </c>
      <c r="AM47" s="2">
        <v>0</v>
      </c>
      <c r="AT47" s="2">
        <v>99.498999999999995</v>
      </c>
      <c r="AU47" s="2">
        <v>19.89</v>
      </c>
      <c r="AV47" s="2">
        <v>3.33</v>
      </c>
      <c r="AW47" s="2">
        <v>-79.61</v>
      </c>
      <c r="AX47" s="2">
        <v>80.010000000000005</v>
      </c>
      <c r="AY47" s="2">
        <v>0</v>
      </c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</row>
    <row r="48" spans="1:83" s="2" customFormat="1" x14ac:dyDescent="0.3">
      <c r="A48" s="60"/>
      <c r="B48" s="57"/>
      <c r="C48" s="5" t="s">
        <v>35</v>
      </c>
      <c r="D48" s="2">
        <v>0.1</v>
      </c>
      <c r="E48" s="2">
        <v>0.1</v>
      </c>
      <c r="F48" s="2">
        <v>0</v>
      </c>
      <c r="G48" s="2">
        <v>0</v>
      </c>
      <c r="H48" s="2">
        <v>18.5</v>
      </c>
      <c r="I48" s="2">
        <v>61.7</v>
      </c>
      <c r="P48" s="2">
        <v>0.1</v>
      </c>
      <c r="Q48" s="2">
        <v>0.1</v>
      </c>
      <c r="R48" s="2">
        <v>0</v>
      </c>
      <c r="S48" s="2">
        <v>0</v>
      </c>
      <c r="T48" s="2">
        <v>13.1</v>
      </c>
      <c r="U48" s="2">
        <v>10.9</v>
      </c>
      <c r="AB48" s="2">
        <v>0.1</v>
      </c>
      <c r="AC48" s="2">
        <v>0.1</v>
      </c>
      <c r="AD48" s="2">
        <v>0</v>
      </c>
      <c r="AE48" s="2">
        <v>0</v>
      </c>
      <c r="AF48" s="2">
        <v>0.3</v>
      </c>
      <c r="AG48" s="2">
        <v>94.5</v>
      </c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</row>
    <row r="49" spans="1:83" s="2" customFormat="1" x14ac:dyDescent="0.3">
      <c r="A49" s="60"/>
      <c r="B49" s="57"/>
      <c r="C49" s="5" t="s">
        <v>36</v>
      </c>
      <c r="D49" s="2">
        <v>0.1</v>
      </c>
      <c r="E49" s="2">
        <v>0.2</v>
      </c>
      <c r="F49" s="2">
        <v>0</v>
      </c>
      <c r="G49" s="2">
        <v>0.1</v>
      </c>
      <c r="H49" s="2">
        <v>87.2</v>
      </c>
      <c r="I49" s="2">
        <v>30.5</v>
      </c>
      <c r="P49" s="2">
        <v>0.1</v>
      </c>
      <c r="Q49" s="2">
        <v>0.1</v>
      </c>
      <c r="R49" s="2">
        <v>0</v>
      </c>
      <c r="S49" s="2">
        <v>0</v>
      </c>
      <c r="T49" s="2">
        <v>7</v>
      </c>
      <c r="U49" s="2">
        <v>53.9</v>
      </c>
      <c r="AB49" s="2">
        <v>0.1</v>
      </c>
      <c r="AC49" s="2">
        <v>0.1</v>
      </c>
      <c r="AD49" s="2">
        <v>0</v>
      </c>
      <c r="AE49" s="2">
        <v>0</v>
      </c>
      <c r="AF49" s="2">
        <v>0.8</v>
      </c>
      <c r="AG49" s="2">
        <v>96.1</v>
      </c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</row>
    <row r="50" spans="1:83" s="2" customFormat="1" x14ac:dyDescent="0.3">
      <c r="A50" s="60"/>
      <c r="B50" s="57"/>
      <c r="C50" s="5" t="s">
        <v>37</v>
      </c>
      <c r="D50" s="2">
        <v>0.1</v>
      </c>
      <c r="E50" s="2">
        <v>0.2</v>
      </c>
      <c r="F50" s="2">
        <v>0</v>
      </c>
      <c r="G50" s="2">
        <v>0.1</v>
      </c>
      <c r="H50" s="2">
        <v>87.2</v>
      </c>
      <c r="I50" s="2">
        <v>29.7</v>
      </c>
      <c r="P50" s="2">
        <v>0.1</v>
      </c>
      <c r="Q50" s="2">
        <v>0.1</v>
      </c>
      <c r="R50" s="2">
        <v>0</v>
      </c>
      <c r="S50" s="2">
        <v>0</v>
      </c>
      <c r="T50" s="2">
        <v>54.1</v>
      </c>
      <c r="U50" s="2">
        <v>18.8</v>
      </c>
      <c r="AB50" s="2">
        <v>0.1</v>
      </c>
      <c r="AC50" s="2">
        <v>0.1</v>
      </c>
      <c r="AD50" s="2">
        <v>0</v>
      </c>
      <c r="AE50" s="2">
        <v>0</v>
      </c>
      <c r="AF50" s="2">
        <v>1.1000000000000001</v>
      </c>
      <c r="AG50" s="2">
        <v>93.8</v>
      </c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</row>
    <row r="51" spans="1:83" s="2" customFormat="1" x14ac:dyDescent="0.3">
      <c r="A51" s="60"/>
      <c r="B51" s="57"/>
      <c r="C51" s="5" t="s">
        <v>61</v>
      </c>
      <c r="D51" s="2">
        <v>0.1</v>
      </c>
      <c r="E51" s="2">
        <v>0.1</v>
      </c>
      <c r="F51" s="2">
        <v>0</v>
      </c>
      <c r="G51" s="2">
        <v>0</v>
      </c>
      <c r="H51" s="2">
        <v>24.4</v>
      </c>
      <c r="I51" s="2">
        <v>49.2</v>
      </c>
      <c r="P51" s="2">
        <v>0.1</v>
      </c>
      <c r="Q51" s="2">
        <v>0.1</v>
      </c>
      <c r="R51" s="2">
        <v>0</v>
      </c>
      <c r="S51" s="2">
        <v>0</v>
      </c>
      <c r="T51" s="2">
        <v>11.8</v>
      </c>
      <c r="U51" s="2">
        <v>22.7</v>
      </c>
      <c r="AB51" s="2">
        <v>0.1</v>
      </c>
      <c r="AC51" s="2">
        <v>0.1</v>
      </c>
      <c r="AD51" s="2">
        <v>0</v>
      </c>
      <c r="AE51" s="2">
        <v>0</v>
      </c>
      <c r="AF51" s="2">
        <v>0.1</v>
      </c>
      <c r="AG51" s="2">
        <v>94.5</v>
      </c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</row>
    <row r="52" spans="1:83" s="2" customFormat="1" x14ac:dyDescent="0.3">
      <c r="A52" s="60"/>
      <c r="B52" s="57" t="s">
        <v>896</v>
      </c>
      <c r="C52" s="5" t="s">
        <v>14</v>
      </c>
      <c r="D52" s="2">
        <v>10</v>
      </c>
      <c r="E52" s="2">
        <v>21.2</v>
      </c>
      <c r="F52" s="2">
        <v>1.4</v>
      </c>
      <c r="G52" s="2">
        <v>11.2</v>
      </c>
      <c r="H52" s="2">
        <v>112.2</v>
      </c>
      <c r="I52" s="2">
        <v>0</v>
      </c>
      <c r="J52" s="2">
        <v>10</v>
      </c>
      <c r="K52" s="2">
        <v>10.119999999999999</v>
      </c>
      <c r="L52" s="2">
        <v>0.56999999999999995</v>
      </c>
      <c r="M52" s="2">
        <v>0.12</v>
      </c>
      <c r="N52" s="2">
        <v>1.2</v>
      </c>
      <c r="O52" s="2">
        <v>100</v>
      </c>
      <c r="P52" s="2">
        <v>10</v>
      </c>
      <c r="Q52" s="2">
        <v>10.6</v>
      </c>
      <c r="R52" s="2">
        <v>0.7</v>
      </c>
      <c r="S52" s="2">
        <v>0.6</v>
      </c>
      <c r="T52" s="2">
        <v>6.1</v>
      </c>
      <c r="U52" s="2">
        <v>90.6</v>
      </c>
      <c r="V52" s="2">
        <v>10</v>
      </c>
      <c r="W52" s="2">
        <v>9.99</v>
      </c>
      <c r="X52" s="2">
        <v>0.56999999999999995</v>
      </c>
      <c r="Y52" s="2">
        <v>-0.01</v>
      </c>
      <c r="Z52" s="2">
        <v>0.13</v>
      </c>
      <c r="AA52" s="2">
        <v>100</v>
      </c>
      <c r="AB52" s="2">
        <v>10</v>
      </c>
      <c r="AC52" s="2">
        <v>10</v>
      </c>
      <c r="AD52" s="2">
        <v>0.6</v>
      </c>
      <c r="AE52" s="2">
        <v>0</v>
      </c>
      <c r="AF52" s="2">
        <v>0</v>
      </c>
      <c r="AG52" s="2">
        <v>99.2</v>
      </c>
      <c r="AH52" s="2">
        <v>10</v>
      </c>
      <c r="AI52" s="2">
        <v>10</v>
      </c>
      <c r="AJ52" s="2">
        <v>0.56000000000000005</v>
      </c>
      <c r="AK52" s="2">
        <v>0</v>
      </c>
      <c r="AL52" s="2">
        <v>0.03</v>
      </c>
      <c r="AM52" s="2">
        <v>99.22</v>
      </c>
      <c r="AT52" s="2">
        <v>10</v>
      </c>
      <c r="AU52" s="2">
        <v>10.06</v>
      </c>
      <c r="AV52" s="2">
        <v>0.55000000000000004</v>
      </c>
      <c r="AW52" s="2">
        <v>0.06</v>
      </c>
      <c r="AX52" s="2">
        <v>0.57999999999999996</v>
      </c>
      <c r="AY52" s="2">
        <v>100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</row>
    <row r="53" spans="1:83" s="2" customFormat="1" x14ac:dyDescent="0.3">
      <c r="A53" s="60"/>
      <c r="B53" s="57"/>
      <c r="C53" s="5" t="s">
        <v>15</v>
      </c>
      <c r="D53" s="2">
        <v>30</v>
      </c>
      <c r="E53" s="2">
        <v>49.1</v>
      </c>
      <c r="F53" s="2">
        <v>2.5</v>
      </c>
      <c r="G53" s="2">
        <v>19.100000000000001</v>
      </c>
      <c r="H53" s="2">
        <v>63.6</v>
      </c>
      <c r="I53" s="2">
        <v>0</v>
      </c>
      <c r="J53" s="2">
        <v>30</v>
      </c>
      <c r="K53" s="2">
        <v>30.06</v>
      </c>
      <c r="L53" s="2">
        <v>0.75</v>
      </c>
      <c r="M53" s="2">
        <v>0.06</v>
      </c>
      <c r="N53" s="2">
        <v>0.2</v>
      </c>
      <c r="O53" s="2">
        <v>100</v>
      </c>
      <c r="P53" s="2">
        <v>30</v>
      </c>
      <c r="Q53" s="2">
        <v>31.6</v>
      </c>
      <c r="R53" s="2">
        <v>1.8</v>
      </c>
      <c r="S53" s="2">
        <v>1.6</v>
      </c>
      <c r="T53" s="2">
        <v>5.5</v>
      </c>
      <c r="U53" s="2">
        <v>75.8</v>
      </c>
      <c r="V53" s="2">
        <v>30</v>
      </c>
      <c r="W53" s="2">
        <v>30</v>
      </c>
      <c r="X53" s="2">
        <v>0.71</v>
      </c>
      <c r="Y53" s="2">
        <v>0</v>
      </c>
      <c r="Z53" s="2">
        <v>0.01</v>
      </c>
      <c r="AA53" s="2">
        <v>100</v>
      </c>
      <c r="AB53" s="2">
        <v>30</v>
      </c>
      <c r="AC53" s="2">
        <v>30</v>
      </c>
      <c r="AD53" s="2">
        <v>0.7</v>
      </c>
      <c r="AE53" s="2">
        <v>0</v>
      </c>
      <c r="AF53" s="2">
        <v>0</v>
      </c>
      <c r="AG53" s="2">
        <v>100</v>
      </c>
      <c r="AH53" s="2">
        <v>30</v>
      </c>
      <c r="AI53" s="2">
        <v>30</v>
      </c>
      <c r="AJ53" s="2">
        <v>0.7</v>
      </c>
      <c r="AK53" s="2">
        <v>0</v>
      </c>
      <c r="AL53" s="2">
        <v>0.01</v>
      </c>
      <c r="AM53" s="2">
        <v>100</v>
      </c>
      <c r="AT53" s="2">
        <v>30</v>
      </c>
      <c r="AU53" s="2">
        <v>30.05</v>
      </c>
      <c r="AV53" s="2">
        <v>0.69</v>
      </c>
      <c r="AW53" s="2">
        <v>0.05</v>
      </c>
      <c r="AX53" s="2">
        <v>0.16</v>
      </c>
      <c r="AY53" s="2">
        <v>100</v>
      </c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</row>
    <row r="54" spans="1:83" s="2" customFormat="1" x14ac:dyDescent="0.3">
      <c r="A54" s="60"/>
      <c r="B54" s="57"/>
      <c r="C54" s="5" t="s">
        <v>16</v>
      </c>
      <c r="D54" s="2">
        <v>60</v>
      </c>
      <c r="E54" s="2">
        <v>49.6</v>
      </c>
      <c r="F54" s="2">
        <v>2.5</v>
      </c>
      <c r="G54" s="2">
        <v>-10.3</v>
      </c>
      <c r="H54" s="2">
        <v>17.2</v>
      </c>
      <c r="I54" s="2">
        <v>0</v>
      </c>
      <c r="J54" s="2">
        <v>60</v>
      </c>
      <c r="K54" s="2">
        <v>59.93</v>
      </c>
      <c r="L54" s="2">
        <v>0.9</v>
      </c>
      <c r="M54" s="2">
        <v>-7.0000000000000007E-2</v>
      </c>
      <c r="N54" s="2">
        <v>0.12</v>
      </c>
      <c r="O54" s="2">
        <v>100</v>
      </c>
      <c r="P54" s="2">
        <v>60</v>
      </c>
      <c r="Q54" s="2">
        <v>58</v>
      </c>
      <c r="R54" s="2">
        <v>2.2999999999999998</v>
      </c>
      <c r="S54" s="2">
        <v>-2</v>
      </c>
      <c r="T54" s="2">
        <v>3.4</v>
      </c>
      <c r="U54" s="2">
        <v>82</v>
      </c>
      <c r="V54" s="2">
        <v>60</v>
      </c>
      <c r="W54" s="2">
        <v>59.96</v>
      </c>
      <c r="X54" s="2">
        <v>0.85</v>
      </c>
      <c r="Y54" s="2">
        <v>-0.04</v>
      </c>
      <c r="Z54" s="2">
        <v>7.0000000000000007E-2</v>
      </c>
      <c r="AA54" s="2">
        <v>100</v>
      </c>
      <c r="AB54" s="2">
        <v>60</v>
      </c>
      <c r="AC54" s="2">
        <v>60</v>
      </c>
      <c r="AD54" s="2">
        <v>0.8</v>
      </c>
      <c r="AE54" s="2">
        <v>0</v>
      </c>
      <c r="AF54" s="2">
        <v>0</v>
      </c>
      <c r="AG54" s="2">
        <v>100</v>
      </c>
      <c r="AH54" s="2">
        <v>60</v>
      </c>
      <c r="AI54" s="2">
        <v>60.01</v>
      </c>
      <c r="AJ54" s="2">
        <v>0.82</v>
      </c>
      <c r="AK54" s="2">
        <v>0.01</v>
      </c>
      <c r="AL54" s="2">
        <v>0.01</v>
      </c>
      <c r="AM54" s="2">
        <v>100</v>
      </c>
      <c r="AT54" s="2">
        <v>60</v>
      </c>
      <c r="AU54" s="2">
        <v>59.95</v>
      </c>
      <c r="AV54" s="2">
        <v>0.81</v>
      </c>
      <c r="AW54" s="2">
        <v>-0.05</v>
      </c>
      <c r="AX54" s="2">
        <v>0.08</v>
      </c>
      <c r="AY54" s="2">
        <v>100</v>
      </c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1:83" s="2" customFormat="1" x14ac:dyDescent="0.3">
      <c r="A55" s="60"/>
      <c r="B55" s="57"/>
      <c r="C55" s="5" t="s">
        <v>54</v>
      </c>
      <c r="D55" s="2">
        <v>98</v>
      </c>
      <c r="E55" s="2">
        <v>77.8</v>
      </c>
      <c r="F55" s="2">
        <v>2.2000000000000002</v>
      </c>
      <c r="G55" s="2">
        <v>-20.2</v>
      </c>
      <c r="H55" s="2">
        <v>20.6</v>
      </c>
      <c r="I55" s="2">
        <v>0</v>
      </c>
      <c r="J55" s="2">
        <v>98</v>
      </c>
      <c r="K55" s="2">
        <v>97.9</v>
      </c>
      <c r="L55" s="2">
        <v>0.91</v>
      </c>
      <c r="M55" s="2">
        <v>-0.1</v>
      </c>
      <c r="N55" s="2">
        <v>0.11</v>
      </c>
      <c r="O55" s="2">
        <v>100</v>
      </c>
      <c r="P55" s="2">
        <v>98</v>
      </c>
      <c r="Q55" s="2">
        <v>95.5</v>
      </c>
      <c r="R55" s="2">
        <v>1.5</v>
      </c>
      <c r="S55" s="2">
        <v>-2.5</v>
      </c>
      <c r="T55" s="2">
        <v>2.5</v>
      </c>
      <c r="U55" s="2">
        <v>78.099999999999994</v>
      </c>
      <c r="V55" s="2">
        <v>98</v>
      </c>
      <c r="W55" s="2">
        <v>97.91</v>
      </c>
      <c r="X55" s="2">
        <v>0.89</v>
      </c>
      <c r="Y55" s="2">
        <v>-0.09</v>
      </c>
      <c r="Z55" s="2">
        <v>0.09</v>
      </c>
      <c r="AA55" s="2">
        <v>100</v>
      </c>
      <c r="AB55" s="2">
        <v>98</v>
      </c>
      <c r="AC55" s="2">
        <v>97.9</v>
      </c>
      <c r="AD55" s="2">
        <v>0.9</v>
      </c>
      <c r="AE55" s="2">
        <v>-0.1</v>
      </c>
      <c r="AF55" s="2">
        <v>0.1</v>
      </c>
      <c r="AG55" s="2">
        <v>100</v>
      </c>
      <c r="AH55" s="2">
        <v>98</v>
      </c>
      <c r="AI55" s="2">
        <v>97.93</v>
      </c>
      <c r="AJ55" s="2">
        <v>0.87</v>
      </c>
      <c r="AK55" s="2">
        <v>-7.0000000000000007E-2</v>
      </c>
      <c r="AL55" s="2">
        <v>7.0000000000000007E-2</v>
      </c>
      <c r="AM55" s="2">
        <v>100</v>
      </c>
      <c r="AT55" s="2">
        <v>98</v>
      </c>
      <c r="AU55" s="2">
        <v>97.89</v>
      </c>
      <c r="AV55" s="2">
        <v>0.85</v>
      </c>
      <c r="AW55" s="2">
        <v>-0.11</v>
      </c>
      <c r="AX55" s="2">
        <v>0.12</v>
      </c>
      <c r="AY55" s="2">
        <v>100</v>
      </c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1:83" s="2" customFormat="1" x14ac:dyDescent="0.3">
      <c r="A56" s="60"/>
      <c r="B56" s="57"/>
      <c r="C56" s="5" t="s">
        <v>17</v>
      </c>
      <c r="D56" s="2">
        <v>98</v>
      </c>
      <c r="E56" s="2">
        <v>78</v>
      </c>
      <c r="F56" s="2">
        <v>2.2999999999999998</v>
      </c>
      <c r="G56" s="2">
        <v>-20</v>
      </c>
      <c r="H56" s="2">
        <v>20.399999999999999</v>
      </c>
      <c r="I56" s="2">
        <v>0</v>
      </c>
      <c r="J56" s="2">
        <v>98</v>
      </c>
      <c r="K56" s="2">
        <v>97.97</v>
      </c>
      <c r="L56" s="2">
        <v>0.95</v>
      </c>
      <c r="M56" s="2">
        <v>-0.03</v>
      </c>
      <c r="N56" s="2">
        <v>0.03</v>
      </c>
      <c r="O56" s="2">
        <v>100</v>
      </c>
      <c r="P56" s="2">
        <v>98</v>
      </c>
      <c r="Q56" s="2">
        <v>96.8</v>
      </c>
      <c r="R56" s="2">
        <v>1.3</v>
      </c>
      <c r="S56" s="2">
        <v>-1.2</v>
      </c>
      <c r="T56" s="2">
        <v>1.3</v>
      </c>
      <c r="U56" s="2">
        <v>91.4</v>
      </c>
      <c r="V56" s="2">
        <v>98</v>
      </c>
      <c r="W56" s="2">
        <v>97.98</v>
      </c>
      <c r="X56" s="2">
        <v>0.94</v>
      </c>
      <c r="Y56" s="2">
        <v>-0.02</v>
      </c>
      <c r="Z56" s="2">
        <v>0.02</v>
      </c>
      <c r="AA56" s="2">
        <v>100</v>
      </c>
      <c r="AB56" s="2">
        <v>98</v>
      </c>
      <c r="AC56" s="2">
        <v>98.1</v>
      </c>
      <c r="AD56" s="2">
        <v>0.9</v>
      </c>
      <c r="AE56" s="2">
        <v>0.1</v>
      </c>
      <c r="AF56" s="2">
        <v>0.1</v>
      </c>
      <c r="AG56" s="2">
        <v>100</v>
      </c>
      <c r="AH56" s="2">
        <v>98</v>
      </c>
      <c r="AI56" s="2">
        <v>98.06</v>
      </c>
      <c r="AJ56" s="2">
        <v>0.91</v>
      </c>
      <c r="AK56" s="2">
        <v>0.06</v>
      </c>
      <c r="AL56" s="2">
        <v>0.06</v>
      </c>
      <c r="AM56" s="2">
        <v>100</v>
      </c>
      <c r="AT56" s="2">
        <v>98</v>
      </c>
      <c r="AU56" s="2">
        <v>97.9</v>
      </c>
      <c r="AV56" s="2">
        <v>0.91</v>
      </c>
      <c r="AW56" s="2">
        <v>-0.1</v>
      </c>
      <c r="AX56" s="2">
        <v>0.1</v>
      </c>
      <c r="AY56" s="2">
        <v>100</v>
      </c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</row>
    <row r="57" spans="1:83" s="2" customFormat="1" x14ac:dyDescent="0.3">
      <c r="A57" s="60"/>
      <c r="B57" s="57"/>
      <c r="C57" s="5" t="s">
        <v>18</v>
      </c>
      <c r="D57" s="2">
        <v>60</v>
      </c>
      <c r="E57" s="2">
        <v>49.7</v>
      </c>
      <c r="F57" s="2">
        <v>2.5</v>
      </c>
      <c r="G57" s="2">
        <v>-10.3</v>
      </c>
      <c r="H57" s="2">
        <v>17.2</v>
      </c>
      <c r="I57" s="2">
        <v>0</v>
      </c>
      <c r="J57" s="2">
        <v>60</v>
      </c>
      <c r="K57" s="2">
        <v>60.12</v>
      </c>
      <c r="L57" s="2">
        <v>0.94</v>
      </c>
      <c r="M57" s="2">
        <v>0.12</v>
      </c>
      <c r="N57" s="2">
        <v>0.2</v>
      </c>
      <c r="O57" s="2">
        <v>100</v>
      </c>
      <c r="P57" s="2">
        <v>60</v>
      </c>
      <c r="Q57" s="2">
        <v>60.2</v>
      </c>
      <c r="R57" s="2">
        <v>2.2000000000000002</v>
      </c>
      <c r="S57" s="2">
        <v>0.2</v>
      </c>
      <c r="T57" s="2">
        <v>0.4</v>
      </c>
      <c r="U57" s="2">
        <v>68.8</v>
      </c>
      <c r="V57" s="2">
        <v>60</v>
      </c>
      <c r="W57" s="2">
        <v>59.99</v>
      </c>
      <c r="X57" s="2">
        <v>0.89</v>
      </c>
      <c r="Y57" s="2">
        <v>-0.01</v>
      </c>
      <c r="Z57" s="2">
        <v>0.02</v>
      </c>
      <c r="AA57" s="2">
        <v>100</v>
      </c>
      <c r="AB57" s="2">
        <v>60</v>
      </c>
      <c r="AC57" s="2">
        <v>60</v>
      </c>
      <c r="AD57" s="2">
        <v>0.9</v>
      </c>
      <c r="AE57" s="2">
        <v>0</v>
      </c>
      <c r="AF57" s="2">
        <v>0</v>
      </c>
      <c r="AG57" s="2">
        <v>100</v>
      </c>
      <c r="AH57" s="2">
        <v>60</v>
      </c>
      <c r="AI57" s="2">
        <v>59.96</v>
      </c>
      <c r="AJ57" s="2">
        <v>0.87</v>
      </c>
      <c r="AK57" s="2">
        <v>-0.04</v>
      </c>
      <c r="AL57" s="2">
        <v>7.0000000000000007E-2</v>
      </c>
      <c r="AM57" s="2">
        <v>100</v>
      </c>
      <c r="AT57" s="2">
        <v>60</v>
      </c>
      <c r="AU57" s="2">
        <v>59.99</v>
      </c>
      <c r="AV57" s="2">
        <v>0.85</v>
      </c>
      <c r="AW57" s="2">
        <v>-0.01</v>
      </c>
      <c r="AX57" s="2">
        <v>0.01</v>
      </c>
      <c r="AY57" s="2">
        <v>100</v>
      </c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</row>
    <row r="58" spans="1:83" s="2" customFormat="1" x14ac:dyDescent="0.3">
      <c r="A58" s="60"/>
      <c r="B58" s="57"/>
      <c r="C58" s="5" t="s">
        <v>19</v>
      </c>
      <c r="D58" s="2">
        <v>30</v>
      </c>
      <c r="E58" s="2">
        <v>49.1</v>
      </c>
      <c r="F58" s="2">
        <v>2.5</v>
      </c>
      <c r="G58" s="2">
        <v>19.100000000000001</v>
      </c>
      <c r="H58" s="2">
        <v>63.6</v>
      </c>
      <c r="I58" s="2">
        <v>0</v>
      </c>
      <c r="J58" s="2">
        <v>30</v>
      </c>
      <c r="K58" s="2">
        <v>30.1</v>
      </c>
      <c r="L58" s="2">
        <v>0.77</v>
      </c>
      <c r="M58" s="2">
        <v>0.1</v>
      </c>
      <c r="N58" s="2">
        <v>0.33</v>
      </c>
      <c r="O58" s="2">
        <v>100</v>
      </c>
      <c r="P58" s="2">
        <v>30</v>
      </c>
      <c r="Q58" s="2">
        <v>34</v>
      </c>
      <c r="R58" s="2">
        <v>2</v>
      </c>
      <c r="S58" s="2">
        <v>4</v>
      </c>
      <c r="T58" s="2">
        <v>13.4</v>
      </c>
      <c r="U58" s="2">
        <v>60.2</v>
      </c>
      <c r="V58" s="2">
        <v>30</v>
      </c>
      <c r="W58" s="2">
        <v>30</v>
      </c>
      <c r="X58" s="2">
        <v>0.75</v>
      </c>
      <c r="Y58" s="2">
        <v>0</v>
      </c>
      <c r="Z58" s="2">
        <v>0.01</v>
      </c>
      <c r="AA58" s="2">
        <v>100</v>
      </c>
      <c r="AB58" s="2">
        <v>30</v>
      </c>
      <c r="AC58" s="2">
        <v>30</v>
      </c>
      <c r="AD58" s="2">
        <v>0.7</v>
      </c>
      <c r="AE58" s="2">
        <v>0</v>
      </c>
      <c r="AF58" s="2">
        <v>0</v>
      </c>
      <c r="AG58" s="2">
        <v>100</v>
      </c>
      <c r="AH58" s="2">
        <v>30</v>
      </c>
      <c r="AI58" s="2">
        <v>29.99</v>
      </c>
      <c r="AJ58" s="2">
        <v>0.73</v>
      </c>
      <c r="AK58" s="2">
        <v>-0.01</v>
      </c>
      <c r="AL58" s="2">
        <v>0.04</v>
      </c>
      <c r="AM58" s="2">
        <v>100</v>
      </c>
      <c r="AT58" s="2">
        <v>30</v>
      </c>
      <c r="AU58" s="2">
        <v>29.97</v>
      </c>
      <c r="AV58" s="2">
        <v>0.73</v>
      </c>
      <c r="AW58" s="2">
        <v>-0.03</v>
      </c>
      <c r="AX58" s="2">
        <v>0.1</v>
      </c>
      <c r="AY58" s="2">
        <v>100</v>
      </c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</row>
    <row r="59" spans="1:83" s="2" customFormat="1" x14ac:dyDescent="0.3">
      <c r="A59" s="60"/>
      <c r="B59" s="57"/>
      <c r="C59" s="5" t="s">
        <v>55</v>
      </c>
      <c r="D59" s="2">
        <v>10</v>
      </c>
      <c r="E59" s="2">
        <v>21.2</v>
      </c>
      <c r="F59" s="2">
        <v>1.4</v>
      </c>
      <c r="G59" s="2">
        <v>11.2</v>
      </c>
      <c r="H59" s="2">
        <v>111.6</v>
      </c>
      <c r="I59" s="2">
        <v>0</v>
      </c>
      <c r="J59" s="2">
        <v>10</v>
      </c>
      <c r="K59" s="2">
        <v>10.09</v>
      </c>
      <c r="L59" s="2">
        <v>0.59</v>
      </c>
      <c r="M59" s="2">
        <v>0.09</v>
      </c>
      <c r="N59" s="2">
        <v>0.94</v>
      </c>
      <c r="O59" s="2">
        <v>100</v>
      </c>
      <c r="P59" s="2">
        <v>10</v>
      </c>
      <c r="Q59" s="2">
        <v>11.2</v>
      </c>
      <c r="R59" s="2">
        <v>0.8</v>
      </c>
      <c r="S59" s="2">
        <v>1.2</v>
      </c>
      <c r="T59" s="2">
        <v>12</v>
      </c>
      <c r="U59" s="2">
        <v>77.3</v>
      </c>
      <c r="V59" s="2">
        <v>10</v>
      </c>
      <c r="W59" s="2">
        <v>10.050000000000001</v>
      </c>
      <c r="X59" s="2">
        <v>0.59</v>
      </c>
      <c r="Y59" s="2">
        <v>0.05</v>
      </c>
      <c r="Z59" s="2">
        <v>0.49</v>
      </c>
      <c r="AA59" s="2">
        <v>99.22</v>
      </c>
      <c r="AB59" s="2">
        <v>10</v>
      </c>
      <c r="AC59" s="2">
        <v>10</v>
      </c>
      <c r="AD59" s="2">
        <v>0.6</v>
      </c>
      <c r="AE59" s="2">
        <v>0</v>
      </c>
      <c r="AF59" s="2">
        <v>0.1</v>
      </c>
      <c r="AG59" s="2">
        <v>100</v>
      </c>
      <c r="AH59" s="2">
        <v>10</v>
      </c>
      <c r="AI59" s="2">
        <v>9.99</v>
      </c>
      <c r="AJ59" s="2">
        <v>0.59</v>
      </c>
      <c r="AK59" s="2">
        <v>-0.01</v>
      </c>
      <c r="AL59" s="2">
        <v>7.0000000000000007E-2</v>
      </c>
      <c r="AM59" s="2">
        <v>100</v>
      </c>
      <c r="AT59" s="2">
        <v>10</v>
      </c>
      <c r="AU59" s="2">
        <v>10.01</v>
      </c>
      <c r="AV59" s="2">
        <v>0.56999999999999995</v>
      </c>
      <c r="AW59" s="2">
        <v>0.01</v>
      </c>
      <c r="AX59" s="2">
        <v>0.09</v>
      </c>
      <c r="AY59" s="2">
        <v>99.22</v>
      </c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</row>
    <row r="60" spans="1:83" s="2" customFormat="1" x14ac:dyDescent="0.3">
      <c r="A60" s="60"/>
      <c r="B60" s="57"/>
      <c r="C60" s="5" t="s">
        <v>20</v>
      </c>
      <c r="D60" s="2">
        <v>20</v>
      </c>
      <c r="E60" s="2">
        <v>197.8</v>
      </c>
      <c r="F60" s="2">
        <v>15.6</v>
      </c>
      <c r="G60" s="2">
        <v>177.8</v>
      </c>
      <c r="H60" s="2">
        <v>888.8</v>
      </c>
      <c r="I60" s="2">
        <v>0</v>
      </c>
      <c r="J60" s="2">
        <v>20</v>
      </c>
      <c r="K60" s="2">
        <v>27.78</v>
      </c>
      <c r="L60" s="2">
        <v>1.57</v>
      </c>
      <c r="M60" s="2">
        <v>7.78</v>
      </c>
      <c r="N60" s="2">
        <v>38.880000000000003</v>
      </c>
      <c r="O60" s="2">
        <v>0</v>
      </c>
      <c r="P60" s="2">
        <v>20</v>
      </c>
      <c r="Q60" s="2">
        <v>32.9</v>
      </c>
      <c r="R60" s="2">
        <v>2.8</v>
      </c>
      <c r="S60" s="2">
        <v>12.9</v>
      </c>
      <c r="T60" s="2">
        <v>64.3</v>
      </c>
      <c r="U60" s="2">
        <v>0</v>
      </c>
      <c r="V60" s="2">
        <v>20</v>
      </c>
      <c r="W60" s="2">
        <v>27.49</v>
      </c>
      <c r="X60" s="2">
        <v>1.58</v>
      </c>
      <c r="Y60" s="2">
        <v>7.49</v>
      </c>
      <c r="Z60" s="2">
        <v>37.44</v>
      </c>
      <c r="AA60" s="2">
        <v>0</v>
      </c>
      <c r="AB60" s="2">
        <v>20</v>
      </c>
      <c r="AC60" s="2">
        <v>27.3</v>
      </c>
      <c r="AD60" s="2">
        <v>1.6</v>
      </c>
      <c r="AE60" s="2">
        <v>7.3</v>
      </c>
      <c r="AF60" s="2">
        <v>36.299999999999997</v>
      </c>
      <c r="AG60" s="2">
        <v>0</v>
      </c>
      <c r="AH60" s="2">
        <v>20</v>
      </c>
      <c r="AI60" s="2">
        <v>27.38</v>
      </c>
      <c r="AJ60" s="2">
        <v>1.63</v>
      </c>
      <c r="AK60" s="2">
        <v>7.38</v>
      </c>
      <c r="AL60" s="2">
        <v>36.880000000000003</v>
      </c>
      <c r="AM60" s="2">
        <v>0</v>
      </c>
      <c r="AT60" s="2">
        <v>20</v>
      </c>
      <c r="AU60" s="2">
        <v>26.98</v>
      </c>
      <c r="AV60" s="2">
        <v>1.7</v>
      </c>
      <c r="AW60" s="2">
        <v>6.98</v>
      </c>
      <c r="AX60" s="2">
        <v>34.9</v>
      </c>
      <c r="AY60" s="2">
        <v>0</v>
      </c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</row>
    <row r="61" spans="1:83" s="2" customFormat="1" x14ac:dyDescent="0.3">
      <c r="A61" s="60"/>
      <c r="B61" s="57"/>
      <c r="C61" s="5" t="s">
        <v>21</v>
      </c>
      <c r="D61" s="2">
        <v>60</v>
      </c>
      <c r="E61" s="2">
        <v>1175</v>
      </c>
      <c r="F61" s="2">
        <v>38.5</v>
      </c>
      <c r="G61" s="2">
        <v>1115</v>
      </c>
      <c r="H61" s="2">
        <v>1858.4</v>
      </c>
      <c r="I61" s="2">
        <v>0</v>
      </c>
      <c r="J61" s="2">
        <v>60</v>
      </c>
      <c r="K61" s="2">
        <v>77.540000000000006</v>
      </c>
      <c r="L61" s="2">
        <v>3.74</v>
      </c>
      <c r="M61" s="2">
        <v>17.54</v>
      </c>
      <c r="N61" s="2">
        <v>29.24</v>
      </c>
      <c r="O61" s="2">
        <v>0</v>
      </c>
      <c r="P61" s="2">
        <v>60</v>
      </c>
      <c r="Q61" s="2">
        <v>167.2</v>
      </c>
      <c r="R61" s="2">
        <v>15.6</v>
      </c>
      <c r="S61" s="2">
        <v>107.2</v>
      </c>
      <c r="T61" s="2">
        <v>178.7</v>
      </c>
      <c r="U61" s="2">
        <v>0</v>
      </c>
      <c r="V61" s="2">
        <v>60</v>
      </c>
      <c r="W61" s="2">
        <v>73.95</v>
      </c>
      <c r="X61" s="2">
        <v>3.44</v>
      </c>
      <c r="Y61" s="2">
        <v>13.95</v>
      </c>
      <c r="Z61" s="2">
        <v>23.25</v>
      </c>
      <c r="AA61" s="2">
        <v>0</v>
      </c>
      <c r="AB61" s="2">
        <v>60</v>
      </c>
      <c r="AC61" s="2">
        <v>73.8</v>
      </c>
      <c r="AD61" s="2">
        <v>3.5</v>
      </c>
      <c r="AE61" s="2">
        <v>13.8</v>
      </c>
      <c r="AF61" s="2">
        <v>22.9</v>
      </c>
      <c r="AG61" s="2">
        <v>0</v>
      </c>
      <c r="AH61" s="2">
        <v>60</v>
      </c>
      <c r="AI61" s="2">
        <v>73.989999999999995</v>
      </c>
      <c r="AJ61" s="2">
        <v>3.51</v>
      </c>
      <c r="AK61" s="2">
        <v>13.99</v>
      </c>
      <c r="AL61" s="2">
        <v>23.32</v>
      </c>
      <c r="AM61" s="2">
        <v>0</v>
      </c>
      <c r="AT61" s="2">
        <v>60</v>
      </c>
      <c r="AU61" s="2">
        <v>73.22</v>
      </c>
      <c r="AV61" s="2">
        <v>3.65</v>
      </c>
      <c r="AW61" s="2">
        <v>13.22</v>
      </c>
      <c r="AX61" s="2">
        <v>22.04</v>
      </c>
      <c r="AY61" s="2">
        <v>0</v>
      </c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</row>
    <row r="62" spans="1:83" s="2" customFormat="1" x14ac:dyDescent="0.3">
      <c r="A62" s="60"/>
      <c r="B62" s="57"/>
      <c r="C62" s="5" t="s">
        <v>22</v>
      </c>
      <c r="D62" s="2">
        <v>120</v>
      </c>
      <c r="E62" s="2">
        <v>1174.0999999999999</v>
      </c>
      <c r="F62" s="2">
        <v>38.1</v>
      </c>
      <c r="G62" s="2">
        <v>1054.0999999999999</v>
      </c>
      <c r="H62" s="2">
        <v>878.4</v>
      </c>
      <c r="I62" s="2">
        <v>0</v>
      </c>
      <c r="J62" s="2">
        <v>120</v>
      </c>
      <c r="K62" s="2">
        <v>148.08000000000001</v>
      </c>
      <c r="L62" s="2">
        <v>6.92</v>
      </c>
      <c r="M62" s="2">
        <v>28.08</v>
      </c>
      <c r="N62" s="2">
        <v>23.4</v>
      </c>
      <c r="O62" s="2">
        <v>0</v>
      </c>
      <c r="P62" s="2">
        <v>120</v>
      </c>
      <c r="Q62" s="2">
        <v>393.4</v>
      </c>
      <c r="R62" s="2">
        <v>24.9</v>
      </c>
      <c r="S62" s="2">
        <v>273.39999999999998</v>
      </c>
      <c r="T62" s="2">
        <v>227.8</v>
      </c>
      <c r="U62" s="2">
        <v>0</v>
      </c>
      <c r="V62" s="2">
        <v>120</v>
      </c>
      <c r="W62" s="2">
        <v>141.03</v>
      </c>
      <c r="X62" s="2">
        <v>6.03</v>
      </c>
      <c r="Y62" s="2">
        <v>21.03</v>
      </c>
      <c r="Z62" s="2">
        <v>17.53</v>
      </c>
      <c r="AA62" s="2">
        <v>0</v>
      </c>
      <c r="AB62" s="2">
        <v>120</v>
      </c>
      <c r="AC62" s="2">
        <v>139.6</v>
      </c>
      <c r="AD62" s="2">
        <v>5.8</v>
      </c>
      <c r="AE62" s="2">
        <v>19.600000000000001</v>
      </c>
      <c r="AF62" s="2">
        <v>16.3</v>
      </c>
      <c r="AG62" s="2">
        <v>0</v>
      </c>
      <c r="AH62" s="2">
        <v>120</v>
      </c>
      <c r="AI62" s="2">
        <v>140.02000000000001</v>
      </c>
      <c r="AJ62" s="2">
        <v>5.82</v>
      </c>
      <c r="AK62" s="2">
        <v>20.02</v>
      </c>
      <c r="AL62" s="2">
        <v>16.68</v>
      </c>
      <c r="AM62" s="2">
        <v>0</v>
      </c>
      <c r="AT62" s="2">
        <v>120</v>
      </c>
      <c r="AU62" s="2">
        <v>139.28</v>
      </c>
      <c r="AV62" s="2">
        <v>6.02</v>
      </c>
      <c r="AW62" s="2">
        <v>19.28</v>
      </c>
      <c r="AX62" s="2">
        <v>16.07</v>
      </c>
      <c r="AY62" s="2">
        <v>0</v>
      </c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</row>
    <row r="63" spans="1:83" s="2" customFormat="1" x14ac:dyDescent="0.3">
      <c r="A63" s="60"/>
      <c r="B63" s="57"/>
      <c r="C63" s="5" t="s">
        <v>56</v>
      </c>
      <c r="D63" s="2">
        <v>150</v>
      </c>
      <c r="E63" s="2">
        <v>593.5</v>
      </c>
      <c r="F63" s="2">
        <v>26.5</v>
      </c>
      <c r="G63" s="2">
        <v>443.5</v>
      </c>
      <c r="H63" s="2">
        <v>295.7</v>
      </c>
      <c r="I63" s="2">
        <v>0</v>
      </c>
      <c r="J63" s="2">
        <v>150</v>
      </c>
      <c r="K63" s="2">
        <v>178.17</v>
      </c>
      <c r="L63" s="2">
        <v>7.84</v>
      </c>
      <c r="M63" s="2">
        <v>28.17</v>
      </c>
      <c r="N63" s="2">
        <v>18.78</v>
      </c>
      <c r="O63" s="2">
        <v>0</v>
      </c>
      <c r="P63" s="2">
        <v>150</v>
      </c>
      <c r="Q63" s="2">
        <v>220.4</v>
      </c>
      <c r="R63" s="2">
        <v>15.2</v>
      </c>
      <c r="S63" s="2">
        <v>70.400000000000006</v>
      </c>
      <c r="T63" s="2">
        <v>46.9</v>
      </c>
      <c r="U63" s="2">
        <v>0</v>
      </c>
      <c r="V63" s="2">
        <v>150</v>
      </c>
      <c r="W63" s="2">
        <v>173.85</v>
      </c>
      <c r="X63" s="2">
        <v>7.15</v>
      </c>
      <c r="Y63" s="2">
        <v>23.85</v>
      </c>
      <c r="Z63" s="2">
        <v>15.9</v>
      </c>
      <c r="AA63" s="2">
        <v>0</v>
      </c>
      <c r="AB63" s="2">
        <v>150</v>
      </c>
      <c r="AC63" s="2">
        <v>172</v>
      </c>
      <c r="AD63" s="2">
        <v>6.9</v>
      </c>
      <c r="AE63" s="2">
        <v>22</v>
      </c>
      <c r="AF63" s="2">
        <v>14.6</v>
      </c>
      <c r="AG63" s="2">
        <v>0</v>
      </c>
      <c r="AH63" s="2">
        <v>150</v>
      </c>
      <c r="AI63" s="2">
        <v>172.97</v>
      </c>
      <c r="AJ63" s="2">
        <v>6.93</v>
      </c>
      <c r="AK63" s="2">
        <v>22.97</v>
      </c>
      <c r="AL63" s="2">
        <v>15.31</v>
      </c>
      <c r="AM63" s="2">
        <v>0</v>
      </c>
      <c r="AT63" s="2">
        <v>150</v>
      </c>
      <c r="AU63" s="2">
        <v>171.7</v>
      </c>
      <c r="AV63" s="2">
        <v>7.04</v>
      </c>
      <c r="AW63" s="2">
        <v>21.7</v>
      </c>
      <c r="AX63" s="2">
        <v>14.47</v>
      </c>
      <c r="AY63" s="2">
        <v>0</v>
      </c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</row>
    <row r="64" spans="1:83" s="2" customFormat="1" x14ac:dyDescent="0.3">
      <c r="A64" s="60"/>
      <c r="B64" s="57"/>
      <c r="C64" s="5" t="s">
        <v>23</v>
      </c>
      <c r="D64" s="2">
        <v>187.5</v>
      </c>
      <c r="E64" s="2">
        <v>617.6</v>
      </c>
      <c r="F64" s="2">
        <v>27.7</v>
      </c>
      <c r="G64" s="2">
        <v>430.1</v>
      </c>
      <c r="H64" s="2">
        <v>229.4</v>
      </c>
      <c r="I64" s="2">
        <v>0</v>
      </c>
      <c r="J64" s="2">
        <v>187.5</v>
      </c>
      <c r="K64" s="2">
        <v>215.66</v>
      </c>
      <c r="L64" s="2">
        <v>8.84</v>
      </c>
      <c r="M64" s="2">
        <v>28.16</v>
      </c>
      <c r="N64" s="2">
        <v>15.02</v>
      </c>
      <c r="O64" s="2">
        <v>0</v>
      </c>
      <c r="P64" s="2">
        <v>187.5</v>
      </c>
      <c r="Q64" s="2">
        <v>244.8</v>
      </c>
      <c r="R64" s="2">
        <v>14</v>
      </c>
      <c r="S64" s="2">
        <v>57.3</v>
      </c>
      <c r="T64" s="2">
        <v>30.6</v>
      </c>
      <c r="U64" s="2">
        <v>0</v>
      </c>
      <c r="V64" s="2">
        <v>187.5</v>
      </c>
      <c r="W64" s="2">
        <v>214.24</v>
      </c>
      <c r="X64" s="2">
        <v>8.34</v>
      </c>
      <c r="Y64" s="2">
        <v>26.74</v>
      </c>
      <c r="Z64" s="2">
        <v>14.26</v>
      </c>
      <c r="AA64" s="2">
        <v>0</v>
      </c>
      <c r="AB64" s="2">
        <v>187.5</v>
      </c>
      <c r="AC64" s="2">
        <v>212.2</v>
      </c>
      <c r="AD64" s="2">
        <v>8.1</v>
      </c>
      <c r="AE64" s="2">
        <v>24.7</v>
      </c>
      <c r="AF64" s="2">
        <v>13.2</v>
      </c>
      <c r="AG64" s="2">
        <v>0</v>
      </c>
      <c r="AH64" s="2">
        <v>187.5</v>
      </c>
      <c r="AI64" s="2">
        <v>213.57</v>
      </c>
      <c r="AJ64" s="2">
        <v>8.17</v>
      </c>
      <c r="AK64" s="2">
        <v>26.07</v>
      </c>
      <c r="AL64" s="2">
        <v>13.9</v>
      </c>
      <c r="AM64" s="2">
        <v>0</v>
      </c>
      <c r="AT64" s="2">
        <v>187.5</v>
      </c>
      <c r="AU64" s="2">
        <v>212.29</v>
      </c>
      <c r="AV64" s="2">
        <v>8.44</v>
      </c>
      <c r="AW64" s="2">
        <v>24.79</v>
      </c>
      <c r="AX64" s="2">
        <v>13.22</v>
      </c>
      <c r="AY64" s="2">
        <v>0</v>
      </c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</row>
    <row r="65" spans="1:83" s="2" customFormat="1" x14ac:dyDescent="0.3">
      <c r="A65" s="60"/>
      <c r="B65" s="57"/>
      <c r="C65" s="5" t="s">
        <v>24</v>
      </c>
      <c r="D65" s="2">
        <v>150</v>
      </c>
      <c r="E65" s="2">
        <v>1195.9000000000001</v>
      </c>
      <c r="F65" s="2">
        <v>38.4</v>
      </c>
      <c r="G65" s="2">
        <v>1045.9000000000001</v>
      </c>
      <c r="H65" s="2">
        <v>697.3</v>
      </c>
      <c r="I65" s="2">
        <v>0</v>
      </c>
      <c r="J65" s="2">
        <v>150</v>
      </c>
      <c r="K65" s="2">
        <v>178.65</v>
      </c>
      <c r="L65" s="2">
        <v>7.7</v>
      </c>
      <c r="M65" s="2">
        <v>28.65</v>
      </c>
      <c r="N65" s="2">
        <v>19.100000000000001</v>
      </c>
      <c r="O65" s="2">
        <v>0</v>
      </c>
      <c r="P65" s="2">
        <v>150</v>
      </c>
      <c r="Q65" s="2">
        <v>324.39999999999998</v>
      </c>
      <c r="R65" s="2">
        <v>20.8</v>
      </c>
      <c r="S65" s="2">
        <v>174.4</v>
      </c>
      <c r="T65" s="2">
        <v>116.2</v>
      </c>
      <c r="U65" s="2">
        <v>0</v>
      </c>
      <c r="V65" s="2">
        <v>150</v>
      </c>
      <c r="W65" s="2">
        <v>172.72</v>
      </c>
      <c r="X65" s="2">
        <v>6.92</v>
      </c>
      <c r="Y65" s="2">
        <v>22.72</v>
      </c>
      <c r="Z65" s="2">
        <v>15.14</v>
      </c>
      <c r="AA65" s="2">
        <v>0</v>
      </c>
      <c r="AB65" s="2">
        <v>150</v>
      </c>
      <c r="AC65" s="2">
        <v>172</v>
      </c>
      <c r="AD65" s="2">
        <v>6.9</v>
      </c>
      <c r="AE65" s="2">
        <v>22</v>
      </c>
      <c r="AF65" s="2">
        <v>14.7</v>
      </c>
      <c r="AG65" s="2">
        <v>0</v>
      </c>
      <c r="AH65" s="2">
        <v>150</v>
      </c>
      <c r="AI65" s="2">
        <v>172.7</v>
      </c>
      <c r="AJ65" s="2">
        <v>6.87</v>
      </c>
      <c r="AK65" s="2">
        <v>22.7</v>
      </c>
      <c r="AL65" s="2">
        <v>15.14</v>
      </c>
      <c r="AM65" s="2">
        <v>0</v>
      </c>
      <c r="AT65" s="2">
        <v>150</v>
      </c>
      <c r="AU65" s="2">
        <v>171.73</v>
      </c>
      <c r="AV65" s="2">
        <v>7.05</v>
      </c>
      <c r="AW65" s="2">
        <v>21.73</v>
      </c>
      <c r="AX65" s="2">
        <v>14.48</v>
      </c>
      <c r="AY65" s="2">
        <v>0</v>
      </c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</row>
    <row r="66" spans="1:83" s="2" customFormat="1" x14ac:dyDescent="0.3">
      <c r="A66" s="60"/>
      <c r="B66" s="57"/>
      <c r="C66" s="5" t="s">
        <v>25</v>
      </c>
      <c r="D66" s="2">
        <v>75</v>
      </c>
      <c r="E66" s="2">
        <v>1195.9000000000001</v>
      </c>
      <c r="F66" s="2">
        <v>38.799999999999997</v>
      </c>
      <c r="G66" s="2">
        <v>1120.9000000000001</v>
      </c>
      <c r="H66" s="2">
        <v>1494.6</v>
      </c>
      <c r="I66" s="2">
        <v>0</v>
      </c>
      <c r="J66" s="2">
        <v>75</v>
      </c>
      <c r="K66" s="2">
        <v>92.63</v>
      </c>
      <c r="L66" s="2">
        <v>4.17</v>
      </c>
      <c r="M66" s="2">
        <v>17.63</v>
      </c>
      <c r="N66" s="2">
        <v>23.51</v>
      </c>
      <c r="O66" s="2">
        <v>0</v>
      </c>
      <c r="P66" s="2">
        <v>75</v>
      </c>
      <c r="Q66" s="2">
        <v>290.39999999999998</v>
      </c>
      <c r="R66" s="2">
        <v>25.3</v>
      </c>
      <c r="S66" s="2">
        <v>215.4</v>
      </c>
      <c r="T66" s="2">
        <v>287.2</v>
      </c>
      <c r="U66" s="2">
        <v>0</v>
      </c>
      <c r="V66" s="2">
        <v>75</v>
      </c>
      <c r="W66" s="2">
        <v>90.49</v>
      </c>
      <c r="X66" s="2">
        <v>4.0199999999999996</v>
      </c>
      <c r="Y66" s="2">
        <v>15.49</v>
      </c>
      <c r="Z66" s="2">
        <v>20.65</v>
      </c>
      <c r="AA66" s="2">
        <v>0</v>
      </c>
      <c r="AB66" s="2">
        <v>75</v>
      </c>
      <c r="AC66" s="2">
        <v>90.3</v>
      </c>
      <c r="AD66" s="2">
        <v>4.0999999999999996</v>
      </c>
      <c r="AE66" s="2">
        <v>15.3</v>
      </c>
      <c r="AF66" s="2">
        <v>20.3</v>
      </c>
      <c r="AG66" s="2">
        <v>0</v>
      </c>
      <c r="AH66" s="2">
        <v>75</v>
      </c>
      <c r="AI66" s="2">
        <v>90.63</v>
      </c>
      <c r="AJ66" s="2">
        <v>4.1100000000000003</v>
      </c>
      <c r="AK66" s="2">
        <v>15.63</v>
      </c>
      <c r="AL66" s="2">
        <v>20.84</v>
      </c>
      <c r="AM66" s="2">
        <v>0</v>
      </c>
      <c r="AT66" s="2">
        <v>75</v>
      </c>
      <c r="AU66" s="2">
        <v>90.13</v>
      </c>
      <c r="AV66" s="2">
        <v>4.3</v>
      </c>
      <c r="AW66" s="2">
        <v>15.13</v>
      </c>
      <c r="AX66" s="2">
        <v>20.170000000000002</v>
      </c>
      <c r="AY66" s="2">
        <v>0</v>
      </c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</row>
    <row r="67" spans="1:83" s="2" customFormat="1" x14ac:dyDescent="0.3">
      <c r="A67" s="60"/>
      <c r="B67" s="57"/>
      <c r="C67" s="5" t="s">
        <v>57</v>
      </c>
      <c r="D67" s="2">
        <v>25</v>
      </c>
      <c r="E67" s="2">
        <v>203.9</v>
      </c>
      <c r="F67" s="2">
        <v>15.1</v>
      </c>
      <c r="G67" s="2">
        <v>178.9</v>
      </c>
      <c r="H67" s="2">
        <v>715.6</v>
      </c>
      <c r="I67" s="2">
        <v>0</v>
      </c>
      <c r="J67" s="2">
        <v>25</v>
      </c>
      <c r="K67" s="2">
        <v>33.74</v>
      </c>
      <c r="L67" s="2">
        <v>1.83</v>
      </c>
      <c r="M67" s="2">
        <v>8.74</v>
      </c>
      <c r="N67" s="2">
        <v>34.97</v>
      </c>
      <c r="O67" s="2">
        <v>0</v>
      </c>
      <c r="P67" s="2">
        <v>25</v>
      </c>
      <c r="Q67" s="2">
        <v>43.9</v>
      </c>
      <c r="R67" s="2">
        <v>4</v>
      </c>
      <c r="S67" s="2">
        <v>18.899999999999999</v>
      </c>
      <c r="T67" s="2">
        <v>75.599999999999994</v>
      </c>
      <c r="U67" s="2">
        <v>0</v>
      </c>
      <c r="V67" s="2">
        <v>25</v>
      </c>
      <c r="W67" s="2">
        <v>33.57</v>
      </c>
      <c r="X67" s="2">
        <v>1.86</v>
      </c>
      <c r="Y67" s="2">
        <v>8.57</v>
      </c>
      <c r="Z67" s="2">
        <v>34.29</v>
      </c>
      <c r="AA67" s="2">
        <v>0</v>
      </c>
      <c r="AB67" s="2">
        <v>25</v>
      </c>
      <c r="AC67" s="2">
        <v>33.4</v>
      </c>
      <c r="AD67" s="2">
        <v>1.9</v>
      </c>
      <c r="AE67" s="2">
        <v>8.3000000000000007</v>
      </c>
      <c r="AF67" s="2">
        <v>33.4</v>
      </c>
      <c r="AG67" s="2">
        <v>0</v>
      </c>
      <c r="AH67" s="2">
        <v>25</v>
      </c>
      <c r="AI67" s="2">
        <v>33.51</v>
      </c>
      <c r="AJ67" s="2">
        <v>1.91</v>
      </c>
      <c r="AK67" s="2">
        <v>8.51</v>
      </c>
      <c r="AL67" s="2">
        <v>34.049999999999997</v>
      </c>
      <c r="AM67" s="2">
        <v>0</v>
      </c>
      <c r="AT67" s="2">
        <v>25</v>
      </c>
      <c r="AU67" s="2">
        <v>33.1</v>
      </c>
      <c r="AV67" s="2">
        <v>1.99</v>
      </c>
      <c r="AW67" s="2">
        <v>8.1</v>
      </c>
      <c r="AX67" s="2">
        <v>32.380000000000003</v>
      </c>
      <c r="AY67" s="2">
        <v>0</v>
      </c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</row>
    <row r="68" spans="1:83" s="2" customFormat="1" x14ac:dyDescent="0.3">
      <c r="A68" s="60"/>
      <c r="B68" s="57" t="s">
        <v>897</v>
      </c>
      <c r="C68" s="5" t="s">
        <v>41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100</v>
      </c>
      <c r="J68" s="2">
        <v>0.5</v>
      </c>
      <c r="K68" s="2">
        <v>0.31</v>
      </c>
      <c r="L68" s="2">
        <v>0.03</v>
      </c>
      <c r="M68" s="2">
        <v>-0.19</v>
      </c>
      <c r="N68" s="2">
        <v>38.07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100</v>
      </c>
      <c r="V68" s="2">
        <v>0.75</v>
      </c>
      <c r="W68" s="2">
        <v>0.7</v>
      </c>
      <c r="X68" s="2">
        <v>0.02</v>
      </c>
      <c r="Y68" s="2">
        <v>-0.05</v>
      </c>
      <c r="Z68" s="2">
        <v>6.55</v>
      </c>
      <c r="AA68" s="2">
        <v>10.94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100</v>
      </c>
      <c r="AH68" s="2">
        <v>0.95</v>
      </c>
      <c r="AI68" s="2">
        <v>0.93</v>
      </c>
      <c r="AJ68" s="2">
        <v>0.01</v>
      </c>
      <c r="AK68" s="2">
        <v>-0.02</v>
      </c>
      <c r="AL68" s="2">
        <v>2.31</v>
      </c>
      <c r="AM68" s="2">
        <v>0</v>
      </c>
      <c r="AT68" s="2">
        <v>0.99</v>
      </c>
      <c r="AU68" s="2">
        <v>0.95</v>
      </c>
      <c r="AV68" s="2">
        <v>0.01</v>
      </c>
      <c r="AW68" s="2">
        <v>-0.04</v>
      </c>
      <c r="AX68" s="2">
        <v>4.17</v>
      </c>
      <c r="AY68" s="2">
        <v>0</v>
      </c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</row>
    <row r="69" spans="1:83" s="2" customFormat="1" x14ac:dyDescent="0.3">
      <c r="A69" s="60"/>
      <c r="B69" s="57"/>
      <c r="C69" s="5" t="s">
        <v>43</v>
      </c>
      <c r="D69" s="2">
        <v>0.3</v>
      </c>
      <c r="E69" s="2">
        <v>0.2</v>
      </c>
      <c r="F69" s="2">
        <v>0.1</v>
      </c>
      <c r="G69" s="2">
        <v>-0.1</v>
      </c>
      <c r="H69" s="2">
        <v>33.1</v>
      </c>
      <c r="I69" s="2">
        <v>71.900000000000006</v>
      </c>
      <c r="J69" s="2">
        <v>0.16700000000000001</v>
      </c>
      <c r="K69" s="2">
        <v>0.23</v>
      </c>
      <c r="L69" s="2">
        <v>0.01</v>
      </c>
      <c r="M69" s="2">
        <v>0.06</v>
      </c>
      <c r="N69" s="2">
        <v>38.76</v>
      </c>
      <c r="O69" s="2">
        <v>0</v>
      </c>
      <c r="P69" s="2">
        <v>0.3</v>
      </c>
      <c r="Q69" s="2">
        <v>0.3</v>
      </c>
      <c r="R69" s="2">
        <v>0</v>
      </c>
      <c r="S69" s="2">
        <v>-0.1</v>
      </c>
      <c r="T69" s="2">
        <v>21.9</v>
      </c>
      <c r="U69" s="2">
        <v>21.1</v>
      </c>
      <c r="V69" s="2">
        <v>8.3000000000000004E-2</v>
      </c>
      <c r="W69" s="2">
        <v>0.1</v>
      </c>
      <c r="X69" s="2">
        <v>0.01</v>
      </c>
      <c r="Y69" s="2">
        <v>0.02</v>
      </c>
      <c r="Z69" s="2">
        <v>23.49</v>
      </c>
      <c r="AA69" s="2">
        <v>12.5</v>
      </c>
      <c r="AB69" s="2">
        <v>0.3</v>
      </c>
      <c r="AC69" s="2">
        <v>0.3</v>
      </c>
      <c r="AD69" s="2">
        <v>0</v>
      </c>
      <c r="AE69" s="2">
        <v>0</v>
      </c>
      <c r="AF69" s="2">
        <v>0.5</v>
      </c>
      <c r="AG69" s="2">
        <v>99.2</v>
      </c>
      <c r="AH69" s="2">
        <v>1.7000000000000001E-2</v>
      </c>
      <c r="AI69" s="2">
        <v>0.02</v>
      </c>
      <c r="AJ69" s="2">
        <v>0</v>
      </c>
      <c r="AK69" s="2">
        <v>0.01</v>
      </c>
      <c r="AL69" s="2">
        <v>44.71</v>
      </c>
      <c r="AM69" s="2">
        <v>0</v>
      </c>
      <c r="AT69" s="2">
        <v>3.0000000000000001E-3</v>
      </c>
      <c r="AU69" s="2">
        <v>0.02</v>
      </c>
      <c r="AV69" s="2">
        <v>0</v>
      </c>
      <c r="AW69" s="2">
        <v>0.01</v>
      </c>
      <c r="AX69" s="2">
        <v>422.26</v>
      </c>
      <c r="AY69" s="2">
        <v>0</v>
      </c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</row>
    <row r="70" spans="1:83" s="2" customFormat="1" x14ac:dyDescent="0.3">
      <c r="A70" s="60"/>
      <c r="B70" s="57"/>
      <c r="C70" s="5" t="s">
        <v>44</v>
      </c>
      <c r="D70" s="2">
        <v>0.3</v>
      </c>
      <c r="E70" s="2">
        <v>0.2</v>
      </c>
      <c r="F70" s="2">
        <v>0.1</v>
      </c>
      <c r="G70" s="2">
        <v>-0.1</v>
      </c>
      <c r="H70" s="2">
        <v>34.6</v>
      </c>
      <c r="I70" s="2">
        <v>74.2</v>
      </c>
      <c r="J70" s="2">
        <v>0.16700000000000001</v>
      </c>
      <c r="K70" s="2">
        <v>0.23</v>
      </c>
      <c r="L70" s="2">
        <v>0.01</v>
      </c>
      <c r="M70" s="2">
        <v>0.06</v>
      </c>
      <c r="N70" s="2">
        <v>37.799999999999997</v>
      </c>
      <c r="O70" s="2">
        <v>0</v>
      </c>
      <c r="P70" s="2">
        <v>0.3</v>
      </c>
      <c r="Q70" s="2">
        <v>0.4</v>
      </c>
      <c r="R70" s="2">
        <v>0</v>
      </c>
      <c r="S70" s="2">
        <v>0.1</v>
      </c>
      <c r="T70" s="2">
        <v>22.1</v>
      </c>
      <c r="U70" s="2">
        <v>25.8</v>
      </c>
      <c r="V70" s="2">
        <v>8.3000000000000004E-2</v>
      </c>
      <c r="W70" s="2">
        <v>0.1</v>
      </c>
      <c r="X70" s="2">
        <v>0.01</v>
      </c>
      <c r="Y70" s="2">
        <v>0.01</v>
      </c>
      <c r="Z70" s="2">
        <v>17.59</v>
      </c>
      <c r="AA70" s="2">
        <v>46.88</v>
      </c>
      <c r="AB70" s="2">
        <v>0.3</v>
      </c>
      <c r="AC70" s="2">
        <v>0.3</v>
      </c>
      <c r="AD70" s="2">
        <v>0</v>
      </c>
      <c r="AE70" s="2">
        <v>0</v>
      </c>
      <c r="AF70" s="2">
        <v>0.2</v>
      </c>
      <c r="AG70" s="2">
        <v>96.9</v>
      </c>
      <c r="AH70" s="2">
        <v>1.7000000000000001E-2</v>
      </c>
      <c r="AI70" s="2">
        <v>0.02</v>
      </c>
      <c r="AJ70" s="2">
        <v>0</v>
      </c>
      <c r="AK70" s="2">
        <v>0.01</v>
      </c>
      <c r="AL70" s="2">
        <v>43.08</v>
      </c>
      <c r="AM70" s="2">
        <v>3.12</v>
      </c>
      <c r="AT70" s="2">
        <v>3.0000000000000001E-3</v>
      </c>
      <c r="AU70" s="2">
        <v>0.02</v>
      </c>
      <c r="AV70" s="2">
        <v>0</v>
      </c>
      <c r="AW70" s="2">
        <v>0.01</v>
      </c>
      <c r="AX70" s="2">
        <v>403.26</v>
      </c>
      <c r="AY70" s="2">
        <v>0</v>
      </c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</row>
    <row r="71" spans="1:83" s="2" customFormat="1" x14ac:dyDescent="0.3">
      <c r="A71" s="60"/>
      <c r="B71" s="57"/>
      <c r="C71" s="5" t="s">
        <v>63</v>
      </c>
      <c r="D71" s="2">
        <v>0.3</v>
      </c>
      <c r="E71" s="2">
        <v>0.6</v>
      </c>
      <c r="F71" s="2">
        <v>0.1</v>
      </c>
      <c r="G71" s="2">
        <v>0.2</v>
      </c>
      <c r="H71" s="2">
        <v>64.400000000000006</v>
      </c>
      <c r="I71" s="2">
        <v>14.8</v>
      </c>
      <c r="J71" s="2">
        <v>0.16700000000000001</v>
      </c>
      <c r="K71" s="2">
        <v>0.23</v>
      </c>
      <c r="L71" s="2">
        <v>0.01</v>
      </c>
      <c r="M71" s="2">
        <v>0.06</v>
      </c>
      <c r="N71" s="2">
        <v>37.049999999999997</v>
      </c>
      <c r="O71" s="2">
        <v>0</v>
      </c>
      <c r="P71" s="2">
        <v>0.3</v>
      </c>
      <c r="Q71" s="2">
        <v>0.3</v>
      </c>
      <c r="R71" s="2">
        <v>0</v>
      </c>
      <c r="S71" s="2">
        <v>0</v>
      </c>
      <c r="T71" s="2">
        <v>0.4</v>
      </c>
      <c r="U71" s="2">
        <v>87.5</v>
      </c>
      <c r="V71" s="2">
        <v>8.3000000000000004E-2</v>
      </c>
      <c r="W71" s="2">
        <v>0.1</v>
      </c>
      <c r="X71" s="2">
        <v>0.01</v>
      </c>
      <c r="Y71" s="2">
        <v>0.01</v>
      </c>
      <c r="Z71" s="2">
        <v>17.46</v>
      </c>
      <c r="AA71" s="2">
        <v>50</v>
      </c>
      <c r="AB71" s="2">
        <v>0.3</v>
      </c>
      <c r="AC71" s="2">
        <v>0.3</v>
      </c>
      <c r="AD71" s="2">
        <v>0</v>
      </c>
      <c r="AE71" s="2">
        <v>0</v>
      </c>
      <c r="AF71" s="2">
        <v>0</v>
      </c>
      <c r="AG71" s="2">
        <v>97.7</v>
      </c>
      <c r="AH71" s="2">
        <v>1.7000000000000001E-2</v>
      </c>
      <c r="AI71" s="2">
        <v>0.02</v>
      </c>
      <c r="AJ71" s="2">
        <v>0</v>
      </c>
      <c r="AK71" s="2">
        <v>0.01</v>
      </c>
      <c r="AL71" s="2">
        <v>43.29</v>
      </c>
      <c r="AM71" s="2">
        <v>1.56</v>
      </c>
      <c r="AT71" s="2">
        <v>3.0000000000000001E-3</v>
      </c>
      <c r="AU71" s="2">
        <v>0.02</v>
      </c>
      <c r="AV71" s="2">
        <v>0</v>
      </c>
      <c r="AW71" s="2">
        <v>0.01</v>
      </c>
      <c r="AX71" s="2">
        <v>407.3</v>
      </c>
      <c r="AY71" s="2">
        <v>0</v>
      </c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</row>
    <row r="72" spans="1:83" s="2" customFormat="1" x14ac:dyDescent="0.3">
      <c r="A72" s="60"/>
      <c r="B72" s="57"/>
      <c r="C72" s="5" t="s">
        <v>45</v>
      </c>
      <c r="D72" s="2">
        <v>0.3</v>
      </c>
      <c r="E72" s="2">
        <v>0.5</v>
      </c>
      <c r="F72" s="2">
        <v>0.1</v>
      </c>
      <c r="G72" s="2">
        <v>0.1</v>
      </c>
      <c r="H72" s="2">
        <v>42.9</v>
      </c>
      <c r="I72" s="2">
        <v>56.2</v>
      </c>
      <c r="J72" s="2">
        <v>0.16700000000000001</v>
      </c>
      <c r="K72" s="2">
        <v>0.23</v>
      </c>
      <c r="L72" s="2">
        <v>0.01</v>
      </c>
      <c r="M72" s="2">
        <v>7.0000000000000007E-2</v>
      </c>
      <c r="N72" s="2">
        <v>39.21</v>
      </c>
      <c r="O72" s="2">
        <v>0</v>
      </c>
      <c r="P72" s="2">
        <v>0.3</v>
      </c>
      <c r="Q72" s="2">
        <v>0.3</v>
      </c>
      <c r="R72" s="2">
        <v>0</v>
      </c>
      <c r="S72" s="2">
        <v>0</v>
      </c>
      <c r="T72" s="2">
        <v>8.9</v>
      </c>
      <c r="U72" s="2">
        <v>57</v>
      </c>
      <c r="V72" s="2">
        <v>8.3000000000000004E-2</v>
      </c>
      <c r="W72" s="2">
        <v>0.11</v>
      </c>
      <c r="X72" s="2">
        <v>0.01</v>
      </c>
      <c r="Y72" s="2">
        <v>0.02</v>
      </c>
      <c r="Z72" s="2">
        <v>26.74</v>
      </c>
      <c r="AA72" s="2">
        <v>3.12</v>
      </c>
      <c r="AB72" s="2">
        <v>0.3</v>
      </c>
      <c r="AC72" s="2">
        <v>0.3</v>
      </c>
      <c r="AD72" s="2">
        <v>0</v>
      </c>
      <c r="AE72" s="2">
        <v>0</v>
      </c>
      <c r="AF72" s="2">
        <v>0.4</v>
      </c>
      <c r="AG72" s="2">
        <v>96.9</v>
      </c>
      <c r="AH72" s="2">
        <v>1.7000000000000001E-2</v>
      </c>
      <c r="AI72" s="2">
        <v>0.03</v>
      </c>
      <c r="AJ72" s="2">
        <v>0</v>
      </c>
      <c r="AK72" s="2">
        <v>0.01</v>
      </c>
      <c r="AL72" s="2">
        <v>50.19</v>
      </c>
      <c r="AM72" s="2">
        <v>0</v>
      </c>
      <c r="AT72" s="2">
        <v>3.0000000000000001E-3</v>
      </c>
      <c r="AU72" s="2">
        <v>0.02</v>
      </c>
      <c r="AV72" s="2">
        <v>0</v>
      </c>
      <c r="AW72" s="2">
        <v>0.01</v>
      </c>
      <c r="AX72" s="2">
        <v>438.16</v>
      </c>
      <c r="AY72" s="2">
        <v>0</v>
      </c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</row>
    <row r="73" spans="1:83" s="2" customFormat="1" x14ac:dyDescent="0.3">
      <c r="A73" s="60"/>
      <c r="B73" s="57"/>
      <c r="C73" s="5" t="s">
        <v>46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100</v>
      </c>
      <c r="J73" s="2">
        <v>0.5</v>
      </c>
      <c r="K73" s="2">
        <v>0.31</v>
      </c>
      <c r="L73" s="2">
        <v>0.03</v>
      </c>
      <c r="M73" s="2">
        <v>-0.19</v>
      </c>
      <c r="N73" s="2">
        <v>38.61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100</v>
      </c>
      <c r="V73" s="2">
        <v>0.75</v>
      </c>
      <c r="W73" s="2">
        <v>0.69</v>
      </c>
      <c r="X73" s="2">
        <v>0.02</v>
      </c>
      <c r="Y73" s="2">
        <v>-0.06</v>
      </c>
      <c r="Z73" s="2">
        <v>7.89</v>
      </c>
      <c r="AA73" s="2">
        <v>2.34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100</v>
      </c>
      <c r="AH73" s="2">
        <v>0.95</v>
      </c>
      <c r="AI73" s="2">
        <v>0.93</v>
      </c>
      <c r="AJ73" s="2">
        <v>0.01</v>
      </c>
      <c r="AK73" s="2">
        <v>-0.02</v>
      </c>
      <c r="AL73" s="2">
        <v>2.48</v>
      </c>
      <c r="AM73" s="2">
        <v>0</v>
      </c>
      <c r="AT73" s="2">
        <v>0.99</v>
      </c>
      <c r="AU73" s="2">
        <v>0.95</v>
      </c>
      <c r="AV73" s="2">
        <v>0.01</v>
      </c>
      <c r="AW73" s="2">
        <v>-0.04</v>
      </c>
      <c r="AX73" s="2">
        <v>4.28</v>
      </c>
      <c r="AY73" s="2">
        <v>0</v>
      </c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</row>
    <row r="74" spans="1:83" s="2" customFormat="1" x14ac:dyDescent="0.3">
      <c r="A74" s="60"/>
      <c r="B74" s="57"/>
      <c r="C74" s="5" t="s">
        <v>47</v>
      </c>
      <c r="D74" s="2">
        <v>0.3</v>
      </c>
      <c r="E74" s="2">
        <v>0</v>
      </c>
      <c r="F74" s="2">
        <v>0</v>
      </c>
      <c r="G74" s="2">
        <v>-0.3</v>
      </c>
      <c r="H74" s="2">
        <v>99.6</v>
      </c>
      <c r="I74" s="2">
        <v>0</v>
      </c>
      <c r="J74" s="2">
        <v>0.16700000000000001</v>
      </c>
      <c r="K74" s="2">
        <v>0.23</v>
      </c>
      <c r="L74" s="2">
        <v>0.01</v>
      </c>
      <c r="M74" s="2">
        <v>7.0000000000000007E-2</v>
      </c>
      <c r="N74" s="2">
        <v>39.19</v>
      </c>
      <c r="O74" s="2">
        <v>0</v>
      </c>
      <c r="P74" s="2">
        <v>0.3</v>
      </c>
      <c r="Q74" s="2">
        <v>0.3</v>
      </c>
      <c r="R74" s="2">
        <v>0</v>
      </c>
      <c r="S74" s="2">
        <v>0</v>
      </c>
      <c r="T74" s="2">
        <v>3.9</v>
      </c>
      <c r="U74" s="2">
        <v>74.2</v>
      </c>
      <c r="V74" s="2">
        <v>8.3000000000000004E-2</v>
      </c>
      <c r="W74" s="2">
        <v>0.1</v>
      </c>
      <c r="X74" s="2">
        <v>0.01</v>
      </c>
      <c r="Y74" s="2">
        <v>0.02</v>
      </c>
      <c r="Z74" s="2">
        <v>25.32</v>
      </c>
      <c r="AA74" s="2">
        <v>15.62</v>
      </c>
      <c r="AB74" s="2">
        <v>0.3</v>
      </c>
      <c r="AC74" s="2">
        <v>0.3</v>
      </c>
      <c r="AD74" s="2">
        <v>0</v>
      </c>
      <c r="AE74" s="2">
        <v>0</v>
      </c>
      <c r="AF74" s="2">
        <v>0.1</v>
      </c>
      <c r="AG74" s="2">
        <v>96.9</v>
      </c>
      <c r="AH74" s="2">
        <v>1.7000000000000001E-2</v>
      </c>
      <c r="AI74" s="2">
        <v>0.02</v>
      </c>
      <c r="AJ74" s="2">
        <v>0</v>
      </c>
      <c r="AK74" s="2">
        <v>0.01</v>
      </c>
      <c r="AL74" s="2">
        <v>48.38</v>
      </c>
      <c r="AM74" s="2">
        <v>0.78</v>
      </c>
      <c r="AT74" s="2">
        <v>3.0000000000000001E-3</v>
      </c>
      <c r="AU74" s="2">
        <v>0.02</v>
      </c>
      <c r="AV74" s="2">
        <v>0</v>
      </c>
      <c r="AW74" s="2">
        <v>0.01</v>
      </c>
      <c r="AX74" s="2">
        <v>423.17</v>
      </c>
      <c r="AY74" s="2">
        <v>0</v>
      </c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</row>
    <row r="75" spans="1:83" s="2" customFormat="1" x14ac:dyDescent="0.3">
      <c r="A75" s="60"/>
      <c r="B75" s="57"/>
      <c r="C75" s="5" t="s">
        <v>64</v>
      </c>
      <c r="D75" s="2">
        <v>0.3</v>
      </c>
      <c r="E75" s="2">
        <v>0.5</v>
      </c>
      <c r="F75" s="2">
        <v>0.1</v>
      </c>
      <c r="G75" s="2">
        <v>0.2</v>
      </c>
      <c r="H75" s="2">
        <v>56.1</v>
      </c>
      <c r="I75" s="2">
        <v>28.9</v>
      </c>
      <c r="J75" s="2">
        <v>0.16700000000000001</v>
      </c>
      <c r="K75" s="2">
        <v>0.23</v>
      </c>
      <c r="L75" s="2">
        <v>0.01</v>
      </c>
      <c r="M75" s="2">
        <v>0.06</v>
      </c>
      <c r="N75" s="2">
        <v>36.840000000000003</v>
      </c>
      <c r="O75" s="2">
        <v>0</v>
      </c>
      <c r="P75" s="2">
        <v>0.3</v>
      </c>
      <c r="Q75" s="2">
        <v>0.4</v>
      </c>
      <c r="R75" s="2">
        <v>0</v>
      </c>
      <c r="S75" s="2">
        <v>0</v>
      </c>
      <c r="T75" s="2">
        <v>12.6</v>
      </c>
      <c r="U75" s="2">
        <v>64.099999999999994</v>
      </c>
      <c r="V75" s="2">
        <v>8.3000000000000004E-2</v>
      </c>
      <c r="W75" s="2">
        <v>0.1</v>
      </c>
      <c r="X75" s="2">
        <v>0.01</v>
      </c>
      <c r="Y75" s="2">
        <v>0.02</v>
      </c>
      <c r="Z75" s="2">
        <v>18.59</v>
      </c>
      <c r="AA75" s="2">
        <v>46.88</v>
      </c>
      <c r="AB75" s="2">
        <v>0.3</v>
      </c>
      <c r="AC75" s="2">
        <v>0.3</v>
      </c>
      <c r="AD75" s="2">
        <v>0</v>
      </c>
      <c r="AE75" s="2">
        <v>0</v>
      </c>
      <c r="AF75" s="2">
        <v>0.6</v>
      </c>
      <c r="AG75" s="2">
        <v>96.9</v>
      </c>
      <c r="AH75" s="2">
        <v>1.7000000000000001E-2</v>
      </c>
      <c r="AI75" s="2">
        <v>0.02</v>
      </c>
      <c r="AJ75" s="2">
        <v>0</v>
      </c>
      <c r="AK75" s="2">
        <v>0.01</v>
      </c>
      <c r="AL75" s="2">
        <v>41.88</v>
      </c>
      <c r="AM75" s="2">
        <v>5.47</v>
      </c>
      <c r="AT75" s="2">
        <v>3.0000000000000001E-3</v>
      </c>
      <c r="AU75" s="2">
        <v>0.02</v>
      </c>
      <c r="AV75" s="2">
        <v>0</v>
      </c>
      <c r="AW75" s="2">
        <v>0.01</v>
      </c>
      <c r="AX75" s="2">
        <v>406.15</v>
      </c>
      <c r="AY75" s="2">
        <v>0</v>
      </c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</row>
    <row r="76" spans="1:83" s="2" customFormat="1" x14ac:dyDescent="0.3">
      <c r="A76" s="60"/>
      <c r="B76" s="57"/>
      <c r="C76" s="5" t="s">
        <v>48</v>
      </c>
      <c r="D76" s="2">
        <v>0.3</v>
      </c>
      <c r="E76" s="2">
        <v>0.5</v>
      </c>
      <c r="F76" s="2">
        <v>0.1</v>
      </c>
      <c r="G76" s="2">
        <v>0.1</v>
      </c>
      <c r="H76" s="2">
        <v>44.6</v>
      </c>
      <c r="I76" s="2">
        <v>53.1</v>
      </c>
      <c r="J76" s="2">
        <v>0.16700000000000001</v>
      </c>
      <c r="K76" s="2">
        <v>0.23</v>
      </c>
      <c r="L76" s="2">
        <v>0.01</v>
      </c>
      <c r="M76" s="2">
        <v>0.06</v>
      </c>
      <c r="N76" s="2">
        <v>36.200000000000003</v>
      </c>
      <c r="O76" s="2">
        <v>0</v>
      </c>
      <c r="P76" s="2">
        <v>0.3</v>
      </c>
      <c r="Q76" s="2">
        <v>0.4</v>
      </c>
      <c r="R76" s="2">
        <v>0</v>
      </c>
      <c r="S76" s="2">
        <v>0.1</v>
      </c>
      <c r="T76" s="2">
        <v>22.1</v>
      </c>
      <c r="U76" s="2">
        <v>21.1</v>
      </c>
      <c r="V76" s="2">
        <v>8.3000000000000004E-2</v>
      </c>
      <c r="W76" s="2">
        <v>0.1</v>
      </c>
      <c r="X76" s="2">
        <v>0.01</v>
      </c>
      <c r="Y76" s="2">
        <v>0.02</v>
      </c>
      <c r="Z76" s="2">
        <v>19.34</v>
      </c>
      <c r="AA76" s="2">
        <v>29.69</v>
      </c>
      <c r="AB76" s="2">
        <v>0.3</v>
      </c>
      <c r="AC76" s="2">
        <v>0.3</v>
      </c>
      <c r="AD76" s="2">
        <v>0</v>
      </c>
      <c r="AE76" s="2">
        <v>0</v>
      </c>
      <c r="AF76" s="2">
        <v>1.6</v>
      </c>
      <c r="AG76" s="2">
        <v>98.4</v>
      </c>
      <c r="AH76" s="2">
        <v>1.7000000000000001E-2</v>
      </c>
      <c r="AI76" s="2">
        <v>0.02</v>
      </c>
      <c r="AJ76" s="2">
        <v>0</v>
      </c>
      <c r="AK76" s="2">
        <v>0.01</v>
      </c>
      <c r="AL76" s="2">
        <v>45.92</v>
      </c>
      <c r="AM76" s="2">
        <v>0</v>
      </c>
      <c r="AT76" s="2">
        <v>3.0000000000000001E-3</v>
      </c>
      <c r="AU76" s="2">
        <v>0.02</v>
      </c>
      <c r="AV76" s="2">
        <v>0</v>
      </c>
      <c r="AW76" s="2">
        <v>0.01</v>
      </c>
      <c r="AX76" s="2">
        <v>420.85</v>
      </c>
      <c r="AY76" s="2">
        <v>0</v>
      </c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</row>
    <row r="77" spans="1:83" s="2" customFormat="1" x14ac:dyDescent="0.3">
      <c r="A77" s="60"/>
      <c r="B77" s="57"/>
      <c r="C77" s="5" t="s">
        <v>49</v>
      </c>
      <c r="D77" s="2">
        <v>0.3</v>
      </c>
      <c r="E77" s="2">
        <v>0</v>
      </c>
      <c r="F77" s="2">
        <v>0</v>
      </c>
      <c r="G77" s="2">
        <v>-0.3</v>
      </c>
      <c r="H77" s="2">
        <v>99.5</v>
      </c>
      <c r="I77" s="2">
        <v>0</v>
      </c>
      <c r="J77" s="2">
        <v>0.16700000000000001</v>
      </c>
      <c r="K77" s="2">
        <v>0.23</v>
      </c>
      <c r="L77" s="2">
        <v>0.01</v>
      </c>
      <c r="M77" s="2">
        <v>0.06</v>
      </c>
      <c r="N77" s="2">
        <v>38.92</v>
      </c>
      <c r="O77" s="2">
        <v>0</v>
      </c>
      <c r="P77" s="2">
        <v>0.3</v>
      </c>
      <c r="Q77" s="2">
        <v>0.3</v>
      </c>
      <c r="R77" s="2">
        <v>0</v>
      </c>
      <c r="S77" s="2">
        <v>-0.1</v>
      </c>
      <c r="T77" s="2">
        <v>20</v>
      </c>
      <c r="U77" s="2">
        <v>33.6</v>
      </c>
      <c r="V77" s="2">
        <v>8.3000000000000004E-2</v>
      </c>
      <c r="W77" s="2">
        <v>0.11</v>
      </c>
      <c r="X77" s="2">
        <v>0.01</v>
      </c>
      <c r="Y77" s="2">
        <v>0.02</v>
      </c>
      <c r="Z77" s="2">
        <v>26.18</v>
      </c>
      <c r="AA77" s="2">
        <v>14.06</v>
      </c>
      <c r="AB77" s="2">
        <v>0.3</v>
      </c>
      <c r="AC77" s="2">
        <v>0.3</v>
      </c>
      <c r="AD77" s="2">
        <v>0</v>
      </c>
      <c r="AE77" s="2">
        <v>0</v>
      </c>
      <c r="AF77" s="2">
        <v>0.1</v>
      </c>
      <c r="AG77" s="2">
        <v>98.4</v>
      </c>
      <c r="AH77" s="2">
        <v>1.7000000000000001E-2</v>
      </c>
      <c r="AI77" s="2">
        <v>0.02</v>
      </c>
      <c r="AJ77" s="2">
        <v>0</v>
      </c>
      <c r="AK77" s="2">
        <v>0.01</v>
      </c>
      <c r="AL77" s="2">
        <v>48.04</v>
      </c>
      <c r="AM77" s="2">
        <v>1.56</v>
      </c>
      <c r="AT77" s="2">
        <v>3.0000000000000001E-3</v>
      </c>
      <c r="AU77" s="2">
        <v>0.02</v>
      </c>
      <c r="AV77" s="2">
        <v>0</v>
      </c>
      <c r="AW77" s="2">
        <v>0.01</v>
      </c>
      <c r="AX77" s="2">
        <v>425.52</v>
      </c>
      <c r="AY77" s="2">
        <v>0</v>
      </c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</row>
    <row r="78" spans="1:83" s="2" customFormat="1" x14ac:dyDescent="0.3">
      <c r="A78" s="60"/>
      <c r="B78" s="57"/>
      <c r="C78" s="5" t="s">
        <v>50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100</v>
      </c>
      <c r="J78" s="2">
        <v>0.5</v>
      </c>
      <c r="K78" s="2">
        <v>0.31</v>
      </c>
      <c r="L78" s="2">
        <v>0.03</v>
      </c>
      <c r="M78" s="2">
        <v>-0.19</v>
      </c>
      <c r="N78" s="2">
        <v>38.35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100</v>
      </c>
      <c r="V78" s="2">
        <v>0.75</v>
      </c>
      <c r="W78" s="2">
        <v>0.69</v>
      </c>
      <c r="X78" s="2">
        <v>0.02</v>
      </c>
      <c r="Y78" s="2">
        <v>-0.06</v>
      </c>
      <c r="Z78" s="2">
        <v>7.97</v>
      </c>
      <c r="AA78" s="2">
        <v>1.56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100</v>
      </c>
      <c r="AH78" s="2">
        <v>0.95</v>
      </c>
      <c r="AI78" s="2">
        <v>0.93</v>
      </c>
      <c r="AJ78" s="2">
        <v>0.01</v>
      </c>
      <c r="AK78" s="2">
        <v>-0.02</v>
      </c>
      <c r="AL78" s="2">
        <v>2.48</v>
      </c>
      <c r="AM78" s="2">
        <v>0</v>
      </c>
      <c r="AT78" s="2">
        <v>0.99</v>
      </c>
      <c r="AU78" s="2">
        <v>0.95</v>
      </c>
      <c r="AV78" s="2">
        <v>0.01</v>
      </c>
      <c r="AW78" s="2">
        <v>-0.04</v>
      </c>
      <c r="AX78" s="2">
        <v>4.3</v>
      </c>
      <c r="AY78" s="2">
        <v>0</v>
      </c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</row>
    <row r="79" spans="1:83" s="2" customFormat="1" x14ac:dyDescent="0.3">
      <c r="A79" s="60"/>
      <c r="B79" s="57"/>
      <c r="C79" s="5" t="s">
        <v>65</v>
      </c>
      <c r="D79" s="2">
        <v>0.3</v>
      </c>
      <c r="E79" s="2">
        <v>0.5</v>
      </c>
      <c r="F79" s="2">
        <v>0.1</v>
      </c>
      <c r="G79" s="2">
        <v>0.2</v>
      </c>
      <c r="H79" s="2">
        <v>54.5</v>
      </c>
      <c r="I79" s="2">
        <v>32</v>
      </c>
      <c r="J79" s="2">
        <v>0.16700000000000001</v>
      </c>
      <c r="K79" s="2">
        <v>0.23</v>
      </c>
      <c r="L79" s="2">
        <v>0.01</v>
      </c>
      <c r="M79" s="2">
        <v>7.0000000000000007E-2</v>
      </c>
      <c r="N79" s="2">
        <v>39.409999999999997</v>
      </c>
      <c r="O79" s="2">
        <v>0</v>
      </c>
      <c r="P79" s="2">
        <v>0.3</v>
      </c>
      <c r="Q79" s="2">
        <v>0.3</v>
      </c>
      <c r="R79" s="2">
        <v>0</v>
      </c>
      <c r="S79" s="2">
        <v>0</v>
      </c>
      <c r="T79" s="2">
        <v>2.2999999999999998</v>
      </c>
      <c r="U79" s="2">
        <v>83.6</v>
      </c>
      <c r="V79" s="2">
        <v>8.3000000000000004E-2</v>
      </c>
      <c r="W79" s="2">
        <v>0.1</v>
      </c>
      <c r="X79" s="2">
        <v>0.01</v>
      </c>
      <c r="Y79" s="2">
        <v>0.02</v>
      </c>
      <c r="Z79" s="2">
        <v>25.79</v>
      </c>
      <c r="AA79" s="2">
        <v>10.94</v>
      </c>
      <c r="AB79" s="2">
        <v>0.3</v>
      </c>
      <c r="AC79" s="2">
        <v>0.3</v>
      </c>
      <c r="AD79" s="2">
        <v>0</v>
      </c>
      <c r="AE79" s="2">
        <v>0</v>
      </c>
      <c r="AF79" s="2">
        <v>1.9</v>
      </c>
      <c r="AG79" s="2">
        <v>99.2</v>
      </c>
      <c r="AH79" s="2">
        <v>1.7000000000000001E-2</v>
      </c>
      <c r="AI79" s="2">
        <v>0.02</v>
      </c>
      <c r="AJ79" s="2">
        <v>0</v>
      </c>
      <c r="AK79" s="2">
        <v>0.01</v>
      </c>
      <c r="AL79" s="2">
        <v>46.36</v>
      </c>
      <c r="AM79" s="2">
        <v>0</v>
      </c>
      <c r="AT79" s="2">
        <v>3.0000000000000001E-3</v>
      </c>
      <c r="AU79" s="2">
        <v>0.02</v>
      </c>
      <c r="AV79" s="2">
        <v>0</v>
      </c>
      <c r="AW79" s="2">
        <v>0.01</v>
      </c>
      <c r="AX79" s="2">
        <v>426.92</v>
      </c>
      <c r="AY79" s="2">
        <v>0</v>
      </c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</row>
    <row r="80" spans="1:83" s="2" customFormat="1" x14ac:dyDescent="0.3">
      <c r="A80" s="60"/>
      <c r="B80" s="57"/>
      <c r="C80" s="5" t="s">
        <v>66</v>
      </c>
      <c r="D80" s="2">
        <v>0.3</v>
      </c>
      <c r="E80" s="2">
        <v>0.5</v>
      </c>
      <c r="F80" s="2">
        <v>0</v>
      </c>
      <c r="G80" s="2">
        <v>0.2</v>
      </c>
      <c r="H80" s="2">
        <v>60.2</v>
      </c>
      <c r="I80" s="2">
        <v>17.2</v>
      </c>
      <c r="J80" s="2">
        <v>0.16700000000000001</v>
      </c>
      <c r="K80" s="2">
        <v>0.23</v>
      </c>
      <c r="L80" s="2">
        <v>0.01</v>
      </c>
      <c r="M80" s="2">
        <v>0.06</v>
      </c>
      <c r="N80" s="2">
        <v>37.25</v>
      </c>
      <c r="O80" s="2">
        <v>0</v>
      </c>
      <c r="P80" s="2">
        <v>0.3</v>
      </c>
      <c r="Q80" s="2">
        <v>0.3</v>
      </c>
      <c r="R80" s="2">
        <v>0</v>
      </c>
      <c r="S80" s="2">
        <v>0</v>
      </c>
      <c r="T80" s="2">
        <v>1.2</v>
      </c>
      <c r="U80" s="2">
        <v>87.5</v>
      </c>
      <c r="V80" s="2">
        <v>8.3000000000000004E-2</v>
      </c>
      <c r="W80" s="2">
        <v>0.1</v>
      </c>
      <c r="X80" s="2">
        <v>0.01</v>
      </c>
      <c r="Y80" s="2">
        <v>0.02</v>
      </c>
      <c r="Z80" s="2">
        <v>19</v>
      </c>
      <c r="AA80" s="2">
        <v>28.12</v>
      </c>
      <c r="AB80" s="2">
        <v>0.3</v>
      </c>
      <c r="AC80" s="2">
        <v>0.3</v>
      </c>
      <c r="AD80" s="2">
        <v>0</v>
      </c>
      <c r="AE80" s="2">
        <v>0</v>
      </c>
      <c r="AF80" s="2">
        <v>1.7</v>
      </c>
      <c r="AG80" s="2">
        <v>95.3</v>
      </c>
      <c r="AH80" s="2">
        <v>1.7000000000000001E-2</v>
      </c>
      <c r="AI80" s="2">
        <v>0.02</v>
      </c>
      <c r="AJ80" s="2">
        <v>0</v>
      </c>
      <c r="AK80" s="2">
        <v>0.01</v>
      </c>
      <c r="AL80" s="2">
        <v>45.99</v>
      </c>
      <c r="AM80" s="2">
        <v>0.78</v>
      </c>
      <c r="AT80" s="2">
        <v>3.0000000000000001E-3</v>
      </c>
      <c r="AU80" s="2">
        <v>0.02</v>
      </c>
      <c r="AV80" s="2">
        <v>0</v>
      </c>
      <c r="AW80" s="2">
        <v>0.01</v>
      </c>
      <c r="AX80" s="2">
        <v>409.54</v>
      </c>
      <c r="AY80" s="2">
        <v>0</v>
      </c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</row>
    <row r="81" spans="1:83" s="2" customFormat="1" x14ac:dyDescent="0.3">
      <c r="A81" s="60"/>
      <c r="B81" s="57"/>
      <c r="C81" s="5" t="s">
        <v>67</v>
      </c>
      <c r="D81" s="2">
        <v>0.3</v>
      </c>
      <c r="E81" s="2">
        <v>0.2</v>
      </c>
      <c r="F81" s="2">
        <v>0.1</v>
      </c>
      <c r="G81" s="2">
        <v>-0.1</v>
      </c>
      <c r="H81" s="2">
        <v>31.2</v>
      </c>
      <c r="I81" s="2">
        <v>71.900000000000006</v>
      </c>
      <c r="J81" s="2">
        <v>0.16700000000000001</v>
      </c>
      <c r="K81" s="2">
        <v>0.23</v>
      </c>
      <c r="L81" s="2">
        <v>0.01</v>
      </c>
      <c r="M81" s="2">
        <v>0.06</v>
      </c>
      <c r="N81" s="2">
        <v>36.770000000000003</v>
      </c>
      <c r="O81" s="2">
        <v>0</v>
      </c>
      <c r="P81" s="2">
        <v>0.3</v>
      </c>
      <c r="Q81" s="2">
        <v>0.3</v>
      </c>
      <c r="R81" s="2">
        <v>0</v>
      </c>
      <c r="S81" s="2">
        <v>0</v>
      </c>
      <c r="T81" s="2">
        <v>2.8</v>
      </c>
      <c r="U81" s="2">
        <v>57.8</v>
      </c>
      <c r="V81" s="2">
        <v>8.3000000000000004E-2</v>
      </c>
      <c r="W81" s="2">
        <v>0.1</v>
      </c>
      <c r="X81" s="2">
        <v>0.01</v>
      </c>
      <c r="Y81" s="2">
        <v>0.02</v>
      </c>
      <c r="Z81" s="2">
        <v>18.37</v>
      </c>
      <c r="AA81" s="2">
        <v>48.44</v>
      </c>
      <c r="AB81" s="2">
        <v>0.3</v>
      </c>
      <c r="AC81" s="2">
        <v>0.3</v>
      </c>
      <c r="AD81" s="2">
        <v>0</v>
      </c>
      <c r="AE81" s="2">
        <v>0</v>
      </c>
      <c r="AF81" s="2">
        <v>1.2</v>
      </c>
      <c r="AG81" s="2">
        <v>98.4</v>
      </c>
      <c r="AH81" s="2">
        <v>1.7000000000000001E-2</v>
      </c>
      <c r="AI81" s="2">
        <v>0.02</v>
      </c>
      <c r="AJ81" s="2">
        <v>0</v>
      </c>
      <c r="AK81" s="2">
        <v>0.01</v>
      </c>
      <c r="AL81" s="2">
        <v>41.42</v>
      </c>
      <c r="AM81" s="2">
        <v>7.03</v>
      </c>
      <c r="AT81" s="2">
        <v>3.0000000000000001E-3</v>
      </c>
      <c r="AU81" s="2">
        <v>0.02</v>
      </c>
      <c r="AV81" s="2">
        <v>0</v>
      </c>
      <c r="AW81" s="2">
        <v>0.01</v>
      </c>
      <c r="AX81" s="2">
        <v>394.4</v>
      </c>
      <c r="AY81" s="2">
        <v>0</v>
      </c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</row>
    <row r="82" spans="1:83" s="2" customFormat="1" x14ac:dyDescent="0.3">
      <c r="A82" s="60"/>
      <c r="B82" s="57"/>
      <c r="C82" s="5" t="s">
        <v>68</v>
      </c>
      <c r="D82" s="2">
        <v>0.3</v>
      </c>
      <c r="E82" s="2">
        <v>0.2</v>
      </c>
      <c r="F82" s="2">
        <v>0.1</v>
      </c>
      <c r="G82" s="2">
        <v>-0.1</v>
      </c>
      <c r="H82" s="2">
        <v>32.6</v>
      </c>
      <c r="I82" s="2">
        <v>75.8</v>
      </c>
      <c r="J82" s="2">
        <v>0.16700000000000001</v>
      </c>
      <c r="K82" s="2">
        <v>0.23</v>
      </c>
      <c r="L82" s="2">
        <v>0.01</v>
      </c>
      <c r="M82" s="2">
        <v>7.0000000000000007E-2</v>
      </c>
      <c r="N82" s="2">
        <v>39.67</v>
      </c>
      <c r="O82" s="2">
        <v>0</v>
      </c>
      <c r="P82" s="2">
        <v>0.3</v>
      </c>
      <c r="Q82" s="2">
        <v>0.3</v>
      </c>
      <c r="R82" s="2">
        <v>0</v>
      </c>
      <c r="S82" s="2">
        <v>0</v>
      </c>
      <c r="T82" s="2">
        <v>1.4</v>
      </c>
      <c r="U82" s="2">
        <v>59.4</v>
      </c>
      <c r="V82" s="2">
        <v>8.3000000000000004E-2</v>
      </c>
      <c r="W82" s="2">
        <v>0.1</v>
      </c>
      <c r="X82" s="2">
        <v>0.01</v>
      </c>
      <c r="Y82" s="2">
        <v>0.02</v>
      </c>
      <c r="Z82" s="2">
        <v>25.93</v>
      </c>
      <c r="AA82" s="2">
        <v>16.41</v>
      </c>
      <c r="AB82" s="2">
        <v>0.3</v>
      </c>
      <c r="AC82" s="2">
        <v>0.3</v>
      </c>
      <c r="AD82" s="2">
        <v>0</v>
      </c>
      <c r="AE82" s="2">
        <v>0</v>
      </c>
      <c r="AF82" s="2">
        <v>0.7</v>
      </c>
      <c r="AG82" s="2">
        <v>97.7</v>
      </c>
      <c r="AH82" s="2">
        <v>1.7000000000000001E-2</v>
      </c>
      <c r="AI82" s="2">
        <v>0.02</v>
      </c>
      <c r="AJ82" s="2">
        <v>0</v>
      </c>
      <c r="AK82" s="2">
        <v>0.01</v>
      </c>
      <c r="AL82" s="2">
        <v>46.9</v>
      </c>
      <c r="AM82" s="2">
        <v>3.91</v>
      </c>
      <c r="AT82" s="2">
        <v>3.0000000000000001E-3</v>
      </c>
      <c r="AU82" s="2">
        <v>0.02</v>
      </c>
      <c r="AV82" s="2">
        <v>0</v>
      </c>
      <c r="AW82" s="2">
        <v>0.01</v>
      </c>
      <c r="AX82" s="2">
        <v>409.33</v>
      </c>
      <c r="AY82" s="2">
        <v>0</v>
      </c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</row>
    <row r="83" spans="1:83" s="2" customFormat="1" x14ac:dyDescent="0.3">
      <c r="A83" s="60"/>
      <c r="B83" s="57"/>
      <c r="C83" s="5" t="s">
        <v>69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100</v>
      </c>
      <c r="J83" s="2">
        <v>0.5</v>
      </c>
      <c r="K83" s="2">
        <v>0.31</v>
      </c>
      <c r="L83" s="2">
        <v>0.03</v>
      </c>
      <c r="M83" s="2">
        <v>-0.19</v>
      </c>
      <c r="N83" s="2">
        <v>38.090000000000003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100</v>
      </c>
      <c r="V83" s="2">
        <v>0.75</v>
      </c>
      <c r="W83" s="2">
        <v>0.7</v>
      </c>
      <c r="X83" s="2">
        <v>0.02</v>
      </c>
      <c r="Y83" s="2">
        <v>-0.05</v>
      </c>
      <c r="Z83" s="2">
        <v>7.08</v>
      </c>
      <c r="AA83" s="2">
        <v>11.72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100</v>
      </c>
      <c r="AH83" s="2">
        <v>0.95</v>
      </c>
      <c r="AI83" s="2">
        <v>0.93</v>
      </c>
      <c r="AJ83" s="2">
        <v>0.01</v>
      </c>
      <c r="AK83" s="2">
        <v>-0.02</v>
      </c>
      <c r="AL83" s="2">
        <v>2.37</v>
      </c>
      <c r="AM83" s="2">
        <v>0</v>
      </c>
      <c r="AT83" s="2">
        <v>0.99</v>
      </c>
      <c r="AU83" s="2">
        <v>0.95</v>
      </c>
      <c r="AV83" s="2">
        <v>0.01</v>
      </c>
      <c r="AW83" s="2">
        <v>-0.04</v>
      </c>
      <c r="AX83" s="2">
        <v>4.0999999999999996</v>
      </c>
      <c r="AY83" s="2">
        <v>0</v>
      </c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</row>
    <row r="84" spans="1:83" s="2" customFormat="1" x14ac:dyDescent="0.3">
      <c r="A84" s="60">
        <v>1000</v>
      </c>
      <c r="B84" s="57" t="s">
        <v>873</v>
      </c>
      <c r="C84" s="5" t="s">
        <v>32</v>
      </c>
      <c r="D84" s="2">
        <v>0.4</v>
      </c>
      <c r="E84" s="2">
        <v>1.6</v>
      </c>
      <c r="F84" s="2">
        <v>0</v>
      </c>
      <c r="G84" s="2">
        <v>1.2</v>
      </c>
      <c r="H84" s="2">
        <v>324.2</v>
      </c>
      <c r="I84" s="2">
        <v>0</v>
      </c>
      <c r="J84" s="2">
        <v>1.43</v>
      </c>
      <c r="K84" s="2">
        <v>0.85</v>
      </c>
      <c r="L84" s="2">
        <v>0.06</v>
      </c>
      <c r="M84" s="2">
        <v>-0.59</v>
      </c>
      <c r="N84" s="2">
        <v>40.79</v>
      </c>
      <c r="O84" s="2">
        <v>0</v>
      </c>
      <c r="V84" s="2">
        <v>3.476</v>
      </c>
      <c r="W84" s="2">
        <v>2.84</v>
      </c>
      <c r="X84" s="2">
        <v>0.19</v>
      </c>
      <c r="Y84" s="2">
        <v>-0.64</v>
      </c>
      <c r="Z84" s="2">
        <v>18.3</v>
      </c>
      <c r="AA84" s="2">
        <v>11.72</v>
      </c>
      <c r="AB84" s="2">
        <v>3</v>
      </c>
      <c r="AC84" s="2">
        <v>3</v>
      </c>
      <c r="AD84" s="2">
        <v>0</v>
      </c>
      <c r="AE84" s="2">
        <v>0</v>
      </c>
      <c r="AF84" s="2">
        <v>0.1</v>
      </c>
      <c r="AG84" s="2">
        <v>93</v>
      </c>
      <c r="AH84" s="2">
        <v>19.495999999999999</v>
      </c>
      <c r="AI84" s="2">
        <v>15.94</v>
      </c>
      <c r="AJ84" s="2">
        <v>1.22</v>
      </c>
      <c r="AK84" s="2">
        <v>-3.55</v>
      </c>
      <c r="AL84" s="2">
        <v>18.22</v>
      </c>
      <c r="AM84" s="2">
        <v>14.84</v>
      </c>
      <c r="AN84" s="2">
        <v>4.5999999999999996</v>
      </c>
      <c r="AO84" s="2">
        <v>4.5999999999999996</v>
      </c>
      <c r="AP84" s="2">
        <v>0.1</v>
      </c>
      <c r="AQ84" s="2">
        <v>0</v>
      </c>
      <c r="AR84" s="2">
        <v>0.1</v>
      </c>
      <c r="AS84" s="2">
        <v>94.5</v>
      </c>
      <c r="AT84" s="2">
        <v>99.498999999999995</v>
      </c>
      <c r="AU84" s="2">
        <v>41.73</v>
      </c>
      <c r="AV84" s="2">
        <v>4.67</v>
      </c>
      <c r="AW84" s="2">
        <v>-57.77</v>
      </c>
      <c r="AX84" s="2">
        <v>58.06</v>
      </c>
      <c r="AY84" s="2">
        <v>0</v>
      </c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</row>
    <row r="85" spans="1:83" s="2" customFormat="1" x14ac:dyDescent="0.3">
      <c r="A85" s="60"/>
      <c r="B85" s="57"/>
      <c r="C85" s="5" t="s">
        <v>33</v>
      </c>
      <c r="D85" s="2">
        <v>0.4</v>
      </c>
      <c r="E85" s="2">
        <v>2.2999999999999998</v>
      </c>
      <c r="F85" s="2">
        <v>0.1</v>
      </c>
      <c r="G85" s="2">
        <v>1.9</v>
      </c>
      <c r="H85" s="2">
        <v>521.5</v>
      </c>
      <c r="I85" s="2">
        <v>0</v>
      </c>
      <c r="J85" s="2">
        <v>1.43</v>
      </c>
      <c r="K85" s="2">
        <v>0.84</v>
      </c>
      <c r="L85" s="2">
        <v>0.06</v>
      </c>
      <c r="M85" s="2">
        <v>-0.61</v>
      </c>
      <c r="N85" s="2">
        <v>41.97</v>
      </c>
      <c r="O85" s="2">
        <v>0</v>
      </c>
      <c r="V85" s="2">
        <v>3.476</v>
      </c>
      <c r="W85" s="2">
        <v>2.77</v>
      </c>
      <c r="X85" s="2">
        <v>0.2</v>
      </c>
      <c r="Y85" s="2">
        <v>-0.71</v>
      </c>
      <c r="Z85" s="2">
        <v>20.329999999999998</v>
      </c>
      <c r="AA85" s="2">
        <v>9.3800000000000008</v>
      </c>
      <c r="AB85" s="2">
        <v>3</v>
      </c>
      <c r="AC85" s="2">
        <v>3</v>
      </c>
      <c r="AD85" s="2">
        <v>0</v>
      </c>
      <c r="AE85" s="2">
        <v>0</v>
      </c>
      <c r="AF85" s="2">
        <v>0.2</v>
      </c>
      <c r="AG85" s="2">
        <v>94.5</v>
      </c>
      <c r="AH85" s="2">
        <v>19.495999999999999</v>
      </c>
      <c r="AI85" s="2">
        <v>15.64</v>
      </c>
      <c r="AJ85" s="2">
        <v>1.29</v>
      </c>
      <c r="AK85" s="2">
        <v>-3.86</v>
      </c>
      <c r="AL85" s="2">
        <v>19.79</v>
      </c>
      <c r="AM85" s="2">
        <v>13.28</v>
      </c>
      <c r="AN85" s="2">
        <v>4.5999999999999996</v>
      </c>
      <c r="AO85" s="2">
        <v>4.5999999999999996</v>
      </c>
      <c r="AP85" s="2">
        <v>0</v>
      </c>
      <c r="AQ85" s="2">
        <v>0</v>
      </c>
      <c r="AR85" s="2">
        <v>0.3</v>
      </c>
      <c r="AS85" s="2">
        <v>94.5</v>
      </c>
      <c r="AT85" s="2">
        <v>99.498999999999995</v>
      </c>
      <c r="AU85" s="2">
        <v>40.83</v>
      </c>
      <c r="AV85" s="2">
        <v>4.75</v>
      </c>
      <c r="AW85" s="2">
        <v>-58.67</v>
      </c>
      <c r="AX85" s="2">
        <v>58.97</v>
      </c>
      <c r="AY85" s="2">
        <v>0</v>
      </c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</row>
    <row r="86" spans="1:83" s="2" customFormat="1" x14ac:dyDescent="0.3">
      <c r="A86" s="60"/>
      <c r="B86" s="57"/>
      <c r="C86" s="5" t="s">
        <v>34</v>
      </c>
      <c r="D86" s="2">
        <v>0.4</v>
      </c>
      <c r="E86" s="2">
        <v>2.2000000000000002</v>
      </c>
      <c r="F86" s="2">
        <v>0.1</v>
      </c>
      <c r="G86" s="2">
        <v>1.9</v>
      </c>
      <c r="H86" s="2">
        <v>513.5</v>
      </c>
      <c r="I86" s="2">
        <v>0</v>
      </c>
      <c r="J86" s="2">
        <v>1.43</v>
      </c>
      <c r="K86" s="2">
        <v>0.85</v>
      </c>
      <c r="L86" s="2">
        <v>0.06</v>
      </c>
      <c r="M86" s="2">
        <v>-0.6</v>
      </c>
      <c r="N86" s="2">
        <v>41.35</v>
      </c>
      <c r="O86" s="2">
        <v>0</v>
      </c>
      <c r="V86" s="2">
        <v>3.476</v>
      </c>
      <c r="W86" s="2">
        <v>2.79</v>
      </c>
      <c r="X86" s="2">
        <v>0.2</v>
      </c>
      <c r="Y86" s="2">
        <v>-0.69</v>
      </c>
      <c r="Z86" s="2">
        <v>19.850000000000001</v>
      </c>
      <c r="AA86" s="2">
        <v>10.16</v>
      </c>
      <c r="AB86" s="2">
        <v>3</v>
      </c>
      <c r="AC86" s="2">
        <v>3</v>
      </c>
      <c r="AD86" s="2">
        <v>0</v>
      </c>
      <c r="AE86" s="2">
        <v>0</v>
      </c>
      <c r="AF86" s="2">
        <v>0.2</v>
      </c>
      <c r="AG86" s="2">
        <v>95.3</v>
      </c>
      <c r="AH86" s="2">
        <v>19.495999999999999</v>
      </c>
      <c r="AI86" s="2">
        <v>15.63</v>
      </c>
      <c r="AJ86" s="2">
        <v>1.29</v>
      </c>
      <c r="AK86" s="2">
        <v>-3.87</v>
      </c>
      <c r="AL86" s="2">
        <v>19.84</v>
      </c>
      <c r="AM86" s="2">
        <v>10.94</v>
      </c>
      <c r="AN86" s="2">
        <v>4.5999999999999996</v>
      </c>
      <c r="AO86" s="2">
        <v>4.5999999999999996</v>
      </c>
      <c r="AP86" s="2">
        <v>0</v>
      </c>
      <c r="AQ86" s="2">
        <v>0</v>
      </c>
      <c r="AR86" s="2">
        <v>0.1</v>
      </c>
      <c r="AS86" s="2">
        <v>95.3</v>
      </c>
      <c r="AT86" s="2">
        <v>99.498999999999995</v>
      </c>
      <c r="AU86" s="2">
        <v>40.89</v>
      </c>
      <c r="AV86" s="2">
        <v>4.78</v>
      </c>
      <c r="AW86" s="2">
        <v>-58.61</v>
      </c>
      <c r="AX86" s="2">
        <v>58.91</v>
      </c>
      <c r="AY86" s="2">
        <v>0</v>
      </c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</row>
    <row r="87" spans="1:83" s="2" customFormat="1" x14ac:dyDescent="0.3">
      <c r="A87" s="60"/>
      <c r="B87" s="57"/>
      <c r="C87" s="5" t="s">
        <v>60</v>
      </c>
      <c r="D87" s="2">
        <v>0.4</v>
      </c>
      <c r="E87" s="2">
        <v>1.6</v>
      </c>
      <c r="F87" s="2">
        <v>0</v>
      </c>
      <c r="G87" s="2">
        <v>1.2</v>
      </c>
      <c r="H87" s="2">
        <v>326.7</v>
      </c>
      <c r="I87" s="2">
        <v>0</v>
      </c>
      <c r="J87" s="2">
        <v>1.43</v>
      </c>
      <c r="K87" s="2">
        <v>0.85</v>
      </c>
      <c r="L87" s="2">
        <v>0.06</v>
      </c>
      <c r="M87" s="2">
        <v>-0.59</v>
      </c>
      <c r="N87" s="2">
        <v>40.81</v>
      </c>
      <c r="O87" s="2">
        <v>0</v>
      </c>
      <c r="V87" s="2">
        <v>3.476</v>
      </c>
      <c r="W87" s="2">
        <v>2.85</v>
      </c>
      <c r="X87" s="2">
        <v>0.2</v>
      </c>
      <c r="Y87" s="2">
        <v>-0.63</v>
      </c>
      <c r="Z87" s="2">
        <v>18.11</v>
      </c>
      <c r="AA87" s="2">
        <v>15.62</v>
      </c>
      <c r="AB87" s="2">
        <v>3</v>
      </c>
      <c r="AC87" s="2">
        <v>3</v>
      </c>
      <c r="AD87" s="2">
        <v>0</v>
      </c>
      <c r="AE87" s="2">
        <v>0</v>
      </c>
      <c r="AF87" s="2">
        <v>0.2</v>
      </c>
      <c r="AG87" s="2">
        <v>94.5</v>
      </c>
      <c r="AH87" s="2">
        <v>19.495999999999999</v>
      </c>
      <c r="AI87" s="2">
        <v>15.82</v>
      </c>
      <c r="AJ87" s="2">
        <v>1.3</v>
      </c>
      <c r="AK87" s="2">
        <v>-3.67</v>
      </c>
      <c r="AL87" s="2">
        <v>18.84</v>
      </c>
      <c r="AM87" s="2">
        <v>20.309999999999999</v>
      </c>
      <c r="AN87" s="2">
        <v>4.5999999999999996</v>
      </c>
      <c r="AO87" s="2">
        <v>4.5999999999999996</v>
      </c>
      <c r="AP87" s="2">
        <v>0.1</v>
      </c>
      <c r="AQ87" s="2">
        <v>0</v>
      </c>
      <c r="AR87" s="2">
        <v>0</v>
      </c>
      <c r="AS87" s="2">
        <v>94.5</v>
      </c>
      <c r="AT87" s="2">
        <v>99.498999999999995</v>
      </c>
      <c r="AU87" s="2">
        <v>41.24</v>
      </c>
      <c r="AV87" s="2">
        <v>4.8499999999999996</v>
      </c>
      <c r="AW87" s="2">
        <v>-58.26</v>
      </c>
      <c r="AX87" s="2">
        <v>58.56</v>
      </c>
      <c r="AY87" s="2">
        <v>0</v>
      </c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</row>
    <row r="88" spans="1:83" s="2" customFormat="1" x14ac:dyDescent="0.3">
      <c r="A88" s="60"/>
      <c r="B88" s="57"/>
      <c r="C88" s="5" t="s">
        <v>35</v>
      </c>
      <c r="D88" s="2">
        <v>0.1</v>
      </c>
      <c r="E88" s="2">
        <v>0.1</v>
      </c>
      <c r="F88" s="2">
        <v>0</v>
      </c>
      <c r="G88" s="2">
        <v>0</v>
      </c>
      <c r="H88" s="2">
        <v>14.7</v>
      </c>
      <c r="I88" s="2">
        <v>56.2</v>
      </c>
      <c r="AB88" s="2">
        <v>0.1</v>
      </c>
      <c r="AC88" s="2">
        <v>0.1</v>
      </c>
      <c r="AD88" s="2">
        <v>0</v>
      </c>
      <c r="AE88" s="2">
        <v>0</v>
      </c>
      <c r="AF88" s="2">
        <v>0</v>
      </c>
      <c r="AG88" s="2">
        <v>93.8</v>
      </c>
      <c r="AN88" s="2">
        <v>0.1</v>
      </c>
      <c r="AO88" s="2">
        <v>0.1</v>
      </c>
      <c r="AP88" s="2">
        <v>0</v>
      </c>
      <c r="AQ88" s="2">
        <v>0</v>
      </c>
      <c r="AR88" s="2">
        <v>3.8</v>
      </c>
      <c r="AS88" s="2">
        <v>95.3</v>
      </c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</row>
    <row r="89" spans="1:83" s="2" customFormat="1" x14ac:dyDescent="0.3">
      <c r="A89" s="60"/>
      <c r="B89" s="57"/>
      <c r="C89" s="5" t="s">
        <v>36</v>
      </c>
      <c r="D89" s="2">
        <v>0.1</v>
      </c>
      <c r="E89" s="2">
        <v>0.2</v>
      </c>
      <c r="F89" s="2">
        <v>0</v>
      </c>
      <c r="G89" s="2">
        <v>0.1</v>
      </c>
      <c r="H89" s="2">
        <v>118.1</v>
      </c>
      <c r="I89" s="2">
        <v>10.9</v>
      </c>
      <c r="AB89" s="2">
        <v>0.1</v>
      </c>
      <c r="AC89" s="2">
        <v>0.1</v>
      </c>
      <c r="AD89" s="2">
        <v>0</v>
      </c>
      <c r="AE89" s="2">
        <v>0</v>
      </c>
      <c r="AF89" s="2">
        <v>0.1</v>
      </c>
      <c r="AG89" s="2">
        <v>93</v>
      </c>
      <c r="AN89" s="2">
        <v>0.1</v>
      </c>
      <c r="AO89" s="2">
        <v>0.1</v>
      </c>
      <c r="AP89" s="2">
        <v>0</v>
      </c>
      <c r="AQ89" s="2">
        <v>0</v>
      </c>
      <c r="AR89" s="2">
        <v>1.9</v>
      </c>
      <c r="AS89" s="2">
        <v>95.3</v>
      </c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</row>
    <row r="90" spans="1:83" s="2" customFormat="1" x14ac:dyDescent="0.3">
      <c r="A90" s="60"/>
      <c r="B90" s="57"/>
      <c r="C90" s="5" t="s">
        <v>37</v>
      </c>
      <c r="D90" s="2">
        <v>0.1</v>
      </c>
      <c r="E90" s="2">
        <v>0.2</v>
      </c>
      <c r="F90" s="2">
        <v>0</v>
      </c>
      <c r="G90" s="2">
        <v>0.1</v>
      </c>
      <c r="H90" s="2">
        <v>120.2</v>
      </c>
      <c r="I90" s="2">
        <v>8.6</v>
      </c>
      <c r="AB90" s="2">
        <v>0.1</v>
      </c>
      <c r="AC90" s="2">
        <v>0.1</v>
      </c>
      <c r="AD90" s="2">
        <v>0</v>
      </c>
      <c r="AE90" s="2">
        <v>0</v>
      </c>
      <c r="AF90" s="2">
        <v>1.2</v>
      </c>
      <c r="AG90" s="2">
        <v>93</v>
      </c>
      <c r="AN90" s="2">
        <v>0.1</v>
      </c>
      <c r="AO90" s="2">
        <v>0.1</v>
      </c>
      <c r="AP90" s="2">
        <v>0</v>
      </c>
      <c r="AQ90" s="2">
        <v>0</v>
      </c>
      <c r="AR90" s="2">
        <v>1.6</v>
      </c>
      <c r="AS90" s="2">
        <v>95.3</v>
      </c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</row>
    <row r="91" spans="1:83" s="2" customFormat="1" x14ac:dyDescent="0.3">
      <c r="A91" s="60"/>
      <c r="B91" s="57"/>
      <c r="C91" s="5" t="s">
        <v>61</v>
      </c>
      <c r="D91" s="2">
        <v>0.1</v>
      </c>
      <c r="E91" s="2">
        <v>0.1</v>
      </c>
      <c r="F91" s="2">
        <v>0</v>
      </c>
      <c r="G91" s="2">
        <v>0</v>
      </c>
      <c r="H91" s="2">
        <v>19.600000000000001</v>
      </c>
      <c r="I91" s="2">
        <v>45.3</v>
      </c>
      <c r="AB91" s="2">
        <v>0.1</v>
      </c>
      <c r="AC91" s="2">
        <v>0.1</v>
      </c>
      <c r="AD91" s="2">
        <v>0</v>
      </c>
      <c r="AE91" s="2">
        <v>0</v>
      </c>
      <c r="AF91" s="2">
        <v>0.9</v>
      </c>
      <c r="AG91" s="2">
        <v>95.3</v>
      </c>
      <c r="AN91" s="2">
        <v>0.1</v>
      </c>
      <c r="AO91" s="2">
        <v>0.1</v>
      </c>
      <c r="AP91" s="2">
        <v>0</v>
      </c>
      <c r="AQ91" s="2">
        <v>0</v>
      </c>
      <c r="AR91" s="2">
        <v>1.5</v>
      </c>
      <c r="AS91" s="2">
        <v>95.3</v>
      </c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</row>
    <row r="92" spans="1:83" s="2" customFormat="1" x14ac:dyDescent="0.3">
      <c r="A92" s="60"/>
      <c r="B92" s="57" t="s">
        <v>896</v>
      </c>
      <c r="C92" s="5" t="s">
        <v>14</v>
      </c>
      <c r="D92" s="2">
        <v>10</v>
      </c>
      <c r="E92" s="2">
        <v>21</v>
      </c>
      <c r="F92" s="2">
        <v>1.4</v>
      </c>
      <c r="G92" s="2">
        <v>11</v>
      </c>
      <c r="H92" s="2">
        <v>109.7</v>
      </c>
      <c r="I92" s="2">
        <v>0</v>
      </c>
      <c r="J92" s="2">
        <v>10</v>
      </c>
      <c r="K92" s="2">
        <v>10.039999999999999</v>
      </c>
      <c r="L92" s="2">
        <v>0.56999999999999995</v>
      </c>
      <c r="M92" s="2">
        <v>0.04</v>
      </c>
      <c r="N92" s="2">
        <v>0.42</v>
      </c>
      <c r="O92" s="2">
        <v>99.22</v>
      </c>
      <c r="V92" s="2">
        <v>10</v>
      </c>
      <c r="W92" s="2">
        <v>10.029999999999999</v>
      </c>
      <c r="X92" s="2">
        <v>0.56000000000000005</v>
      </c>
      <c r="Y92" s="2">
        <v>0.03</v>
      </c>
      <c r="Z92" s="2">
        <v>0.28000000000000003</v>
      </c>
      <c r="AA92" s="2">
        <v>100</v>
      </c>
      <c r="AB92" s="2">
        <v>10</v>
      </c>
      <c r="AC92" s="2">
        <v>10</v>
      </c>
      <c r="AD92" s="2">
        <v>0.6</v>
      </c>
      <c r="AE92" s="2">
        <v>0</v>
      </c>
      <c r="AF92" s="2">
        <v>0.2</v>
      </c>
      <c r="AG92" s="2">
        <v>100</v>
      </c>
      <c r="AH92" s="2">
        <v>10</v>
      </c>
      <c r="AI92" s="2">
        <v>9.98</v>
      </c>
      <c r="AJ92" s="2">
        <v>0.56000000000000005</v>
      </c>
      <c r="AK92" s="2">
        <v>-0.02</v>
      </c>
      <c r="AL92" s="2">
        <v>0.17</v>
      </c>
      <c r="AM92" s="2">
        <v>100</v>
      </c>
      <c r="AN92" s="2">
        <v>10</v>
      </c>
      <c r="AO92" s="2">
        <v>10</v>
      </c>
      <c r="AP92" s="2">
        <v>0.6</v>
      </c>
      <c r="AQ92" s="2">
        <v>0</v>
      </c>
      <c r="AR92" s="2">
        <v>0.4</v>
      </c>
      <c r="AS92" s="2">
        <v>100</v>
      </c>
      <c r="AT92" s="2">
        <v>10</v>
      </c>
      <c r="AU92" s="2">
        <v>10.050000000000001</v>
      </c>
      <c r="AV92" s="2">
        <v>0.55000000000000004</v>
      </c>
      <c r="AW92" s="2">
        <v>0.05</v>
      </c>
      <c r="AX92" s="2">
        <v>0.5</v>
      </c>
      <c r="AY92" s="2">
        <v>100</v>
      </c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</row>
    <row r="93" spans="1:83" s="2" customFormat="1" x14ac:dyDescent="0.3">
      <c r="A93" s="60"/>
      <c r="B93" s="57"/>
      <c r="C93" s="5" t="s">
        <v>15</v>
      </c>
      <c r="D93" s="2">
        <v>30</v>
      </c>
      <c r="E93" s="2">
        <v>49</v>
      </c>
      <c r="F93" s="2">
        <v>2.5</v>
      </c>
      <c r="G93" s="2">
        <v>19</v>
      </c>
      <c r="H93" s="2">
        <v>63.5</v>
      </c>
      <c r="I93" s="2">
        <v>0</v>
      </c>
      <c r="J93" s="2">
        <v>30</v>
      </c>
      <c r="K93" s="2">
        <v>30</v>
      </c>
      <c r="L93" s="2">
        <v>0.74</v>
      </c>
      <c r="M93" s="2">
        <v>0</v>
      </c>
      <c r="N93" s="2">
        <v>0</v>
      </c>
      <c r="O93" s="2">
        <v>100</v>
      </c>
      <c r="V93" s="2">
        <v>30</v>
      </c>
      <c r="W93" s="2">
        <v>29.96</v>
      </c>
      <c r="X93" s="2">
        <v>0.72</v>
      </c>
      <c r="Y93" s="2">
        <v>-0.04</v>
      </c>
      <c r="Z93" s="2">
        <v>0.12</v>
      </c>
      <c r="AA93" s="2">
        <v>100</v>
      </c>
      <c r="AB93" s="2">
        <v>30</v>
      </c>
      <c r="AC93" s="2">
        <v>30</v>
      </c>
      <c r="AD93" s="2">
        <v>0.7</v>
      </c>
      <c r="AE93" s="2">
        <v>0</v>
      </c>
      <c r="AF93" s="2">
        <v>0</v>
      </c>
      <c r="AG93" s="2">
        <v>100</v>
      </c>
      <c r="AH93" s="2">
        <v>30</v>
      </c>
      <c r="AI93" s="2">
        <v>30</v>
      </c>
      <c r="AJ93" s="2">
        <v>0.71</v>
      </c>
      <c r="AK93" s="2">
        <v>0</v>
      </c>
      <c r="AL93" s="2">
        <v>0.01</v>
      </c>
      <c r="AM93" s="2">
        <v>100</v>
      </c>
      <c r="AN93" s="2">
        <v>30</v>
      </c>
      <c r="AO93" s="2">
        <v>30.1</v>
      </c>
      <c r="AP93" s="2">
        <v>0.7</v>
      </c>
      <c r="AQ93" s="2">
        <v>0.1</v>
      </c>
      <c r="AR93" s="2">
        <v>0.2</v>
      </c>
      <c r="AS93" s="2">
        <v>100</v>
      </c>
      <c r="AT93" s="2">
        <v>30</v>
      </c>
      <c r="AU93" s="2">
        <v>30.06</v>
      </c>
      <c r="AV93" s="2">
        <v>0.7</v>
      </c>
      <c r="AW93" s="2">
        <v>0.06</v>
      </c>
      <c r="AX93" s="2">
        <v>0.19</v>
      </c>
      <c r="AY93" s="2">
        <v>100</v>
      </c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</row>
    <row r="94" spans="1:83" s="2" customFormat="1" x14ac:dyDescent="0.3">
      <c r="A94" s="60"/>
      <c r="B94" s="57"/>
      <c r="C94" s="5" t="s">
        <v>16</v>
      </c>
      <c r="D94" s="2">
        <v>60</v>
      </c>
      <c r="E94" s="2">
        <v>49.5</v>
      </c>
      <c r="F94" s="2">
        <v>2.5</v>
      </c>
      <c r="G94" s="2">
        <v>-10.5</v>
      </c>
      <c r="H94" s="2">
        <v>17.5</v>
      </c>
      <c r="I94" s="2">
        <v>0</v>
      </c>
      <c r="J94" s="2">
        <v>60</v>
      </c>
      <c r="K94" s="2">
        <v>59.97</v>
      </c>
      <c r="L94" s="2">
        <v>0.89</v>
      </c>
      <c r="M94" s="2">
        <v>-0.03</v>
      </c>
      <c r="N94" s="2">
        <v>0.04</v>
      </c>
      <c r="O94" s="2">
        <v>100</v>
      </c>
      <c r="V94" s="2">
        <v>60</v>
      </c>
      <c r="W94" s="2">
        <v>59.97</v>
      </c>
      <c r="X94" s="2">
        <v>0.84</v>
      </c>
      <c r="Y94" s="2">
        <v>-0.03</v>
      </c>
      <c r="Z94" s="2">
        <v>0.06</v>
      </c>
      <c r="AA94" s="2">
        <v>100</v>
      </c>
      <c r="AB94" s="2">
        <v>60</v>
      </c>
      <c r="AC94" s="2">
        <v>60</v>
      </c>
      <c r="AD94" s="2">
        <v>0.8</v>
      </c>
      <c r="AE94" s="2">
        <v>0</v>
      </c>
      <c r="AF94" s="2">
        <v>0</v>
      </c>
      <c r="AG94" s="2">
        <v>100</v>
      </c>
      <c r="AH94" s="2">
        <v>60</v>
      </c>
      <c r="AI94" s="2">
        <v>59.99</v>
      </c>
      <c r="AJ94" s="2">
        <v>0.82</v>
      </c>
      <c r="AK94" s="2">
        <v>-0.01</v>
      </c>
      <c r="AL94" s="2">
        <v>0.02</v>
      </c>
      <c r="AM94" s="2">
        <v>100</v>
      </c>
      <c r="AN94" s="2">
        <v>60</v>
      </c>
      <c r="AO94" s="2">
        <v>60</v>
      </c>
      <c r="AP94" s="2">
        <v>0.8</v>
      </c>
      <c r="AQ94" s="2">
        <v>0</v>
      </c>
      <c r="AR94" s="2">
        <v>0</v>
      </c>
      <c r="AS94" s="2">
        <v>100</v>
      </c>
      <c r="AT94" s="2">
        <v>60</v>
      </c>
      <c r="AU94" s="2">
        <v>59.98</v>
      </c>
      <c r="AV94" s="2">
        <v>0.82</v>
      </c>
      <c r="AW94" s="2">
        <v>-0.02</v>
      </c>
      <c r="AX94" s="2">
        <v>0.03</v>
      </c>
      <c r="AY94" s="2">
        <v>100</v>
      </c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</row>
    <row r="95" spans="1:83" s="2" customFormat="1" x14ac:dyDescent="0.3">
      <c r="A95" s="60"/>
      <c r="B95" s="57"/>
      <c r="C95" s="5" t="s">
        <v>54</v>
      </c>
      <c r="D95" s="2">
        <v>98</v>
      </c>
      <c r="E95" s="2">
        <v>77.8</v>
      </c>
      <c r="F95" s="2">
        <v>2.2999999999999998</v>
      </c>
      <c r="G95" s="2">
        <v>-20.2</v>
      </c>
      <c r="H95" s="2">
        <v>20.7</v>
      </c>
      <c r="I95" s="2">
        <v>0</v>
      </c>
      <c r="J95" s="2">
        <v>98</v>
      </c>
      <c r="K95" s="2">
        <v>97.83</v>
      </c>
      <c r="L95" s="2">
        <v>0.9</v>
      </c>
      <c r="M95" s="2">
        <v>-0.17</v>
      </c>
      <c r="N95" s="2">
        <v>0.17</v>
      </c>
      <c r="O95" s="2">
        <v>100</v>
      </c>
      <c r="V95" s="2">
        <v>98</v>
      </c>
      <c r="W95" s="2">
        <v>97.97</v>
      </c>
      <c r="X95" s="2">
        <v>0.87</v>
      </c>
      <c r="Y95" s="2">
        <v>-0.03</v>
      </c>
      <c r="Z95" s="2">
        <v>0.03</v>
      </c>
      <c r="AA95" s="2">
        <v>100</v>
      </c>
      <c r="AB95" s="2">
        <v>98</v>
      </c>
      <c r="AC95" s="2">
        <v>98</v>
      </c>
      <c r="AD95" s="2">
        <v>0.9</v>
      </c>
      <c r="AE95" s="2">
        <v>0</v>
      </c>
      <c r="AF95" s="2">
        <v>0</v>
      </c>
      <c r="AG95" s="2">
        <v>100</v>
      </c>
      <c r="AH95" s="2">
        <v>98</v>
      </c>
      <c r="AI95" s="2">
        <v>97.97</v>
      </c>
      <c r="AJ95" s="2">
        <v>0.86</v>
      </c>
      <c r="AK95" s="2">
        <v>-0.03</v>
      </c>
      <c r="AL95" s="2">
        <v>0.03</v>
      </c>
      <c r="AM95" s="2">
        <v>100</v>
      </c>
      <c r="AN95" s="2">
        <v>98</v>
      </c>
      <c r="AO95" s="2">
        <v>98</v>
      </c>
      <c r="AP95" s="2">
        <v>0.8</v>
      </c>
      <c r="AQ95" s="2">
        <v>0</v>
      </c>
      <c r="AR95" s="2">
        <v>0</v>
      </c>
      <c r="AS95" s="2">
        <v>100</v>
      </c>
      <c r="AT95" s="2">
        <v>98</v>
      </c>
      <c r="AU95" s="2">
        <v>98.01</v>
      </c>
      <c r="AV95" s="2">
        <v>0.86</v>
      </c>
      <c r="AW95" s="2">
        <v>0.01</v>
      </c>
      <c r="AX95" s="2">
        <v>0.01</v>
      </c>
      <c r="AY95" s="2">
        <v>100</v>
      </c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</row>
    <row r="96" spans="1:83" s="2" customFormat="1" x14ac:dyDescent="0.3">
      <c r="A96" s="60"/>
      <c r="B96" s="57"/>
      <c r="C96" s="5" t="s">
        <v>17</v>
      </c>
      <c r="D96" s="2">
        <v>98</v>
      </c>
      <c r="E96" s="2">
        <v>78.3</v>
      </c>
      <c r="F96" s="2">
        <v>2.2999999999999998</v>
      </c>
      <c r="G96" s="2">
        <v>-19.7</v>
      </c>
      <c r="H96" s="2">
        <v>20.100000000000001</v>
      </c>
      <c r="I96" s="2">
        <v>0</v>
      </c>
      <c r="J96" s="2">
        <v>98</v>
      </c>
      <c r="K96" s="2">
        <v>97.98</v>
      </c>
      <c r="L96" s="2">
        <v>0.94</v>
      </c>
      <c r="M96" s="2">
        <v>-0.02</v>
      </c>
      <c r="N96" s="2">
        <v>0.02</v>
      </c>
      <c r="O96" s="2">
        <v>100</v>
      </c>
      <c r="V96" s="2">
        <v>98</v>
      </c>
      <c r="W96" s="2">
        <v>97.96</v>
      </c>
      <c r="X96" s="2">
        <v>0.93</v>
      </c>
      <c r="Y96" s="2">
        <v>-0.04</v>
      </c>
      <c r="Z96" s="2">
        <v>0.04</v>
      </c>
      <c r="AA96" s="2">
        <v>100</v>
      </c>
      <c r="AB96" s="2">
        <v>98</v>
      </c>
      <c r="AC96" s="2">
        <v>98</v>
      </c>
      <c r="AD96" s="2">
        <v>0.9</v>
      </c>
      <c r="AE96" s="2">
        <v>0</v>
      </c>
      <c r="AF96" s="2">
        <v>0</v>
      </c>
      <c r="AG96" s="2">
        <v>100</v>
      </c>
      <c r="AH96" s="2">
        <v>98</v>
      </c>
      <c r="AI96" s="2">
        <v>98.01</v>
      </c>
      <c r="AJ96" s="2">
        <v>0.91</v>
      </c>
      <c r="AK96" s="2">
        <v>0.01</v>
      </c>
      <c r="AL96" s="2">
        <v>0.01</v>
      </c>
      <c r="AM96" s="2">
        <v>100</v>
      </c>
      <c r="AN96" s="2">
        <v>98</v>
      </c>
      <c r="AO96" s="2">
        <v>98</v>
      </c>
      <c r="AP96" s="2">
        <v>0.9</v>
      </c>
      <c r="AQ96" s="2">
        <v>0</v>
      </c>
      <c r="AR96" s="2">
        <v>0</v>
      </c>
      <c r="AS96" s="2">
        <v>100</v>
      </c>
      <c r="AT96" s="2">
        <v>98</v>
      </c>
      <c r="AU96" s="2">
        <v>97.98</v>
      </c>
      <c r="AV96" s="2">
        <v>0.91</v>
      </c>
      <c r="AW96" s="2">
        <v>-0.02</v>
      </c>
      <c r="AX96" s="2">
        <v>0.02</v>
      </c>
      <c r="AY96" s="2">
        <v>100</v>
      </c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</row>
    <row r="97" spans="1:83" s="2" customFormat="1" x14ac:dyDescent="0.3">
      <c r="A97" s="60"/>
      <c r="B97" s="57"/>
      <c r="C97" s="5" t="s">
        <v>18</v>
      </c>
      <c r="D97" s="2">
        <v>60</v>
      </c>
      <c r="E97" s="2">
        <v>49.7</v>
      </c>
      <c r="F97" s="2">
        <v>2.5</v>
      </c>
      <c r="G97" s="2">
        <v>-10.3</v>
      </c>
      <c r="H97" s="2">
        <v>17.2</v>
      </c>
      <c r="I97" s="2">
        <v>0</v>
      </c>
      <c r="J97" s="2">
        <v>60</v>
      </c>
      <c r="K97" s="2">
        <v>60.1</v>
      </c>
      <c r="L97" s="2">
        <v>0.94</v>
      </c>
      <c r="M97" s="2">
        <v>0.1</v>
      </c>
      <c r="N97" s="2">
        <v>0.16</v>
      </c>
      <c r="O97" s="2">
        <v>100</v>
      </c>
      <c r="V97" s="2">
        <v>60</v>
      </c>
      <c r="W97" s="2">
        <v>60</v>
      </c>
      <c r="X97" s="2">
        <v>0.88</v>
      </c>
      <c r="Y97" s="2">
        <v>0</v>
      </c>
      <c r="Z97" s="2">
        <v>0</v>
      </c>
      <c r="AA97" s="2">
        <v>100</v>
      </c>
      <c r="AB97" s="2">
        <v>60</v>
      </c>
      <c r="AC97" s="2">
        <v>60</v>
      </c>
      <c r="AD97" s="2">
        <v>0.9</v>
      </c>
      <c r="AE97" s="2">
        <v>0</v>
      </c>
      <c r="AF97" s="2">
        <v>0</v>
      </c>
      <c r="AG97" s="2">
        <v>100</v>
      </c>
      <c r="AH97" s="2">
        <v>60</v>
      </c>
      <c r="AI97" s="2">
        <v>60.02</v>
      </c>
      <c r="AJ97" s="2">
        <v>0.86</v>
      </c>
      <c r="AK97" s="2">
        <v>0.02</v>
      </c>
      <c r="AL97" s="2">
        <v>0.03</v>
      </c>
      <c r="AM97" s="2">
        <v>100</v>
      </c>
      <c r="AN97" s="2">
        <v>60</v>
      </c>
      <c r="AO97" s="2">
        <v>60</v>
      </c>
      <c r="AP97" s="2">
        <v>0.8</v>
      </c>
      <c r="AQ97" s="2">
        <v>0</v>
      </c>
      <c r="AR97" s="2">
        <v>0.1</v>
      </c>
      <c r="AS97" s="2">
        <v>100</v>
      </c>
      <c r="AT97" s="2">
        <v>60</v>
      </c>
      <c r="AU97" s="2">
        <v>60.03</v>
      </c>
      <c r="AV97" s="2">
        <v>0.86</v>
      </c>
      <c r="AW97" s="2">
        <v>0.03</v>
      </c>
      <c r="AX97" s="2">
        <v>0.05</v>
      </c>
      <c r="AY97" s="2">
        <v>100</v>
      </c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</row>
    <row r="98" spans="1:83" s="2" customFormat="1" x14ac:dyDescent="0.3">
      <c r="A98" s="60"/>
      <c r="B98" s="57"/>
      <c r="C98" s="5" t="s">
        <v>19</v>
      </c>
      <c r="D98" s="2">
        <v>30</v>
      </c>
      <c r="E98" s="2">
        <v>49.2</v>
      </c>
      <c r="F98" s="2">
        <v>2.6</v>
      </c>
      <c r="G98" s="2">
        <v>19.2</v>
      </c>
      <c r="H98" s="2">
        <v>64</v>
      </c>
      <c r="I98" s="2">
        <v>0</v>
      </c>
      <c r="J98" s="2">
        <v>30</v>
      </c>
      <c r="K98" s="2">
        <v>30.09</v>
      </c>
      <c r="L98" s="2">
        <v>0.77</v>
      </c>
      <c r="M98" s="2">
        <v>0.09</v>
      </c>
      <c r="N98" s="2">
        <v>0.28999999999999998</v>
      </c>
      <c r="O98" s="2">
        <v>100</v>
      </c>
      <c r="V98" s="2">
        <v>30</v>
      </c>
      <c r="W98" s="2">
        <v>29.99</v>
      </c>
      <c r="X98" s="2">
        <v>0.75</v>
      </c>
      <c r="Y98" s="2">
        <v>-0.01</v>
      </c>
      <c r="Z98" s="2">
        <v>0.04</v>
      </c>
      <c r="AA98" s="2">
        <v>100</v>
      </c>
      <c r="AB98" s="2">
        <v>30</v>
      </c>
      <c r="AC98" s="2">
        <v>30</v>
      </c>
      <c r="AD98" s="2">
        <v>0.7</v>
      </c>
      <c r="AE98" s="2">
        <v>0</v>
      </c>
      <c r="AF98" s="2">
        <v>0.1</v>
      </c>
      <c r="AG98" s="2">
        <v>100</v>
      </c>
      <c r="AH98" s="2">
        <v>30</v>
      </c>
      <c r="AI98" s="2">
        <v>29.98</v>
      </c>
      <c r="AJ98" s="2">
        <v>0.73</v>
      </c>
      <c r="AK98" s="2">
        <v>-0.02</v>
      </c>
      <c r="AL98" s="2">
        <v>7.0000000000000007E-2</v>
      </c>
      <c r="AM98" s="2">
        <v>100</v>
      </c>
      <c r="AN98" s="2">
        <v>30</v>
      </c>
      <c r="AO98" s="2">
        <v>30</v>
      </c>
      <c r="AP98" s="2">
        <v>0.7</v>
      </c>
      <c r="AQ98" s="2">
        <v>0</v>
      </c>
      <c r="AR98" s="2">
        <v>0</v>
      </c>
      <c r="AS98" s="2">
        <v>100</v>
      </c>
      <c r="AT98" s="2">
        <v>30</v>
      </c>
      <c r="AU98" s="2">
        <v>30.01</v>
      </c>
      <c r="AV98" s="2">
        <v>0.73</v>
      </c>
      <c r="AW98" s="2">
        <v>0.01</v>
      </c>
      <c r="AX98" s="2">
        <v>0.02</v>
      </c>
      <c r="AY98" s="2">
        <v>100</v>
      </c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</row>
    <row r="99" spans="1:83" s="2" customFormat="1" x14ac:dyDescent="0.3">
      <c r="A99" s="60"/>
      <c r="B99" s="57"/>
      <c r="C99" s="5" t="s">
        <v>55</v>
      </c>
      <c r="D99" s="2">
        <v>10</v>
      </c>
      <c r="E99" s="2">
        <v>21.2</v>
      </c>
      <c r="F99" s="2">
        <v>1.4</v>
      </c>
      <c r="G99" s="2">
        <v>11.2</v>
      </c>
      <c r="H99" s="2">
        <v>111.6</v>
      </c>
      <c r="I99" s="2">
        <v>0</v>
      </c>
      <c r="J99" s="2">
        <v>10</v>
      </c>
      <c r="K99" s="2">
        <v>10.11</v>
      </c>
      <c r="L99" s="2">
        <v>0.59</v>
      </c>
      <c r="M99" s="2">
        <v>0.11</v>
      </c>
      <c r="N99" s="2">
        <v>1.1100000000000001</v>
      </c>
      <c r="O99" s="2">
        <v>100</v>
      </c>
      <c r="V99" s="2">
        <v>10</v>
      </c>
      <c r="W99" s="2">
        <v>10</v>
      </c>
      <c r="X99" s="2">
        <v>0.59</v>
      </c>
      <c r="Y99" s="2">
        <v>0</v>
      </c>
      <c r="Z99" s="2">
        <v>0.04</v>
      </c>
      <c r="AA99" s="2">
        <v>100</v>
      </c>
      <c r="AB99" s="2">
        <v>10</v>
      </c>
      <c r="AC99" s="2">
        <v>10</v>
      </c>
      <c r="AD99" s="2">
        <v>0.6</v>
      </c>
      <c r="AE99" s="2">
        <v>0</v>
      </c>
      <c r="AF99" s="2">
        <v>0.2</v>
      </c>
      <c r="AG99" s="2">
        <v>100</v>
      </c>
      <c r="AH99" s="2">
        <v>10</v>
      </c>
      <c r="AI99" s="2">
        <v>10.01</v>
      </c>
      <c r="AJ99" s="2">
        <v>0.59</v>
      </c>
      <c r="AK99" s="2">
        <v>0.01</v>
      </c>
      <c r="AL99" s="2">
        <v>0.13</v>
      </c>
      <c r="AM99" s="2">
        <v>100</v>
      </c>
      <c r="AN99" s="2">
        <v>10</v>
      </c>
      <c r="AO99" s="2">
        <v>10</v>
      </c>
      <c r="AP99" s="2">
        <v>0.6</v>
      </c>
      <c r="AQ99" s="2">
        <v>0</v>
      </c>
      <c r="AR99" s="2">
        <v>0.2</v>
      </c>
      <c r="AS99" s="2">
        <v>100</v>
      </c>
      <c r="AT99" s="2">
        <v>10</v>
      </c>
      <c r="AU99" s="2">
        <v>10.02</v>
      </c>
      <c r="AV99" s="2">
        <v>0.57999999999999996</v>
      </c>
      <c r="AW99" s="2">
        <v>0.02</v>
      </c>
      <c r="AX99" s="2">
        <v>0.24</v>
      </c>
      <c r="AY99" s="2">
        <v>100</v>
      </c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</row>
    <row r="100" spans="1:83" s="2" customFormat="1" x14ac:dyDescent="0.3">
      <c r="A100" s="60"/>
      <c r="B100" s="57"/>
      <c r="C100" s="5" t="s">
        <v>20</v>
      </c>
      <c r="D100" s="2">
        <v>20</v>
      </c>
      <c r="E100" s="2">
        <v>191</v>
      </c>
      <c r="F100" s="2">
        <v>14.3</v>
      </c>
      <c r="G100" s="2">
        <v>171</v>
      </c>
      <c r="H100" s="2">
        <v>855</v>
      </c>
      <c r="I100" s="2">
        <v>0</v>
      </c>
      <c r="J100" s="2">
        <v>20</v>
      </c>
      <c r="K100" s="2">
        <v>27.79</v>
      </c>
      <c r="L100" s="2">
        <v>1.54</v>
      </c>
      <c r="M100" s="2">
        <v>7.79</v>
      </c>
      <c r="N100" s="2">
        <v>38.96</v>
      </c>
      <c r="O100" s="2">
        <v>0</v>
      </c>
      <c r="V100" s="2">
        <v>20</v>
      </c>
      <c r="W100" s="2">
        <v>27.54</v>
      </c>
      <c r="X100" s="2">
        <v>1.55</v>
      </c>
      <c r="Y100" s="2">
        <v>7.54</v>
      </c>
      <c r="Z100" s="2">
        <v>37.72</v>
      </c>
      <c r="AA100" s="2">
        <v>0</v>
      </c>
      <c r="AB100" s="2">
        <v>20</v>
      </c>
      <c r="AC100" s="2">
        <v>27.5</v>
      </c>
      <c r="AD100" s="2">
        <v>1.6</v>
      </c>
      <c r="AE100" s="2">
        <v>7.5</v>
      </c>
      <c r="AF100" s="2">
        <v>37.4</v>
      </c>
      <c r="AG100" s="2">
        <v>0</v>
      </c>
      <c r="AH100" s="2">
        <v>20</v>
      </c>
      <c r="AI100" s="2">
        <v>27.53</v>
      </c>
      <c r="AJ100" s="2">
        <v>1.58</v>
      </c>
      <c r="AK100" s="2">
        <v>7.53</v>
      </c>
      <c r="AL100" s="2">
        <v>37.659999999999997</v>
      </c>
      <c r="AM100" s="2">
        <v>0</v>
      </c>
      <c r="AN100" s="2">
        <v>20</v>
      </c>
      <c r="AO100" s="2">
        <v>27.3</v>
      </c>
      <c r="AP100" s="2">
        <v>1.6</v>
      </c>
      <c r="AQ100" s="2">
        <v>7.3</v>
      </c>
      <c r="AR100" s="2">
        <v>36.4</v>
      </c>
      <c r="AS100" s="2">
        <v>0</v>
      </c>
      <c r="AT100" s="2">
        <v>20</v>
      </c>
      <c r="AU100" s="2">
        <v>27.35</v>
      </c>
      <c r="AV100" s="2">
        <v>1.64</v>
      </c>
      <c r="AW100" s="2">
        <v>7.35</v>
      </c>
      <c r="AX100" s="2">
        <v>36.770000000000003</v>
      </c>
      <c r="AY100" s="2">
        <v>0</v>
      </c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</row>
    <row r="101" spans="1:83" s="2" customFormat="1" x14ac:dyDescent="0.3">
      <c r="A101" s="60"/>
      <c r="B101" s="57"/>
      <c r="C101" s="5" t="s">
        <v>21</v>
      </c>
      <c r="D101" s="2">
        <v>60</v>
      </c>
      <c r="E101" s="2">
        <v>1181.7</v>
      </c>
      <c r="F101" s="2">
        <v>35.5</v>
      </c>
      <c r="G101" s="2">
        <v>1121.7</v>
      </c>
      <c r="H101" s="2">
        <v>1869.4</v>
      </c>
      <c r="I101" s="2">
        <v>0</v>
      </c>
      <c r="J101" s="2">
        <v>60</v>
      </c>
      <c r="K101" s="2">
        <v>77.400000000000006</v>
      </c>
      <c r="L101" s="2">
        <v>3.59</v>
      </c>
      <c r="M101" s="2">
        <v>17.399999999999999</v>
      </c>
      <c r="N101" s="2">
        <v>29</v>
      </c>
      <c r="O101" s="2">
        <v>0</v>
      </c>
      <c r="V101" s="2">
        <v>60</v>
      </c>
      <c r="W101" s="2">
        <v>74.47</v>
      </c>
      <c r="X101" s="2">
        <v>3.36</v>
      </c>
      <c r="Y101" s="2">
        <v>14.47</v>
      </c>
      <c r="Z101" s="2">
        <v>24.11</v>
      </c>
      <c r="AA101" s="2">
        <v>0</v>
      </c>
      <c r="AB101" s="2">
        <v>60</v>
      </c>
      <c r="AC101" s="2">
        <v>74.099999999999994</v>
      </c>
      <c r="AD101" s="2">
        <v>3.5</v>
      </c>
      <c r="AE101" s="2">
        <v>14.1</v>
      </c>
      <c r="AF101" s="2">
        <v>23.6</v>
      </c>
      <c r="AG101" s="2">
        <v>0</v>
      </c>
      <c r="AH101" s="2">
        <v>60</v>
      </c>
      <c r="AI101" s="2">
        <v>74.09</v>
      </c>
      <c r="AJ101" s="2">
        <v>3.41</v>
      </c>
      <c r="AK101" s="2">
        <v>14.09</v>
      </c>
      <c r="AL101" s="2">
        <v>23.49</v>
      </c>
      <c r="AM101" s="2">
        <v>0</v>
      </c>
      <c r="AN101" s="2">
        <v>60</v>
      </c>
      <c r="AO101" s="2">
        <v>73.7</v>
      </c>
      <c r="AP101" s="2">
        <v>3.5</v>
      </c>
      <c r="AQ101" s="2">
        <v>13.7</v>
      </c>
      <c r="AR101" s="2">
        <v>22.9</v>
      </c>
      <c r="AS101" s="2">
        <v>0</v>
      </c>
      <c r="AT101" s="2">
        <v>60</v>
      </c>
      <c r="AU101" s="2">
        <v>73.989999999999995</v>
      </c>
      <c r="AV101" s="2">
        <v>3.55</v>
      </c>
      <c r="AW101" s="2">
        <v>13.99</v>
      </c>
      <c r="AX101" s="2">
        <v>23.31</v>
      </c>
      <c r="AY101" s="2">
        <v>0</v>
      </c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</row>
    <row r="102" spans="1:83" s="2" customFormat="1" x14ac:dyDescent="0.3">
      <c r="A102" s="60"/>
      <c r="B102" s="57"/>
      <c r="C102" s="5" t="s">
        <v>22</v>
      </c>
      <c r="D102" s="2">
        <v>120</v>
      </c>
      <c r="E102" s="2">
        <v>1176.9000000000001</v>
      </c>
      <c r="F102" s="2">
        <v>35.6</v>
      </c>
      <c r="G102" s="2">
        <v>1056.9000000000001</v>
      </c>
      <c r="H102" s="2">
        <v>880.8</v>
      </c>
      <c r="I102" s="2">
        <v>0</v>
      </c>
      <c r="J102" s="2">
        <v>120</v>
      </c>
      <c r="K102" s="2">
        <v>148.16</v>
      </c>
      <c r="L102" s="2">
        <v>6.59</v>
      </c>
      <c r="M102" s="2">
        <v>28.16</v>
      </c>
      <c r="N102" s="2">
        <v>23.47</v>
      </c>
      <c r="O102" s="2">
        <v>0</v>
      </c>
      <c r="V102" s="2">
        <v>120</v>
      </c>
      <c r="W102" s="2">
        <v>141.29</v>
      </c>
      <c r="X102" s="2">
        <v>5.73</v>
      </c>
      <c r="Y102" s="2">
        <v>21.29</v>
      </c>
      <c r="Z102" s="2">
        <v>17.739999999999998</v>
      </c>
      <c r="AA102" s="2">
        <v>0</v>
      </c>
      <c r="AB102" s="2">
        <v>120</v>
      </c>
      <c r="AC102" s="2">
        <v>140.69999999999999</v>
      </c>
      <c r="AD102" s="2">
        <v>5.7</v>
      </c>
      <c r="AE102" s="2">
        <v>20.7</v>
      </c>
      <c r="AF102" s="2">
        <v>17.2</v>
      </c>
      <c r="AG102" s="2">
        <v>0</v>
      </c>
      <c r="AH102" s="2">
        <v>120</v>
      </c>
      <c r="AI102" s="2">
        <v>140.56</v>
      </c>
      <c r="AJ102" s="2">
        <v>5.59</v>
      </c>
      <c r="AK102" s="2">
        <v>20.56</v>
      </c>
      <c r="AL102" s="2">
        <v>17.13</v>
      </c>
      <c r="AM102" s="2">
        <v>0</v>
      </c>
      <c r="AN102" s="2">
        <v>120</v>
      </c>
      <c r="AO102" s="2">
        <v>140.5</v>
      </c>
      <c r="AP102" s="2">
        <v>5.8</v>
      </c>
      <c r="AQ102" s="2">
        <v>20.5</v>
      </c>
      <c r="AR102" s="2">
        <v>17.100000000000001</v>
      </c>
      <c r="AS102" s="2">
        <v>0</v>
      </c>
      <c r="AT102" s="2">
        <v>120</v>
      </c>
      <c r="AU102" s="2">
        <v>140.97</v>
      </c>
      <c r="AV102" s="2">
        <v>5.79</v>
      </c>
      <c r="AW102" s="2">
        <v>20.97</v>
      </c>
      <c r="AX102" s="2">
        <v>17.48</v>
      </c>
      <c r="AY102" s="2">
        <v>0</v>
      </c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</row>
    <row r="103" spans="1:83" s="2" customFormat="1" x14ac:dyDescent="0.3">
      <c r="A103" s="60"/>
      <c r="B103" s="57"/>
      <c r="C103" s="5" t="s">
        <v>56</v>
      </c>
      <c r="D103" s="2">
        <v>150</v>
      </c>
      <c r="E103" s="2">
        <v>590</v>
      </c>
      <c r="F103" s="2">
        <v>25</v>
      </c>
      <c r="G103" s="2">
        <v>440</v>
      </c>
      <c r="H103" s="2">
        <v>293.3</v>
      </c>
      <c r="I103" s="2">
        <v>0</v>
      </c>
      <c r="J103" s="2">
        <v>150</v>
      </c>
      <c r="K103" s="2">
        <v>177.57</v>
      </c>
      <c r="L103" s="2">
        <v>7.38</v>
      </c>
      <c r="M103" s="2">
        <v>27.57</v>
      </c>
      <c r="N103" s="2">
        <v>18.38</v>
      </c>
      <c r="O103" s="2">
        <v>0</v>
      </c>
      <c r="V103" s="2">
        <v>150</v>
      </c>
      <c r="W103" s="2">
        <v>174</v>
      </c>
      <c r="X103" s="2">
        <v>6.77</v>
      </c>
      <c r="Y103" s="2">
        <v>24</v>
      </c>
      <c r="Z103" s="2">
        <v>16</v>
      </c>
      <c r="AA103" s="2">
        <v>0</v>
      </c>
      <c r="AB103" s="2">
        <v>150</v>
      </c>
      <c r="AC103" s="2">
        <v>173.1</v>
      </c>
      <c r="AD103" s="2">
        <v>6.7</v>
      </c>
      <c r="AE103" s="2">
        <v>23.1</v>
      </c>
      <c r="AF103" s="2">
        <v>15.4</v>
      </c>
      <c r="AG103" s="2">
        <v>0</v>
      </c>
      <c r="AH103" s="2">
        <v>150</v>
      </c>
      <c r="AI103" s="2">
        <v>173.49</v>
      </c>
      <c r="AJ103" s="2">
        <v>6.6</v>
      </c>
      <c r="AK103" s="2">
        <v>23.49</v>
      </c>
      <c r="AL103" s="2">
        <v>15.66</v>
      </c>
      <c r="AM103" s="2">
        <v>0</v>
      </c>
      <c r="AN103" s="2">
        <v>150</v>
      </c>
      <c r="AO103" s="2">
        <v>172.7</v>
      </c>
      <c r="AP103" s="2">
        <v>6.7</v>
      </c>
      <c r="AQ103" s="2">
        <v>22.7</v>
      </c>
      <c r="AR103" s="2">
        <v>15.1</v>
      </c>
      <c r="AS103" s="2">
        <v>0</v>
      </c>
      <c r="AT103" s="2">
        <v>150</v>
      </c>
      <c r="AU103" s="2">
        <v>173.28</v>
      </c>
      <c r="AV103" s="2">
        <v>6.74</v>
      </c>
      <c r="AW103" s="2">
        <v>23.28</v>
      </c>
      <c r="AX103" s="2">
        <v>15.52</v>
      </c>
      <c r="AY103" s="2">
        <v>0</v>
      </c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</row>
    <row r="104" spans="1:83" s="2" customFormat="1" x14ac:dyDescent="0.3">
      <c r="A104" s="60"/>
      <c r="B104" s="57"/>
      <c r="C104" s="5" t="s">
        <v>23</v>
      </c>
      <c r="D104" s="2">
        <v>187.5</v>
      </c>
      <c r="E104" s="2">
        <v>610.20000000000005</v>
      </c>
      <c r="F104" s="2">
        <v>25.8</v>
      </c>
      <c r="G104" s="2">
        <v>422.8</v>
      </c>
      <c r="H104" s="2">
        <v>225.5</v>
      </c>
      <c r="I104" s="2">
        <v>0</v>
      </c>
      <c r="J104" s="2">
        <v>187.5</v>
      </c>
      <c r="K104" s="2">
        <v>216.41</v>
      </c>
      <c r="L104" s="2">
        <v>8.39</v>
      </c>
      <c r="M104" s="2">
        <v>28.91</v>
      </c>
      <c r="N104" s="2">
        <v>15.42</v>
      </c>
      <c r="O104" s="2">
        <v>0</v>
      </c>
      <c r="V104" s="2">
        <v>187.5</v>
      </c>
      <c r="W104" s="2">
        <v>214.27</v>
      </c>
      <c r="X104" s="2">
        <v>7.92</v>
      </c>
      <c r="Y104" s="2">
        <v>26.77</v>
      </c>
      <c r="Z104" s="2">
        <v>14.28</v>
      </c>
      <c r="AA104" s="2">
        <v>0</v>
      </c>
      <c r="AB104" s="2">
        <v>187.5</v>
      </c>
      <c r="AC104" s="2">
        <v>213.3</v>
      </c>
      <c r="AD104" s="2">
        <v>7.8</v>
      </c>
      <c r="AE104" s="2">
        <v>25.9</v>
      </c>
      <c r="AF104" s="2">
        <v>13.8</v>
      </c>
      <c r="AG104" s="2">
        <v>0</v>
      </c>
      <c r="AH104" s="2">
        <v>187.5</v>
      </c>
      <c r="AI104" s="2">
        <v>213.87</v>
      </c>
      <c r="AJ104" s="2">
        <v>7.73</v>
      </c>
      <c r="AK104" s="2">
        <v>26.37</v>
      </c>
      <c r="AL104" s="2">
        <v>14.07</v>
      </c>
      <c r="AM104" s="2">
        <v>0</v>
      </c>
      <c r="AN104" s="2">
        <v>187.5</v>
      </c>
      <c r="AO104" s="2">
        <v>213.3</v>
      </c>
      <c r="AP104" s="2">
        <v>8</v>
      </c>
      <c r="AQ104" s="2">
        <v>25.8</v>
      </c>
      <c r="AR104" s="2">
        <v>13.8</v>
      </c>
      <c r="AS104" s="2">
        <v>0</v>
      </c>
      <c r="AT104" s="2">
        <v>187.5</v>
      </c>
      <c r="AU104" s="2">
        <v>214.17</v>
      </c>
      <c r="AV104" s="2">
        <v>8.0299999999999994</v>
      </c>
      <c r="AW104" s="2">
        <v>26.67</v>
      </c>
      <c r="AX104" s="2">
        <v>14.22</v>
      </c>
      <c r="AY104" s="2">
        <v>0</v>
      </c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</row>
    <row r="105" spans="1:83" s="2" customFormat="1" x14ac:dyDescent="0.3">
      <c r="A105" s="60"/>
      <c r="B105" s="57"/>
      <c r="C105" s="5" t="s">
        <v>24</v>
      </c>
      <c r="D105" s="2">
        <v>150</v>
      </c>
      <c r="E105" s="2">
        <v>1203</v>
      </c>
      <c r="F105" s="2">
        <v>35</v>
      </c>
      <c r="G105" s="2">
        <v>1053</v>
      </c>
      <c r="H105" s="2">
        <v>702</v>
      </c>
      <c r="I105" s="2">
        <v>0</v>
      </c>
      <c r="J105" s="2">
        <v>150</v>
      </c>
      <c r="K105" s="2">
        <v>178.53</v>
      </c>
      <c r="L105" s="2">
        <v>7.32</v>
      </c>
      <c r="M105" s="2">
        <v>28.53</v>
      </c>
      <c r="N105" s="2">
        <v>19.02</v>
      </c>
      <c r="O105" s="2">
        <v>0</v>
      </c>
      <c r="V105" s="2">
        <v>150</v>
      </c>
      <c r="W105" s="2">
        <v>172.99</v>
      </c>
      <c r="X105" s="2">
        <v>6.63</v>
      </c>
      <c r="Y105" s="2">
        <v>22.99</v>
      </c>
      <c r="Z105" s="2">
        <v>15.33</v>
      </c>
      <c r="AA105" s="2">
        <v>0</v>
      </c>
      <c r="AB105" s="2">
        <v>150</v>
      </c>
      <c r="AC105" s="2">
        <v>173.3</v>
      </c>
      <c r="AD105" s="2">
        <v>6.6</v>
      </c>
      <c r="AE105" s="2">
        <v>23.3</v>
      </c>
      <c r="AF105" s="2">
        <v>15.5</v>
      </c>
      <c r="AG105" s="2">
        <v>0</v>
      </c>
      <c r="AH105" s="2">
        <v>150</v>
      </c>
      <c r="AI105" s="2">
        <v>173.31</v>
      </c>
      <c r="AJ105" s="2">
        <v>6.6</v>
      </c>
      <c r="AK105" s="2">
        <v>23.31</v>
      </c>
      <c r="AL105" s="2">
        <v>15.54</v>
      </c>
      <c r="AM105" s="2">
        <v>0</v>
      </c>
      <c r="AN105" s="2">
        <v>150</v>
      </c>
      <c r="AO105" s="2">
        <v>172.3</v>
      </c>
      <c r="AP105" s="2">
        <v>6.7</v>
      </c>
      <c r="AQ105" s="2">
        <v>22.3</v>
      </c>
      <c r="AR105" s="2">
        <v>14.9</v>
      </c>
      <c r="AS105" s="2">
        <v>0</v>
      </c>
      <c r="AT105" s="2">
        <v>150</v>
      </c>
      <c r="AU105" s="2">
        <v>172.96</v>
      </c>
      <c r="AV105" s="2">
        <v>6.76</v>
      </c>
      <c r="AW105" s="2">
        <v>22.96</v>
      </c>
      <c r="AX105" s="2">
        <v>15.3</v>
      </c>
      <c r="AY105" s="2">
        <v>0</v>
      </c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</row>
    <row r="106" spans="1:83" s="2" customFormat="1" x14ac:dyDescent="0.3">
      <c r="A106" s="60"/>
      <c r="B106" s="57"/>
      <c r="C106" s="5" t="s">
        <v>25</v>
      </c>
      <c r="D106" s="2">
        <v>75</v>
      </c>
      <c r="E106" s="2">
        <v>1199.8</v>
      </c>
      <c r="F106" s="2">
        <v>35.200000000000003</v>
      </c>
      <c r="G106" s="2">
        <v>1124.8</v>
      </c>
      <c r="H106" s="2">
        <v>1499.7</v>
      </c>
      <c r="I106" s="2">
        <v>0</v>
      </c>
      <c r="J106" s="2">
        <v>75</v>
      </c>
      <c r="K106" s="2">
        <v>93.19</v>
      </c>
      <c r="L106" s="2">
        <v>4.01</v>
      </c>
      <c r="M106" s="2">
        <v>18.190000000000001</v>
      </c>
      <c r="N106" s="2">
        <v>24.25</v>
      </c>
      <c r="O106" s="2">
        <v>0</v>
      </c>
      <c r="V106" s="2">
        <v>75</v>
      </c>
      <c r="W106" s="2">
        <v>90.99</v>
      </c>
      <c r="X106" s="2">
        <v>3.87</v>
      </c>
      <c r="Y106" s="2">
        <v>15.99</v>
      </c>
      <c r="Z106" s="2">
        <v>21.32</v>
      </c>
      <c r="AA106" s="2">
        <v>0</v>
      </c>
      <c r="AB106" s="2">
        <v>75</v>
      </c>
      <c r="AC106" s="2">
        <v>90.7</v>
      </c>
      <c r="AD106" s="2">
        <v>4</v>
      </c>
      <c r="AE106" s="2">
        <v>15.7</v>
      </c>
      <c r="AF106" s="2">
        <v>21</v>
      </c>
      <c r="AG106" s="2">
        <v>0</v>
      </c>
      <c r="AH106" s="2">
        <v>75</v>
      </c>
      <c r="AI106" s="2">
        <v>90.77</v>
      </c>
      <c r="AJ106" s="2">
        <v>3.96</v>
      </c>
      <c r="AK106" s="2">
        <v>15.77</v>
      </c>
      <c r="AL106" s="2">
        <v>21.03</v>
      </c>
      <c r="AM106" s="2">
        <v>0</v>
      </c>
      <c r="AN106" s="2">
        <v>75</v>
      </c>
      <c r="AO106" s="2">
        <v>90.8</v>
      </c>
      <c r="AP106" s="2">
        <v>4.2</v>
      </c>
      <c r="AQ106" s="2">
        <v>15.8</v>
      </c>
      <c r="AR106" s="2">
        <v>21</v>
      </c>
      <c r="AS106" s="2">
        <v>0</v>
      </c>
      <c r="AT106" s="2">
        <v>75</v>
      </c>
      <c r="AU106" s="2">
        <v>91.09</v>
      </c>
      <c r="AV106" s="2">
        <v>4.17</v>
      </c>
      <c r="AW106" s="2">
        <v>16.09</v>
      </c>
      <c r="AX106" s="2">
        <v>21.45</v>
      </c>
      <c r="AY106" s="2">
        <v>0</v>
      </c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</row>
    <row r="107" spans="1:83" s="2" customFormat="1" x14ac:dyDescent="0.3">
      <c r="A107" s="60"/>
      <c r="B107" s="57"/>
      <c r="C107" s="5" t="s">
        <v>57</v>
      </c>
      <c r="D107" s="2">
        <v>25</v>
      </c>
      <c r="E107" s="2">
        <v>201.7</v>
      </c>
      <c r="F107" s="2">
        <v>14.4</v>
      </c>
      <c r="G107" s="2">
        <v>176.7</v>
      </c>
      <c r="H107" s="2">
        <v>706.8</v>
      </c>
      <c r="I107" s="2">
        <v>0</v>
      </c>
      <c r="J107" s="2">
        <v>25</v>
      </c>
      <c r="K107" s="2">
        <v>33.83</v>
      </c>
      <c r="L107" s="2">
        <v>1.78</v>
      </c>
      <c r="M107" s="2">
        <v>8.83</v>
      </c>
      <c r="N107" s="2">
        <v>35.33</v>
      </c>
      <c r="O107" s="2">
        <v>0</v>
      </c>
      <c r="V107" s="2">
        <v>25</v>
      </c>
      <c r="W107" s="2">
        <v>33.549999999999997</v>
      </c>
      <c r="X107" s="2">
        <v>1.8</v>
      </c>
      <c r="Y107" s="2">
        <v>8.5500000000000007</v>
      </c>
      <c r="Z107" s="2">
        <v>34.21</v>
      </c>
      <c r="AA107" s="2">
        <v>0</v>
      </c>
      <c r="AB107" s="2">
        <v>25</v>
      </c>
      <c r="AC107" s="2">
        <v>33.6</v>
      </c>
      <c r="AD107" s="2">
        <v>1.9</v>
      </c>
      <c r="AE107" s="2">
        <v>8.6</v>
      </c>
      <c r="AF107" s="2">
        <v>34.299999999999997</v>
      </c>
      <c r="AG107" s="2">
        <v>0</v>
      </c>
      <c r="AH107" s="2">
        <v>25</v>
      </c>
      <c r="AI107" s="2">
        <v>33.630000000000003</v>
      </c>
      <c r="AJ107" s="2">
        <v>1.86</v>
      </c>
      <c r="AK107" s="2">
        <v>8.6300000000000008</v>
      </c>
      <c r="AL107" s="2">
        <v>34.53</v>
      </c>
      <c r="AM107" s="2">
        <v>0</v>
      </c>
      <c r="AN107" s="2">
        <v>25</v>
      </c>
      <c r="AO107" s="2">
        <v>33.299999999999997</v>
      </c>
      <c r="AP107" s="2">
        <v>1.9</v>
      </c>
      <c r="AQ107" s="2">
        <v>8.3000000000000007</v>
      </c>
      <c r="AR107" s="2">
        <v>33.4</v>
      </c>
      <c r="AS107" s="2">
        <v>0</v>
      </c>
      <c r="AT107" s="2">
        <v>25</v>
      </c>
      <c r="AU107" s="2">
        <v>33.44</v>
      </c>
      <c r="AV107" s="2">
        <v>1.91</v>
      </c>
      <c r="AW107" s="2">
        <v>8.44</v>
      </c>
      <c r="AX107" s="2">
        <v>33.78</v>
      </c>
      <c r="AY107" s="2">
        <v>0</v>
      </c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</row>
    <row r="108" spans="1:83" s="2" customFormat="1" x14ac:dyDescent="0.3">
      <c r="A108" s="60"/>
      <c r="B108" s="57" t="s">
        <v>897</v>
      </c>
      <c r="C108" s="5" t="s">
        <v>41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100</v>
      </c>
      <c r="J108" s="2">
        <v>0.5</v>
      </c>
      <c r="K108" s="2">
        <v>0.31</v>
      </c>
      <c r="L108" s="2">
        <v>0.03</v>
      </c>
      <c r="M108" s="2">
        <v>-0.19</v>
      </c>
      <c r="N108" s="2">
        <v>38.130000000000003</v>
      </c>
      <c r="O108" s="2">
        <v>0</v>
      </c>
      <c r="V108" s="2">
        <v>0.75</v>
      </c>
      <c r="W108" s="2">
        <v>0.7</v>
      </c>
      <c r="X108" s="2">
        <v>0.02</v>
      </c>
      <c r="Y108" s="2">
        <v>-0.05</v>
      </c>
      <c r="Z108" s="2">
        <v>6.35</v>
      </c>
      <c r="AA108" s="2">
        <v>11.72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100</v>
      </c>
      <c r="AH108" s="2">
        <v>0.95</v>
      </c>
      <c r="AI108" s="2">
        <v>0.94</v>
      </c>
      <c r="AJ108" s="2">
        <v>0</v>
      </c>
      <c r="AK108" s="2">
        <v>-0.01</v>
      </c>
      <c r="AL108" s="2">
        <v>1.1499999999999999</v>
      </c>
      <c r="AM108" s="2">
        <v>14.84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100</v>
      </c>
      <c r="AT108" s="2">
        <v>0.99</v>
      </c>
      <c r="AU108" s="2">
        <v>0.98</v>
      </c>
      <c r="AV108" s="2">
        <v>0</v>
      </c>
      <c r="AW108" s="2">
        <v>-0.01</v>
      </c>
      <c r="AX108" s="2">
        <v>1.4</v>
      </c>
      <c r="AY108" s="2">
        <v>0</v>
      </c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</row>
    <row r="109" spans="1:83" s="2" customFormat="1" x14ac:dyDescent="0.3">
      <c r="A109" s="60"/>
      <c r="B109" s="57"/>
      <c r="C109" s="5" t="s">
        <v>43</v>
      </c>
      <c r="D109" s="2">
        <v>0.3</v>
      </c>
      <c r="E109" s="2">
        <v>0.2</v>
      </c>
      <c r="F109" s="2">
        <v>0.1</v>
      </c>
      <c r="G109" s="2">
        <v>-0.1</v>
      </c>
      <c r="H109" s="2">
        <v>33.200000000000003</v>
      </c>
      <c r="I109" s="2">
        <v>81.2</v>
      </c>
      <c r="J109" s="2">
        <v>0.16700000000000001</v>
      </c>
      <c r="K109" s="2">
        <v>0.23</v>
      </c>
      <c r="L109" s="2">
        <v>0.01</v>
      </c>
      <c r="M109" s="2">
        <v>0.06</v>
      </c>
      <c r="N109" s="2">
        <v>38.72</v>
      </c>
      <c r="O109" s="2">
        <v>0</v>
      </c>
      <c r="V109" s="2">
        <v>8.3000000000000004E-2</v>
      </c>
      <c r="W109" s="2">
        <v>0.1</v>
      </c>
      <c r="X109" s="2">
        <v>0.01</v>
      </c>
      <c r="Y109" s="2">
        <v>0.02</v>
      </c>
      <c r="Z109" s="2">
        <v>23.5</v>
      </c>
      <c r="AA109" s="2">
        <v>13.28</v>
      </c>
      <c r="AB109" s="2">
        <v>0.3</v>
      </c>
      <c r="AC109" s="2">
        <v>0.3</v>
      </c>
      <c r="AD109" s="2">
        <v>0</v>
      </c>
      <c r="AE109" s="2">
        <v>0</v>
      </c>
      <c r="AF109" s="2">
        <v>0.6</v>
      </c>
      <c r="AG109" s="2">
        <v>96.1</v>
      </c>
      <c r="AH109" s="2">
        <v>1.7000000000000001E-2</v>
      </c>
      <c r="AI109" s="2">
        <v>0.02</v>
      </c>
      <c r="AJ109" s="2">
        <v>0</v>
      </c>
      <c r="AK109" s="2">
        <v>0</v>
      </c>
      <c r="AL109" s="2">
        <v>23.95</v>
      </c>
      <c r="AM109" s="2">
        <v>32.81</v>
      </c>
      <c r="AN109" s="2">
        <v>0.3</v>
      </c>
      <c r="AO109" s="2">
        <v>0.3</v>
      </c>
      <c r="AP109" s="2">
        <v>0</v>
      </c>
      <c r="AQ109" s="2">
        <v>0</v>
      </c>
      <c r="AR109" s="2">
        <v>1.8</v>
      </c>
      <c r="AS109" s="2">
        <v>93.8</v>
      </c>
      <c r="AT109" s="2">
        <v>3.0000000000000001E-3</v>
      </c>
      <c r="AU109" s="2">
        <v>0.01</v>
      </c>
      <c r="AV109" s="2">
        <v>0</v>
      </c>
      <c r="AW109" s="2">
        <v>0</v>
      </c>
      <c r="AX109" s="2">
        <v>139.43</v>
      </c>
      <c r="AY109" s="2">
        <v>0</v>
      </c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</row>
    <row r="110" spans="1:83" s="2" customFormat="1" x14ac:dyDescent="0.3">
      <c r="A110" s="60"/>
      <c r="B110" s="57"/>
      <c r="C110" s="5" t="s">
        <v>44</v>
      </c>
      <c r="D110" s="2">
        <v>0.3</v>
      </c>
      <c r="E110" s="2">
        <v>0.2</v>
      </c>
      <c r="F110" s="2">
        <v>0.1</v>
      </c>
      <c r="G110" s="2">
        <v>-0.1</v>
      </c>
      <c r="H110" s="2">
        <v>30.9</v>
      </c>
      <c r="I110" s="2">
        <v>82.8</v>
      </c>
      <c r="J110" s="2">
        <v>0.16700000000000001</v>
      </c>
      <c r="K110" s="2">
        <v>0.23</v>
      </c>
      <c r="L110" s="2">
        <v>0.01</v>
      </c>
      <c r="M110" s="2">
        <v>0.06</v>
      </c>
      <c r="N110" s="2">
        <v>37.61</v>
      </c>
      <c r="O110" s="2">
        <v>0.78</v>
      </c>
      <c r="V110" s="2">
        <v>8.3000000000000004E-2</v>
      </c>
      <c r="W110" s="2">
        <v>0.1</v>
      </c>
      <c r="X110" s="2">
        <v>0.01</v>
      </c>
      <c r="Y110" s="2">
        <v>0.01</v>
      </c>
      <c r="Z110" s="2">
        <v>16.34</v>
      </c>
      <c r="AA110" s="2">
        <v>50.78</v>
      </c>
      <c r="AB110" s="2">
        <v>0.3</v>
      </c>
      <c r="AC110" s="2">
        <v>0.3</v>
      </c>
      <c r="AD110" s="2">
        <v>0</v>
      </c>
      <c r="AE110" s="2">
        <v>0</v>
      </c>
      <c r="AF110" s="2">
        <v>0.9</v>
      </c>
      <c r="AG110" s="2">
        <v>97.7</v>
      </c>
      <c r="AH110" s="2">
        <v>1.7000000000000001E-2</v>
      </c>
      <c r="AI110" s="2">
        <v>0.02</v>
      </c>
      <c r="AJ110" s="2">
        <v>0</v>
      </c>
      <c r="AK110" s="2">
        <v>0</v>
      </c>
      <c r="AL110" s="2">
        <v>19.93</v>
      </c>
      <c r="AM110" s="2">
        <v>52.34</v>
      </c>
      <c r="AN110" s="2">
        <v>0.3</v>
      </c>
      <c r="AO110" s="2">
        <v>0.3</v>
      </c>
      <c r="AP110" s="2">
        <v>0</v>
      </c>
      <c r="AQ110" s="2">
        <v>0</v>
      </c>
      <c r="AR110" s="2">
        <v>1.6</v>
      </c>
      <c r="AS110" s="2">
        <v>94.5</v>
      </c>
      <c r="AT110" s="2">
        <v>3.0000000000000001E-3</v>
      </c>
      <c r="AU110" s="2">
        <v>0.01</v>
      </c>
      <c r="AV110" s="2">
        <v>0</v>
      </c>
      <c r="AW110" s="2">
        <v>0</v>
      </c>
      <c r="AX110" s="2">
        <v>136.86000000000001</v>
      </c>
      <c r="AY110" s="2">
        <v>0</v>
      </c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</row>
    <row r="111" spans="1:83" s="2" customFormat="1" x14ac:dyDescent="0.3">
      <c r="A111" s="60"/>
      <c r="B111" s="57"/>
      <c r="C111" s="5" t="s">
        <v>63</v>
      </c>
      <c r="D111" s="2">
        <v>0.3</v>
      </c>
      <c r="E111" s="2">
        <v>0.5</v>
      </c>
      <c r="F111" s="2">
        <v>0</v>
      </c>
      <c r="G111" s="2">
        <v>0.2</v>
      </c>
      <c r="H111" s="2">
        <v>60.7</v>
      </c>
      <c r="I111" s="2">
        <v>7.8</v>
      </c>
      <c r="J111" s="2">
        <v>0.16700000000000001</v>
      </c>
      <c r="K111" s="2">
        <v>0.23</v>
      </c>
      <c r="L111" s="2">
        <v>0.01</v>
      </c>
      <c r="M111" s="2">
        <v>0.06</v>
      </c>
      <c r="N111" s="2">
        <v>37.450000000000003</v>
      </c>
      <c r="O111" s="2">
        <v>0</v>
      </c>
      <c r="V111" s="2">
        <v>8.3000000000000004E-2</v>
      </c>
      <c r="W111" s="2">
        <v>0.1</v>
      </c>
      <c r="X111" s="2">
        <v>0.01</v>
      </c>
      <c r="Y111" s="2">
        <v>0.01</v>
      </c>
      <c r="Z111" s="2">
        <v>16.98</v>
      </c>
      <c r="AA111" s="2">
        <v>45.31</v>
      </c>
      <c r="AB111" s="2">
        <v>0.3</v>
      </c>
      <c r="AC111" s="2">
        <v>0.3</v>
      </c>
      <c r="AD111" s="2">
        <v>0</v>
      </c>
      <c r="AE111" s="2">
        <v>0</v>
      </c>
      <c r="AF111" s="2">
        <v>0.1</v>
      </c>
      <c r="AG111" s="2">
        <v>97.7</v>
      </c>
      <c r="AH111" s="2">
        <v>1.7000000000000001E-2</v>
      </c>
      <c r="AI111" s="2">
        <v>0.02</v>
      </c>
      <c r="AJ111" s="2">
        <v>0</v>
      </c>
      <c r="AK111" s="2">
        <v>0</v>
      </c>
      <c r="AL111" s="2">
        <v>21.3</v>
      </c>
      <c r="AM111" s="2">
        <v>47.66</v>
      </c>
      <c r="AN111" s="2">
        <v>0.3</v>
      </c>
      <c r="AO111" s="2">
        <v>0.3</v>
      </c>
      <c r="AP111" s="2">
        <v>0</v>
      </c>
      <c r="AQ111" s="2">
        <v>0</v>
      </c>
      <c r="AR111" s="2">
        <v>0.8</v>
      </c>
      <c r="AS111" s="2">
        <v>98.4</v>
      </c>
      <c r="AT111" s="2">
        <v>3.0000000000000001E-3</v>
      </c>
      <c r="AU111" s="2">
        <v>0.01</v>
      </c>
      <c r="AV111" s="2">
        <v>0</v>
      </c>
      <c r="AW111" s="2">
        <v>0</v>
      </c>
      <c r="AX111" s="2">
        <v>137.27000000000001</v>
      </c>
      <c r="AY111" s="2">
        <v>0</v>
      </c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</row>
    <row r="112" spans="1:83" s="2" customFormat="1" x14ac:dyDescent="0.3">
      <c r="A112" s="60"/>
      <c r="B112" s="57"/>
      <c r="C112" s="5" t="s">
        <v>45</v>
      </c>
      <c r="D112" s="2">
        <v>0.3</v>
      </c>
      <c r="E112" s="2">
        <v>0.5</v>
      </c>
      <c r="F112" s="2">
        <v>0.1</v>
      </c>
      <c r="G112" s="2">
        <v>0.1</v>
      </c>
      <c r="H112" s="2">
        <v>44.1</v>
      </c>
      <c r="I112" s="2">
        <v>42.2</v>
      </c>
      <c r="J112" s="2">
        <v>0.16700000000000001</v>
      </c>
      <c r="K112" s="2">
        <v>0.23</v>
      </c>
      <c r="L112" s="2">
        <v>0.01</v>
      </c>
      <c r="M112" s="2">
        <v>7.0000000000000007E-2</v>
      </c>
      <c r="N112" s="2">
        <v>39.81</v>
      </c>
      <c r="O112" s="2">
        <v>0</v>
      </c>
      <c r="V112" s="2">
        <v>8.3000000000000004E-2</v>
      </c>
      <c r="W112" s="2">
        <v>0.1</v>
      </c>
      <c r="X112" s="2">
        <v>0.01</v>
      </c>
      <c r="Y112" s="2">
        <v>0.02</v>
      </c>
      <c r="Z112" s="2">
        <v>23.93</v>
      </c>
      <c r="AA112" s="2">
        <v>10.16</v>
      </c>
      <c r="AB112" s="2">
        <v>0.3</v>
      </c>
      <c r="AC112" s="2">
        <v>0.3</v>
      </c>
      <c r="AD112" s="2">
        <v>0</v>
      </c>
      <c r="AE112" s="2">
        <v>0</v>
      </c>
      <c r="AF112" s="2">
        <v>0.5</v>
      </c>
      <c r="AG112" s="2">
        <v>93</v>
      </c>
      <c r="AH112" s="2">
        <v>1.7000000000000001E-2</v>
      </c>
      <c r="AI112" s="2">
        <v>0.02</v>
      </c>
      <c r="AJ112" s="2">
        <v>0</v>
      </c>
      <c r="AK112" s="2">
        <v>0</v>
      </c>
      <c r="AL112" s="2">
        <v>26.98</v>
      </c>
      <c r="AM112" s="2">
        <v>21.09</v>
      </c>
      <c r="AN112" s="2">
        <v>0.3</v>
      </c>
      <c r="AO112" s="2">
        <v>0.3</v>
      </c>
      <c r="AP112" s="2">
        <v>0</v>
      </c>
      <c r="AQ112" s="2">
        <v>0</v>
      </c>
      <c r="AR112" s="2">
        <v>4.2</v>
      </c>
      <c r="AS112" s="2">
        <v>96.1</v>
      </c>
      <c r="AT112" s="2">
        <v>3.0000000000000001E-3</v>
      </c>
      <c r="AU112" s="2">
        <v>0.01</v>
      </c>
      <c r="AV112" s="2">
        <v>0</v>
      </c>
      <c r="AW112" s="2">
        <v>0.01</v>
      </c>
      <c r="AX112" s="2">
        <v>151.34</v>
      </c>
      <c r="AY112" s="2">
        <v>0</v>
      </c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</row>
    <row r="113" spans="1:83" s="2" customFormat="1" x14ac:dyDescent="0.3">
      <c r="A113" s="60"/>
      <c r="B113" s="57"/>
      <c r="C113" s="5" t="s">
        <v>46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100</v>
      </c>
      <c r="J113" s="2">
        <v>0.5</v>
      </c>
      <c r="K113" s="2">
        <v>0.3</v>
      </c>
      <c r="L113" s="2">
        <v>0.03</v>
      </c>
      <c r="M113" s="2">
        <v>-0.2</v>
      </c>
      <c r="N113" s="2">
        <v>39.54</v>
      </c>
      <c r="O113" s="2">
        <v>0</v>
      </c>
      <c r="V113" s="2">
        <v>0.75</v>
      </c>
      <c r="W113" s="2">
        <v>0.7</v>
      </c>
      <c r="X113" s="2">
        <v>0.02</v>
      </c>
      <c r="Y113" s="2">
        <v>-0.05</v>
      </c>
      <c r="Z113" s="2">
        <v>7.2</v>
      </c>
      <c r="AA113" s="2">
        <v>9.3800000000000008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100</v>
      </c>
      <c r="AH113" s="2">
        <v>0.95</v>
      </c>
      <c r="AI113" s="2">
        <v>0.94</v>
      </c>
      <c r="AJ113" s="2">
        <v>0</v>
      </c>
      <c r="AK113" s="2">
        <v>-0.01</v>
      </c>
      <c r="AL113" s="2">
        <v>1.27</v>
      </c>
      <c r="AM113" s="2">
        <v>13.28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100</v>
      </c>
      <c r="AT113" s="2">
        <v>0.99</v>
      </c>
      <c r="AU113" s="2">
        <v>0.98</v>
      </c>
      <c r="AV113" s="2">
        <v>0</v>
      </c>
      <c r="AW113" s="2">
        <v>-0.01</v>
      </c>
      <c r="AX113" s="2">
        <v>1.45</v>
      </c>
      <c r="AY113" s="2">
        <v>0</v>
      </c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</row>
    <row r="114" spans="1:83" s="2" customFormat="1" x14ac:dyDescent="0.3">
      <c r="A114" s="60"/>
      <c r="B114" s="57"/>
      <c r="C114" s="5" t="s">
        <v>47</v>
      </c>
      <c r="D114" s="2">
        <v>0.3</v>
      </c>
      <c r="E114" s="2">
        <v>0</v>
      </c>
      <c r="F114" s="2">
        <v>0</v>
      </c>
      <c r="G114" s="2">
        <v>-0.3</v>
      </c>
      <c r="H114" s="2">
        <v>100</v>
      </c>
      <c r="I114" s="2">
        <v>0</v>
      </c>
      <c r="J114" s="2">
        <v>0.16700000000000001</v>
      </c>
      <c r="K114" s="2">
        <v>0.23</v>
      </c>
      <c r="L114" s="2">
        <v>0.01</v>
      </c>
      <c r="M114" s="2">
        <v>7.0000000000000007E-2</v>
      </c>
      <c r="N114" s="2">
        <v>40.44</v>
      </c>
      <c r="O114" s="2">
        <v>0</v>
      </c>
      <c r="V114" s="2">
        <v>8.3000000000000004E-2</v>
      </c>
      <c r="W114" s="2">
        <v>0.1</v>
      </c>
      <c r="X114" s="2">
        <v>0.01</v>
      </c>
      <c r="Y114" s="2">
        <v>0.02</v>
      </c>
      <c r="Z114" s="2">
        <v>24.57</v>
      </c>
      <c r="AA114" s="2">
        <v>18.75</v>
      </c>
      <c r="AB114" s="2">
        <v>0.3</v>
      </c>
      <c r="AC114" s="2">
        <v>0.3</v>
      </c>
      <c r="AD114" s="2">
        <v>0</v>
      </c>
      <c r="AE114" s="2">
        <v>0</v>
      </c>
      <c r="AF114" s="2">
        <v>0.8</v>
      </c>
      <c r="AG114" s="2">
        <v>95.3</v>
      </c>
      <c r="AH114" s="2">
        <v>1.7000000000000001E-2</v>
      </c>
      <c r="AI114" s="2">
        <v>0.02</v>
      </c>
      <c r="AJ114" s="2">
        <v>0</v>
      </c>
      <c r="AK114" s="2">
        <v>0</v>
      </c>
      <c r="AL114" s="2">
        <v>24.35</v>
      </c>
      <c r="AM114" s="2">
        <v>38.28</v>
      </c>
      <c r="AN114" s="2">
        <v>0.3</v>
      </c>
      <c r="AO114" s="2">
        <v>0.3</v>
      </c>
      <c r="AP114" s="2">
        <v>0</v>
      </c>
      <c r="AQ114" s="2">
        <v>0</v>
      </c>
      <c r="AR114" s="2">
        <v>3.5</v>
      </c>
      <c r="AS114" s="2">
        <v>96.1</v>
      </c>
      <c r="AT114" s="2">
        <v>3.0000000000000001E-3</v>
      </c>
      <c r="AU114" s="2">
        <v>0.01</v>
      </c>
      <c r="AV114" s="2">
        <v>0</v>
      </c>
      <c r="AW114" s="2">
        <v>0</v>
      </c>
      <c r="AX114" s="2">
        <v>140.12</v>
      </c>
      <c r="AY114" s="2">
        <v>0</v>
      </c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</row>
    <row r="115" spans="1:83" s="2" customFormat="1" x14ac:dyDescent="0.3">
      <c r="A115" s="60"/>
      <c r="B115" s="57"/>
      <c r="C115" s="5" t="s">
        <v>64</v>
      </c>
      <c r="D115" s="2">
        <v>0.3</v>
      </c>
      <c r="E115" s="2">
        <v>0.5</v>
      </c>
      <c r="F115" s="2">
        <v>0.1</v>
      </c>
      <c r="G115" s="2">
        <v>0.2</v>
      </c>
      <c r="H115" s="2">
        <v>55.8</v>
      </c>
      <c r="I115" s="2">
        <v>17.2</v>
      </c>
      <c r="J115" s="2">
        <v>0.16700000000000001</v>
      </c>
      <c r="K115" s="2">
        <v>0.23</v>
      </c>
      <c r="L115" s="2">
        <v>0.01</v>
      </c>
      <c r="M115" s="2">
        <v>0.06</v>
      </c>
      <c r="N115" s="2">
        <v>37.83</v>
      </c>
      <c r="O115" s="2">
        <v>0</v>
      </c>
      <c r="V115" s="2">
        <v>8.3000000000000004E-2</v>
      </c>
      <c r="W115" s="2">
        <v>0.1</v>
      </c>
      <c r="X115" s="2">
        <v>0.01</v>
      </c>
      <c r="Y115" s="2">
        <v>0.01</v>
      </c>
      <c r="Z115" s="2">
        <v>16</v>
      </c>
      <c r="AA115" s="2">
        <v>55.47</v>
      </c>
      <c r="AB115" s="2">
        <v>0.3</v>
      </c>
      <c r="AC115" s="2">
        <v>0.3</v>
      </c>
      <c r="AD115" s="2">
        <v>0</v>
      </c>
      <c r="AE115" s="2">
        <v>0</v>
      </c>
      <c r="AF115" s="2">
        <v>0.1</v>
      </c>
      <c r="AG115" s="2">
        <v>94.5</v>
      </c>
      <c r="AH115" s="2">
        <v>1.7000000000000001E-2</v>
      </c>
      <c r="AI115" s="2">
        <v>0.02</v>
      </c>
      <c r="AJ115" s="2">
        <v>0</v>
      </c>
      <c r="AK115" s="2">
        <v>0</v>
      </c>
      <c r="AL115" s="2">
        <v>20.74</v>
      </c>
      <c r="AM115" s="2">
        <v>58.59</v>
      </c>
      <c r="AN115" s="2">
        <v>0.3</v>
      </c>
      <c r="AO115" s="2">
        <v>0.3</v>
      </c>
      <c r="AP115" s="2">
        <v>0</v>
      </c>
      <c r="AQ115" s="2">
        <v>0</v>
      </c>
      <c r="AR115" s="2">
        <v>1.5</v>
      </c>
      <c r="AS115" s="2">
        <v>96.9</v>
      </c>
      <c r="AT115" s="2">
        <v>3.0000000000000001E-3</v>
      </c>
      <c r="AU115" s="2">
        <v>0.01</v>
      </c>
      <c r="AV115" s="2">
        <v>0</v>
      </c>
      <c r="AW115" s="2">
        <v>0</v>
      </c>
      <c r="AX115" s="2">
        <v>137.25</v>
      </c>
      <c r="AY115" s="2">
        <v>0</v>
      </c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</row>
    <row r="116" spans="1:83" s="2" customFormat="1" x14ac:dyDescent="0.3">
      <c r="A116" s="60"/>
      <c r="B116" s="57"/>
      <c r="C116" s="5" t="s">
        <v>48</v>
      </c>
      <c r="D116" s="2">
        <v>0.3</v>
      </c>
      <c r="E116" s="2">
        <v>0.5</v>
      </c>
      <c r="F116" s="2">
        <v>0.1</v>
      </c>
      <c r="G116" s="2">
        <v>0.1</v>
      </c>
      <c r="H116" s="2">
        <v>44.9</v>
      </c>
      <c r="I116" s="2">
        <v>44.5</v>
      </c>
      <c r="J116" s="2">
        <v>0.16700000000000001</v>
      </c>
      <c r="K116" s="2">
        <v>0.23</v>
      </c>
      <c r="L116" s="2">
        <v>0.01</v>
      </c>
      <c r="M116" s="2">
        <v>0.06</v>
      </c>
      <c r="N116" s="2">
        <v>37.29</v>
      </c>
      <c r="O116" s="2">
        <v>0</v>
      </c>
      <c r="V116" s="2">
        <v>8.3000000000000004E-2</v>
      </c>
      <c r="W116" s="2">
        <v>0.1</v>
      </c>
      <c r="X116" s="2">
        <v>0.01</v>
      </c>
      <c r="Y116" s="2">
        <v>0.01</v>
      </c>
      <c r="Z116" s="2">
        <v>16.89</v>
      </c>
      <c r="AA116" s="2">
        <v>34.380000000000003</v>
      </c>
      <c r="AB116" s="2">
        <v>0.3</v>
      </c>
      <c r="AC116" s="2">
        <v>0.3</v>
      </c>
      <c r="AD116" s="2">
        <v>0</v>
      </c>
      <c r="AE116" s="2">
        <v>0</v>
      </c>
      <c r="AF116" s="2">
        <v>0.6</v>
      </c>
      <c r="AG116" s="2">
        <v>96.9</v>
      </c>
      <c r="AH116" s="2">
        <v>1.7000000000000001E-2</v>
      </c>
      <c r="AI116" s="2">
        <v>0.02</v>
      </c>
      <c r="AJ116" s="2">
        <v>0</v>
      </c>
      <c r="AK116" s="2">
        <v>0</v>
      </c>
      <c r="AL116" s="2">
        <v>21.32</v>
      </c>
      <c r="AM116" s="2">
        <v>47.66</v>
      </c>
      <c r="AN116" s="2">
        <v>0.3</v>
      </c>
      <c r="AO116" s="2">
        <v>0.3</v>
      </c>
      <c r="AP116" s="2">
        <v>0</v>
      </c>
      <c r="AQ116" s="2">
        <v>0</v>
      </c>
      <c r="AR116" s="2">
        <v>2.7</v>
      </c>
      <c r="AS116" s="2">
        <v>98.4</v>
      </c>
      <c r="AT116" s="2">
        <v>3.0000000000000001E-3</v>
      </c>
      <c r="AU116" s="2">
        <v>0.01</v>
      </c>
      <c r="AV116" s="2">
        <v>0</v>
      </c>
      <c r="AW116" s="2">
        <v>0</v>
      </c>
      <c r="AX116" s="2">
        <v>144.94</v>
      </c>
      <c r="AY116" s="2">
        <v>0</v>
      </c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</row>
    <row r="117" spans="1:83" s="2" customFormat="1" x14ac:dyDescent="0.3">
      <c r="A117" s="60"/>
      <c r="B117" s="57"/>
      <c r="C117" s="5" t="s">
        <v>49</v>
      </c>
      <c r="D117" s="2">
        <v>0.3</v>
      </c>
      <c r="E117" s="2">
        <v>0</v>
      </c>
      <c r="F117" s="2">
        <v>0</v>
      </c>
      <c r="G117" s="2">
        <v>-0.3</v>
      </c>
      <c r="H117" s="2">
        <v>100</v>
      </c>
      <c r="I117" s="2">
        <v>0</v>
      </c>
      <c r="J117" s="2">
        <v>0.16700000000000001</v>
      </c>
      <c r="K117" s="2">
        <v>0.23</v>
      </c>
      <c r="L117" s="2">
        <v>0.01</v>
      </c>
      <c r="M117" s="2">
        <v>0.06</v>
      </c>
      <c r="N117" s="2">
        <v>38.58</v>
      </c>
      <c r="O117" s="2">
        <v>0.78</v>
      </c>
      <c r="V117" s="2">
        <v>8.3000000000000004E-2</v>
      </c>
      <c r="W117" s="2">
        <v>0.1</v>
      </c>
      <c r="X117" s="2">
        <v>0.01</v>
      </c>
      <c r="Y117" s="2">
        <v>0.02</v>
      </c>
      <c r="Z117" s="2">
        <v>22.69</v>
      </c>
      <c r="AA117" s="2">
        <v>25.78</v>
      </c>
      <c r="AB117" s="2">
        <v>0.3</v>
      </c>
      <c r="AC117" s="2">
        <v>0.3</v>
      </c>
      <c r="AD117" s="2">
        <v>0</v>
      </c>
      <c r="AE117" s="2">
        <v>0</v>
      </c>
      <c r="AF117" s="2">
        <v>0.1</v>
      </c>
      <c r="AG117" s="2">
        <v>98.4</v>
      </c>
      <c r="AH117" s="2">
        <v>1.7000000000000001E-2</v>
      </c>
      <c r="AI117" s="2">
        <v>0.02</v>
      </c>
      <c r="AJ117" s="2">
        <v>0</v>
      </c>
      <c r="AK117" s="2">
        <v>0</v>
      </c>
      <c r="AL117" s="2">
        <v>25.53</v>
      </c>
      <c r="AM117" s="2">
        <v>33.590000000000003</v>
      </c>
      <c r="AN117" s="2">
        <v>0.3</v>
      </c>
      <c r="AO117" s="2">
        <v>0.3</v>
      </c>
      <c r="AP117" s="2">
        <v>0</v>
      </c>
      <c r="AQ117" s="2">
        <v>0</v>
      </c>
      <c r="AR117" s="2">
        <v>0.6</v>
      </c>
      <c r="AS117" s="2">
        <v>96.1</v>
      </c>
      <c r="AT117" s="2">
        <v>3.0000000000000001E-3</v>
      </c>
      <c r="AU117" s="2">
        <v>0.01</v>
      </c>
      <c r="AV117" s="2">
        <v>0</v>
      </c>
      <c r="AW117" s="2">
        <v>0</v>
      </c>
      <c r="AX117" s="2">
        <v>143.65</v>
      </c>
      <c r="AY117" s="2">
        <v>0</v>
      </c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</row>
    <row r="118" spans="1:83" s="2" customFormat="1" x14ac:dyDescent="0.3">
      <c r="A118" s="60"/>
      <c r="B118" s="57"/>
      <c r="C118" s="5" t="s">
        <v>50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100</v>
      </c>
      <c r="J118" s="2">
        <v>0.5</v>
      </c>
      <c r="K118" s="2">
        <v>0.31</v>
      </c>
      <c r="L118" s="2">
        <v>0.03</v>
      </c>
      <c r="M118" s="2">
        <v>-0.19</v>
      </c>
      <c r="N118" s="2">
        <v>38.79</v>
      </c>
      <c r="O118" s="2">
        <v>0</v>
      </c>
      <c r="V118" s="2">
        <v>0.75</v>
      </c>
      <c r="W118" s="2">
        <v>0.7</v>
      </c>
      <c r="X118" s="2">
        <v>0.02</v>
      </c>
      <c r="Y118" s="2">
        <v>-0.05</v>
      </c>
      <c r="Z118" s="2">
        <v>6.99</v>
      </c>
      <c r="AA118" s="2">
        <v>10.16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100</v>
      </c>
      <c r="AH118" s="2">
        <v>0.95</v>
      </c>
      <c r="AI118" s="2">
        <v>0.94</v>
      </c>
      <c r="AJ118" s="2">
        <v>0</v>
      </c>
      <c r="AK118" s="2">
        <v>-0.01</v>
      </c>
      <c r="AL118" s="2">
        <v>1.28</v>
      </c>
      <c r="AM118" s="2">
        <v>10.94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100</v>
      </c>
      <c r="AT118" s="2">
        <v>0.99</v>
      </c>
      <c r="AU118" s="2">
        <v>0.98</v>
      </c>
      <c r="AV118" s="2">
        <v>0</v>
      </c>
      <c r="AW118" s="2">
        <v>-0.01</v>
      </c>
      <c r="AX118" s="2">
        <v>1.45</v>
      </c>
      <c r="AY118" s="2">
        <v>0</v>
      </c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</row>
    <row r="119" spans="1:83" s="2" customFormat="1" x14ac:dyDescent="0.3">
      <c r="A119" s="60"/>
      <c r="B119" s="57"/>
      <c r="C119" s="5" t="s">
        <v>65</v>
      </c>
      <c r="D119" s="2">
        <v>0.3</v>
      </c>
      <c r="E119" s="2">
        <v>0.5</v>
      </c>
      <c r="F119" s="2">
        <v>0.1</v>
      </c>
      <c r="G119" s="2">
        <v>0.2</v>
      </c>
      <c r="H119" s="2">
        <v>55</v>
      </c>
      <c r="I119" s="2">
        <v>22.7</v>
      </c>
      <c r="J119" s="2">
        <v>0.16700000000000001</v>
      </c>
      <c r="K119" s="2">
        <v>0.23</v>
      </c>
      <c r="L119" s="2">
        <v>0.01</v>
      </c>
      <c r="M119" s="2">
        <v>7.0000000000000007E-2</v>
      </c>
      <c r="N119" s="2">
        <v>39.97</v>
      </c>
      <c r="O119" s="2">
        <v>0</v>
      </c>
      <c r="V119" s="2">
        <v>8.3000000000000004E-2</v>
      </c>
      <c r="W119" s="2">
        <v>0.1</v>
      </c>
      <c r="X119" s="2">
        <v>0.01</v>
      </c>
      <c r="Y119" s="2">
        <v>0.02</v>
      </c>
      <c r="Z119" s="2">
        <v>22.94</v>
      </c>
      <c r="AA119" s="2">
        <v>21.09</v>
      </c>
      <c r="AB119" s="2">
        <v>0.3</v>
      </c>
      <c r="AC119" s="2">
        <v>0.3</v>
      </c>
      <c r="AD119" s="2">
        <v>0</v>
      </c>
      <c r="AE119" s="2">
        <v>0</v>
      </c>
      <c r="AF119" s="2">
        <v>0.2</v>
      </c>
      <c r="AG119" s="2">
        <v>98.4</v>
      </c>
      <c r="AH119" s="2">
        <v>1.7000000000000001E-2</v>
      </c>
      <c r="AI119" s="2">
        <v>0.02</v>
      </c>
      <c r="AJ119" s="2">
        <v>0</v>
      </c>
      <c r="AK119" s="2">
        <v>0</v>
      </c>
      <c r="AL119" s="2">
        <v>25.46</v>
      </c>
      <c r="AM119" s="2">
        <v>35.94</v>
      </c>
      <c r="AN119" s="2">
        <v>0.3</v>
      </c>
      <c r="AO119" s="2">
        <v>0.3</v>
      </c>
      <c r="AP119" s="2">
        <v>0</v>
      </c>
      <c r="AQ119" s="2">
        <v>0</v>
      </c>
      <c r="AR119" s="2">
        <v>4</v>
      </c>
      <c r="AS119" s="2">
        <v>98.4</v>
      </c>
      <c r="AT119" s="2">
        <v>3.0000000000000001E-3</v>
      </c>
      <c r="AU119" s="2">
        <v>0.01</v>
      </c>
      <c r="AV119" s="2">
        <v>0</v>
      </c>
      <c r="AW119" s="2">
        <v>0</v>
      </c>
      <c r="AX119" s="2">
        <v>139.27000000000001</v>
      </c>
      <c r="AY119" s="2">
        <v>0</v>
      </c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</row>
    <row r="120" spans="1:83" s="2" customFormat="1" x14ac:dyDescent="0.3">
      <c r="A120" s="60"/>
      <c r="B120" s="57"/>
      <c r="C120" s="5" t="s">
        <v>66</v>
      </c>
      <c r="D120" s="2">
        <v>0.3</v>
      </c>
      <c r="E120" s="2">
        <v>0.5</v>
      </c>
      <c r="F120" s="2">
        <v>0</v>
      </c>
      <c r="G120" s="2">
        <v>0.2</v>
      </c>
      <c r="H120" s="2">
        <v>55</v>
      </c>
      <c r="I120" s="2">
        <v>15.6</v>
      </c>
      <c r="J120" s="2">
        <v>0.16700000000000001</v>
      </c>
      <c r="K120" s="2">
        <v>0.23</v>
      </c>
      <c r="L120" s="2">
        <v>0.01</v>
      </c>
      <c r="M120" s="2">
        <v>0.06</v>
      </c>
      <c r="N120" s="2">
        <v>37.51</v>
      </c>
      <c r="O120" s="2">
        <v>0</v>
      </c>
      <c r="V120" s="2">
        <v>8.3000000000000004E-2</v>
      </c>
      <c r="W120" s="2">
        <v>0.1</v>
      </c>
      <c r="X120" s="2">
        <v>0.01</v>
      </c>
      <c r="Y120" s="2">
        <v>0.01</v>
      </c>
      <c r="Z120" s="2">
        <v>17.559999999999999</v>
      </c>
      <c r="AA120" s="2">
        <v>31.25</v>
      </c>
      <c r="AB120" s="2">
        <v>0.3</v>
      </c>
      <c r="AC120" s="2">
        <v>0.3</v>
      </c>
      <c r="AD120" s="2">
        <v>0</v>
      </c>
      <c r="AE120" s="2">
        <v>0</v>
      </c>
      <c r="AF120" s="2">
        <v>0.4</v>
      </c>
      <c r="AG120" s="2">
        <v>98.4</v>
      </c>
      <c r="AH120" s="2">
        <v>1.7000000000000001E-2</v>
      </c>
      <c r="AI120" s="2">
        <v>0.02</v>
      </c>
      <c r="AJ120" s="2">
        <v>0</v>
      </c>
      <c r="AK120" s="2">
        <v>0</v>
      </c>
      <c r="AL120" s="2">
        <v>22.57</v>
      </c>
      <c r="AM120" s="2">
        <v>40.619999999999997</v>
      </c>
      <c r="AN120" s="2">
        <v>0.3</v>
      </c>
      <c r="AO120" s="2">
        <v>0.3</v>
      </c>
      <c r="AP120" s="2">
        <v>0</v>
      </c>
      <c r="AQ120" s="2">
        <v>0</v>
      </c>
      <c r="AR120" s="2">
        <v>3.1</v>
      </c>
      <c r="AS120" s="2">
        <v>96.9</v>
      </c>
      <c r="AT120" s="2">
        <v>3.0000000000000001E-3</v>
      </c>
      <c r="AU120" s="2">
        <v>0.01</v>
      </c>
      <c r="AV120" s="2">
        <v>0</v>
      </c>
      <c r="AW120" s="2">
        <v>0</v>
      </c>
      <c r="AX120" s="2">
        <v>144.88999999999999</v>
      </c>
      <c r="AY120" s="2">
        <v>0</v>
      </c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</row>
    <row r="121" spans="1:83" s="2" customFormat="1" x14ac:dyDescent="0.3">
      <c r="A121" s="60"/>
      <c r="B121" s="57"/>
      <c r="C121" s="5" t="s">
        <v>67</v>
      </c>
      <c r="D121" s="2">
        <v>0.3</v>
      </c>
      <c r="E121" s="2">
        <v>0.2</v>
      </c>
      <c r="F121" s="2">
        <v>0.1</v>
      </c>
      <c r="G121" s="2">
        <v>-0.1</v>
      </c>
      <c r="H121" s="2">
        <v>30.7</v>
      </c>
      <c r="I121" s="2">
        <v>83.6</v>
      </c>
      <c r="J121" s="2">
        <v>0.16700000000000001</v>
      </c>
      <c r="K121" s="2">
        <v>0.23</v>
      </c>
      <c r="L121" s="2">
        <v>0.01</v>
      </c>
      <c r="M121" s="2">
        <v>0.06</v>
      </c>
      <c r="N121" s="2">
        <v>37.93</v>
      </c>
      <c r="O121" s="2">
        <v>0</v>
      </c>
      <c r="V121" s="2">
        <v>8.3000000000000004E-2</v>
      </c>
      <c r="W121" s="2">
        <v>0.1</v>
      </c>
      <c r="X121" s="2">
        <v>0.01</v>
      </c>
      <c r="Y121" s="2">
        <v>0.01</v>
      </c>
      <c r="Z121" s="2">
        <v>16.78</v>
      </c>
      <c r="AA121" s="2">
        <v>50</v>
      </c>
      <c r="AB121" s="2">
        <v>0.3</v>
      </c>
      <c r="AC121" s="2">
        <v>0.3</v>
      </c>
      <c r="AD121" s="2">
        <v>0</v>
      </c>
      <c r="AE121" s="2">
        <v>0</v>
      </c>
      <c r="AF121" s="2">
        <v>0.1</v>
      </c>
      <c r="AG121" s="2">
        <v>98.4</v>
      </c>
      <c r="AH121" s="2">
        <v>1.7000000000000001E-2</v>
      </c>
      <c r="AI121" s="2">
        <v>0.02</v>
      </c>
      <c r="AJ121" s="2">
        <v>0</v>
      </c>
      <c r="AK121" s="2">
        <v>0</v>
      </c>
      <c r="AL121" s="2">
        <v>21.06</v>
      </c>
      <c r="AM121" s="2">
        <v>57.03</v>
      </c>
      <c r="AN121" s="2">
        <v>0.3</v>
      </c>
      <c r="AO121" s="2">
        <v>0.3</v>
      </c>
      <c r="AP121" s="2">
        <v>0</v>
      </c>
      <c r="AQ121" s="2">
        <v>0</v>
      </c>
      <c r="AR121" s="2">
        <v>1.4</v>
      </c>
      <c r="AS121" s="2">
        <v>97.7</v>
      </c>
      <c r="AT121" s="2">
        <v>3.0000000000000001E-3</v>
      </c>
      <c r="AU121" s="2">
        <v>0.01</v>
      </c>
      <c r="AV121" s="2">
        <v>0</v>
      </c>
      <c r="AW121" s="2">
        <v>0</v>
      </c>
      <c r="AX121" s="2">
        <v>137.32</v>
      </c>
      <c r="AY121" s="2">
        <v>0</v>
      </c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</row>
    <row r="122" spans="1:83" s="2" customFormat="1" x14ac:dyDescent="0.3">
      <c r="A122" s="60"/>
      <c r="B122" s="57"/>
      <c r="C122" s="5" t="s">
        <v>68</v>
      </c>
      <c r="D122" s="2">
        <v>0.3</v>
      </c>
      <c r="E122" s="2">
        <v>0.2</v>
      </c>
      <c r="F122" s="2">
        <v>0.1</v>
      </c>
      <c r="G122" s="2">
        <v>-0.1</v>
      </c>
      <c r="H122" s="2">
        <v>27.5</v>
      </c>
      <c r="I122" s="2">
        <v>84.4</v>
      </c>
      <c r="J122" s="2">
        <v>0.16700000000000001</v>
      </c>
      <c r="K122" s="2">
        <v>0.23</v>
      </c>
      <c r="L122" s="2">
        <v>0.01</v>
      </c>
      <c r="M122" s="2">
        <v>0.06</v>
      </c>
      <c r="N122" s="2">
        <v>38.42</v>
      </c>
      <c r="O122" s="2">
        <v>0</v>
      </c>
      <c r="V122" s="2">
        <v>8.3000000000000004E-2</v>
      </c>
      <c r="W122" s="2">
        <v>0.1</v>
      </c>
      <c r="X122" s="2">
        <v>0.01</v>
      </c>
      <c r="Y122" s="2">
        <v>0.02</v>
      </c>
      <c r="Z122" s="2">
        <v>21.78</v>
      </c>
      <c r="AA122" s="2">
        <v>29.69</v>
      </c>
      <c r="AB122" s="2">
        <v>0.3</v>
      </c>
      <c r="AC122" s="2">
        <v>0.3</v>
      </c>
      <c r="AD122" s="2">
        <v>0</v>
      </c>
      <c r="AE122" s="2">
        <v>0</v>
      </c>
      <c r="AF122" s="2">
        <v>0.8</v>
      </c>
      <c r="AG122" s="2">
        <v>99.2</v>
      </c>
      <c r="AH122" s="2">
        <v>1.7000000000000001E-2</v>
      </c>
      <c r="AI122" s="2">
        <v>0.02</v>
      </c>
      <c r="AJ122" s="2">
        <v>0</v>
      </c>
      <c r="AK122" s="2">
        <v>0</v>
      </c>
      <c r="AL122" s="2">
        <v>24.33</v>
      </c>
      <c r="AM122" s="2">
        <v>42.97</v>
      </c>
      <c r="AN122" s="2">
        <v>0.3</v>
      </c>
      <c r="AO122" s="2">
        <v>0.3</v>
      </c>
      <c r="AP122" s="2">
        <v>0</v>
      </c>
      <c r="AQ122" s="2">
        <v>0</v>
      </c>
      <c r="AR122" s="2">
        <v>2.5</v>
      </c>
      <c r="AS122" s="2">
        <v>96.1</v>
      </c>
      <c r="AT122" s="2">
        <v>3.0000000000000001E-3</v>
      </c>
      <c r="AU122" s="2">
        <v>0.01</v>
      </c>
      <c r="AV122" s="2">
        <v>0</v>
      </c>
      <c r="AW122" s="2">
        <v>0</v>
      </c>
      <c r="AX122" s="2">
        <v>141.33000000000001</v>
      </c>
      <c r="AY122" s="2">
        <v>0</v>
      </c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</row>
    <row r="123" spans="1:83" s="2" customFormat="1" x14ac:dyDescent="0.3">
      <c r="A123" s="60"/>
      <c r="B123" s="57"/>
      <c r="C123" s="5" t="s">
        <v>69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100</v>
      </c>
      <c r="J123" s="2">
        <v>0.5</v>
      </c>
      <c r="K123" s="2">
        <v>0.31</v>
      </c>
      <c r="L123" s="2">
        <v>0.03</v>
      </c>
      <c r="M123" s="2">
        <v>-0.19</v>
      </c>
      <c r="N123" s="2">
        <v>38.130000000000003</v>
      </c>
      <c r="O123" s="2">
        <v>0</v>
      </c>
      <c r="V123" s="2">
        <v>0.75</v>
      </c>
      <c r="W123" s="2">
        <v>0.7</v>
      </c>
      <c r="X123" s="2">
        <v>0.02</v>
      </c>
      <c r="Y123" s="2">
        <v>-0.05</v>
      </c>
      <c r="Z123" s="2">
        <v>6.27</v>
      </c>
      <c r="AA123" s="2">
        <v>15.62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100</v>
      </c>
      <c r="AH123" s="2">
        <v>0.95</v>
      </c>
      <c r="AI123" s="2">
        <v>0.94</v>
      </c>
      <c r="AJ123" s="2">
        <v>0</v>
      </c>
      <c r="AK123" s="2">
        <v>-0.01</v>
      </c>
      <c r="AL123" s="2">
        <v>1.2</v>
      </c>
      <c r="AM123" s="2">
        <v>20.309999999999999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100</v>
      </c>
      <c r="AT123" s="2">
        <v>0.99</v>
      </c>
      <c r="AU123" s="2">
        <v>0.98</v>
      </c>
      <c r="AV123" s="2">
        <v>0</v>
      </c>
      <c r="AW123" s="2">
        <v>-0.01</v>
      </c>
      <c r="AX123" s="2">
        <v>1.43</v>
      </c>
      <c r="AY123" s="2">
        <v>0</v>
      </c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</row>
  </sheetData>
  <mergeCells count="24">
    <mergeCell ref="A44:A83"/>
    <mergeCell ref="A84:A123"/>
    <mergeCell ref="B44:B51"/>
    <mergeCell ref="B52:B67"/>
    <mergeCell ref="B68:B83"/>
    <mergeCell ref="B84:B91"/>
    <mergeCell ref="B92:B107"/>
    <mergeCell ref="B108:B123"/>
    <mergeCell ref="AN2:AS2"/>
    <mergeCell ref="AT2:AY2"/>
    <mergeCell ref="B4:B11"/>
    <mergeCell ref="B12:B27"/>
    <mergeCell ref="B28:B43"/>
    <mergeCell ref="A4:A43"/>
    <mergeCell ref="D1:O1"/>
    <mergeCell ref="P1:AA1"/>
    <mergeCell ref="AB1:AM1"/>
    <mergeCell ref="AN1:AY1"/>
    <mergeCell ref="D2:I2"/>
    <mergeCell ref="J2:O2"/>
    <mergeCell ref="P2:U2"/>
    <mergeCell ref="V2:AA2"/>
    <mergeCell ref="AB2:AG2"/>
    <mergeCell ref="AH2:A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A140-8728-4A2C-8D08-34E2A97916A4}">
  <dimension ref="A1:AY111"/>
  <sheetViews>
    <sheetView tabSelected="1" workbookViewId="0">
      <selection activeCell="B10" sqref="B10:B21"/>
    </sheetView>
  </sheetViews>
  <sheetFormatPr defaultRowHeight="14.4" x14ac:dyDescent="0.3"/>
  <cols>
    <col min="1" max="1" width="20.6640625" style="61" bestFit="1" customWidth="1"/>
    <col min="2" max="2" width="20.6640625" style="56" bestFit="1" customWidth="1"/>
    <col min="3" max="3" width="23.6640625" bestFit="1" customWidth="1"/>
    <col min="4" max="4" width="6.5546875" bestFit="1" customWidth="1"/>
    <col min="5" max="5" width="7.44140625" bestFit="1" customWidth="1"/>
    <col min="6" max="6" width="5.5546875" bestFit="1" customWidth="1"/>
    <col min="7" max="7" width="6.5546875" bestFit="1" customWidth="1"/>
    <col min="8" max="8" width="7.5546875" bestFit="1" customWidth="1"/>
    <col min="10" max="10" width="6.5546875" bestFit="1" customWidth="1"/>
    <col min="11" max="11" width="7.44140625" bestFit="1" customWidth="1"/>
    <col min="12" max="12" width="4.5546875" bestFit="1" customWidth="1"/>
    <col min="13" max="13" width="5.5546875" bestFit="1" customWidth="1"/>
    <col min="14" max="14" width="7.5546875" bestFit="1" customWidth="1"/>
    <col min="16" max="16" width="6.5546875" bestFit="1" customWidth="1"/>
    <col min="17" max="17" width="7.44140625" bestFit="1" customWidth="1"/>
    <col min="18" max="18" width="5.5546875" bestFit="1" customWidth="1"/>
    <col min="19" max="19" width="6.5546875" bestFit="1" customWidth="1"/>
    <col min="20" max="20" width="7.5546875" bestFit="1" customWidth="1"/>
    <col min="22" max="22" width="6.5546875" bestFit="1" customWidth="1"/>
    <col min="23" max="23" width="7.44140625" bestFit="1" customWidth="1"/>
    <col min="24" max="24" width="4.5546875" bestFit="1" customWidth="1"/>
    <col min="25" max="25" width="5.5546875" bestFit="1" customWidth="1"/>
    <col min="26" max="26" width="7.5546875" bestFit="1" customWidth="1"/>
    <col min="28" max="28" width="6.5546875" bestFit="1" customWidth="1"/>
    <col min="29" max="29" width="7.44140625" bestFit="1" customWidth="1"/>
    <col min="30" max="30" width="4.5546875" bestFit="1" customWidth="1"/>
    <col min="31" max="31" width="5.5546875" bestFit="1" customWidth="1"/>
    <col min="32" max="32" width="7.5546875" bestFit="1" customWidth="1"/>
    <col min="34" max="34" width="6.5546875" bestFit="1" customWidth="1"/>
    <col min="35" max="35" width="7.44140625" bestFit="1" customWidth="1"/>
    <col min="36" max="36" width="4.5546875" bestFit="1" customWidth="1"/>
    <col min="37" max="37" width="5.5546875" bestFit="1" customWidth="1"/>
    <col min="38" max="38" width="7.5546875" bestFit="1" customWidth="1"/>
    <col min="40" max="40" width="6.5546875" bestFit="1" customWidth="1"/>
    <col min="41" max="41" width="7.44140625" bestFit="1" customWidth="1"/>
    <col min="42" max="42" width="4.5546875" bestFit="1" customWidth="1"/>
    <col min="43" max="43" width="5.5546875" bestFit="1" customWidth="1"/>
    <col min="44" max="44" width="7.5546875" bestFit="1" customWidth="1"/>
    <col min="46" max="46" width="6.5546875" bestFit="1" customWidth="1"/>
    <col min="47" max="47" width="7.44140625" bestFit="1" customWidth="1"/>
    <col min="48" max="48" width="4.5546875" bestFit="1" customWidth="1"/>
    <col min="49" max="49" width="6.21875" bestFit="1" customWidth="1"/>
    <col min="50" max="50" width="7.5546875" bestFit="1" customWidth="1"/>
  </cols>
  <sheetData>
    <row r="1" spans="1:51" x14ac:dyDescent="0.3">
      <c r="A1" s="58"/>
      <c r="B1" s="54"/>
      <c r="C1" s="51"/>
      <c r="D1" s="53" t="s">
        <v>892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 t="s">
        <v>891</v>
      </c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 t="s">
        <v>890</v>
      </c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 t="s">
        <v>889</v>
      </c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</row>
    <row r="2" spans="1:51" x14ac:dyDescent="0.3">
      <c r="A2" s="58"/>
      <c r="B2" s="54"/>
      <c r="C2" s="51"/>
      <c r="D2" s="53" t="s">
        <v>13</v>
      </c>
      <c r="E2" s="53"/>
      <c r="F2" s="53"/>
      <c r="G2" s="53"/>
      <c r="H2" s="53"/>
      <c r="I2" s="53"/>
      <c r="J2" s="53" t="s">
        <v>75</v>
      </c>
      <c r="K2" s="53"/>
      <c r="L2" s="53"/>
      <c r="M2" s="53"/>
      <c r="N2" s="53"/>
      <c r="O2" s="53"/>
      <c r="P2" s="53" t="s">
        <v>13</v>
      </c>
      <c r="Q2" s="53"/>
      <c r="R2" s="53"/>
      <c r="S2" s="53"/>
      <c r="T2" s="53"/>
      <c r="U2" s="53"/>
      <c r="V2" s="53" t="s">
        <v>75</v>
      </c>
      <c r="W2" s="53"/>
      <c r="X2" s="53"/>
      <c r="Y2" s="53"/>
      <c r="Z2" s="53"/>
      <c r="AA2" s="53"/>
      <c r="AB2" s="53" t="s">
        <v>13</v>
      </c>
      <c r="AC2" s="53"/>
      <c r="AD2" s="53"/>
      <c r="AE2" s="53"/>
      <c r="AF2" s="53"/>
      <c r="AG2" s="53"/>
      <c r="AH2" s="53" t="s">
        <v>75</v>
      </c>
      <c r="AI2" s="53"/>
      <c r="AJ2" s="53"/>
      <c r="AK2" s="53"/>
      <c r="AL2" s="53"/>
      <c r="AM2" s="53"/>
      <c r="AN2" s="53" t="s">
        <v>13</v>
      </c>
      <c r="AO2" s="53"/>
      <c r="AP2" s="53"/>
      <c r="AQ2" s="53"/>
      <c r="AR2" s="53"/>
      <c r="AS2" s="53"/>
      <c r="AT2" s="53" t="s">
        <v>75</v>
      </c>
      <c r="AU2" s="53"/>
      <c r="AV2" s="53"/>
      <c r="AW2" s="53"/>
      <c r="AX2" s="53"/>
      <c r="AY2" s="53"/>
    </row>
    <row r="3" spans="1:51" x14ac:dyDescent="0.3">
      <c r="A3" s="59" t="s">
        <v>894</v>
      </c>
      <c r="B3" s="55" t="s">
        <v>895</v>
      </c>
      <c r="C3" s="52" t="s">
        <v>893</v>
      </c>
      <c r="D3" s="52" t="b">
        <v>1</v>
      </c>
      <c r="E3" s="52" t="s">
        <v>798</v>
      </c>
      <c r="F3" s="52" t="s">
        <v>887</v>
      </c>
      <c r="G3" s="52" t="s">
        <v>799</v>
      </c>
      <c r="H3" s="52" t="s">
        <v>800</v>
      </c>
      <c r="I3" s="52" t="s">
        <v>888</v>
      </c>
      <c r="J3" s="52" t="b">
        <v>1</v>
      </c>
      <c r="K3" s="52" t="s">
        <v>798</v>
      </c>
      <c r="L3" s="52" t="s">
        <v>887</v>
      </c>
      <c r="M3" s="52" t="s">
        <v>799</v>
      </c>
      <c r="N3" s="52" t="s">
        <v>800</v>
      </c>
      <c r="O3" s="52" t="s">
        <v>888</v>
      </c>
      <c r="P3" s="52" t="b">
        <v>1</v>
      </c>
      <c r="Q3" s="52" t="s">
        <v>798</v>
      </c>
      <c r="R3" s="52" t="s">
        <v>887</v>
      </c>
      <c r="S3" s="52" t="s">
        <v>799</v>
      </c>
      <c r="T3" s="52" t="s">
        <v>800</v>
      </c>
      <c r="U3" s="52" t="s">
        <v>888</v>
      </c>
      <c r="V3" s="52" t="b">
        <v>1</v>
      </c>
      <c r="W3" s="52" t="s">
        <v>798</v>
      </c>
      <c r="X3" s="52" t="s">
        <v>887</v>
      </c>
      <c r="Y3" s="52" t="s">
        <v>799</v>
      </c>
      <c r="Z3" s="52" t="s">
        <v>800</v>
      </c>
      <c r="AA3" s="52" t="s">
        <v>888</v>
      </c>
      <c r="AB3" s="52" t="b">
        <v>1</v>
      </c>
      <c r="AC3" s="52" t="s">
        <v>798</v>
      </c>
      <c r="AD3" s="52" t="s">
        <v>887</v>
      </c>
      <c r="AE3" s="52" t="s">
        <v>799</v>
      </c>
      <c r="AF3" s="52" t="s">
        <v>800</v>
      </c>
      <c r="AG3" s="52" t="s">
        <v>888</v>
      </c>
      <c r="AH3" s="52" t="b">
        <v>1</v>
      </c>
      <c r="AI3" s="52" t="s">
        <v>798</v>
      </c>
      <c r="AJ3" s="52" t="s">
        <v>887</v>
      </c>
      <c r="AK3" s="52" t="s">
        <v>799</v>
      </c>
      <c r="AL3" s="52" t="s">
        <v>800</v>
      </c>
      <c r="AM3" s="52" t="s">
        <v>888</v>
      </c>
      <c r="AN3" s="52" t="b">
        <v>1</v>
      </c>
      <c r="AO3" s="52" t="s">
        <v>798</v>
      </c>
      <c r="AP3" s="52" t="s">
        <v>887</v>
      </c>
      <c r="AQ3" s="52" t="s">
        <v>799</v>
      </c>
      <c r="AR3" s="52" t="s">
        <v>800</v>
      </c>
      <c r="AS3" s="52" t="s">
        <v>888</v>
      </c>
      <c r="AT3" s="52" t="b">
        <v>1</v>
      </c>
      <c r="AU3" s="52" t="s">
        <v>798</v>
      </c>
      <c r="AV3" s="52" t="s">
        <v>887</v>
      </c>
      <c r="AW3" s="52" t="s">
        <v>799</v>
      </c>
      <c r="AX3" s="52" t="s">
        <v>800</v>
      </c>
      <c r="AY3" s="52" t="s">
        <v>888</v>
      </c>
    </row>
    <row r="4" spans="1:51" x14ac:dyDescent="0.3">
      <c r="A4" s="60">
        <v>200</v>
      </c>
      <c r="B4" s="57" t="s">
        <v>874</v>
      </c>
      <c r="C4" s="5" t="s">
        <v>32</v>
      </c>
      <c r="D4" s="2">
        <v>0.4</v>
      </c>
      <c r="E4" s="2">
        <v>2.2999999999999998</v>
      </c>
      <c r="F4" s="2">
        <v>0</v>
      </c>
      <c r="G4" s="2">
        <v>1.9</v>
      </c>
      <c r="H4" s="2">
        <v>528.20000000000005</v>
      </c>
      <c r="I4" s="2">
        <v>0</v>
      </c>
      <c r="J4" s="2">
        <v>1.43</v>
      </c>
      <c r="K4" s="2">
        <v>0.87</v>
      </c>
      <c r="L4" s="2">
        <v>0.06</v>
      </c>
      <c r="M4" s="2">
        <v>-0.56999999999999995</v>
      </c>
      <c r="N4" s="2">
        <v>39.61</v>
      </c>
      <c r="O4" s="2">
        <v>0</v>
      </c>
      <c r="P4" s="2">
        <v>1.2</v>
      </c>
      <c r="Q4" s="2">
        <v>1.5</v>
      </c>
      <c r="R4" s="2">
        <v>0</v>
      </c>
      <c r="S4" s="2">
        <v>0.2</v>
      </c>
      <c r="T4" s="2">
        <v>19</v>
      </c>
      <c r="U4" s="2">
        <v>0.8</v>
      </c>
      <c r="V4" s="2">
        <v>3.476</v>
      </c>
      <c r="W4" s="2">
        <v>2.75</v>
      </c>
      <c r="X4" s="2">
        <v>0.18</v>
      </c>
      <c r="Y4" s="2">
        <v>-0.72</v>
      </c>
      <c r="Z4" s="2">
        <v>20.85</v>
      </c>
      <c r="AA4" s="2">
        <v>4.6900000000000004</v>
      </c>
      <c r="AB4" s="2">
        <v>3</v>
      </c>
      <c r="AC4" s="2">
        <v>3</v>
      </c>
      <c r="AD4" s="2">
        <v>0</v>
      </c>
      <c r="AE4" s="2">
        <v>0</v>
      </c>
      <c r="AF4" s="2">
        <v>0.5</v>
      </c>
      <c r="AG4" s="2">
        <v>99.2</v>
      </c>
      <c r="AH4" s="2">
        <v>19.495999999999999</v>
      </c>
      <c r="AI4" s="2">
        <v>12.46</v>
      </c>
      <c r="AJ4" s="2">
        <v>1.06</v>
      </c>
      <c r="AK4" s="2">
        <v>-7.04</v>
      </c>
      <c r="AL4" s="2">
        <v>36.090000000000003</v>
      </c>
      <c r="AM4" s="2">
        <v>0</v>
      </c>
      <c r="AN4" s="2">
        <v>4.5999999999999996</v>
      </c>
      <c r="AO4" s="2">
        <v>4.4000000000000004</v>
      </c>
      <c r="AP4" s="2">
        <v>0.1</v>
      </c>
      <c r="AQ4" s="2">
        <v>-0.2</v>
      </c>
      <c r="AR4" s="2">
        <v>3.9</v>
      </c>
      <c r="AS4" s="2">
        <v>30.7</v>
      </c>
      <c r="AT4" s="2">
        <v>99.498999999999995</v>
      </c>
      <c r="AU4" s="2">
        <v>13.94</v>
      </c>
      <c r="AV4" s="2">
        <v>2.74</v>
      </c>
      <c r="AW4" s="2">
        <v>-85.56</v>
      </c>
      <c r="AX4" s="2">
        <v>85.99</v>
      </c>
      <c r="AY4" s="2">
        <v>0</v>
      </c>
    </row>
    <row r="5" spans="1:51" x14ac:dyDescent="0.3">
      <c r="A5" s="60"/>
      <c r="B5" s="57"/>
      <c r="C5" s="5" t="s">
        <v>33</v>
      </c>
      <c r="D5" s="2">
        <v>0.4</v>
      </c>
      <c r="E5" s="2">
        <v>2.2999999999999998</v>
      </c>
      <c r="F5" s="2">
        <v>0</v>
      </c>
      <c r="G5" s="2">
        <v>1.9</v>
      </c>
      <c r="H5" s="2">
        <v>528.20000000000005</v>
      </c>
      <c r="I5" s="2">
        <v>0</v>
      </c>
      <c r="J5" s="2">
        <v>1.43</v>
      </c>
      <c r="K5" s="2">
        <v>0.88</v>
      </c>
      <c r="L5" s="2">
        <v>0.06</v>
      </c>
      <c r="M5" s="2">
        <v>-0.56000000000000005</v>
      </c>
      <c r="N5" s="2">
        <v>38.93</v>
      </c>
      <c r="O5" s="2">
        <v>0</v>
      </c>
      <c r="P5" s="2">
        <v>1.2</v>
      </c>
      <c r="Q5" s="2">
        <v>1.6</v>
      </c>
      <c r="R5" s="2">
        <v>0</v>
      </c>
      <c r="S5" s="2">
        <v>0.4</v>
      </c>
      <c r="T5" s="2">
        <v>28.6</v>
      </c>
      <c r="U5" s="2">
        <v>0</v>
      </c>
      <c r="V5" s="2">
        <v>3.476</v>
      </c>
      <c r="W5" s="2">
        <v>2.63</v>
      </c>
      <c r="X5" s="2">
        <v>0.18</v>
      </c>
      <c r="Y5" s="2">
        <v>-0.85</v>
      </c>
      <c r="Z5" s="2">
        <v>24.48</v>
      </c>
      <c r="AA5" s="2">
        <v>0.78</v>
      </c>
      <c r="AB5" s="2">
        <v>3</v>
      </c>
      <c r="AC5" s="2">
        <v>3</v>
      </c>
      <c r="AD5" s="2">
        <v>0</v>
      </c>
      <c r="AE5" s="2">
        <v>0</v>
      </c>
      <c r="AF5" s="2">
        <v>0.7</v>
      </c>
      <c r="AG5" s="2">
        <v>93.8</v>
      </c>
      <c r="AH5" s="2">
        <v>19.495999999999999</v>
      </c>
      <c r="AI5" s="2">
        <v>12.08</v>
      </c>
      <c r="AJ5" s="2">
        <v>1.08</v>
      </c>
      <c r="AK5" s="2">
        <v>-7.42</v>
      </c>
      <c r="AL5" s="2">
        <v>38.049999999999997</v>
      </c>
      <c r="AM5" s="2">
        <v>0</v>
      </c>
      <c r="AN5" s="2">
        <v>4.5999999999999996</v>
      </c>
      <c r="AO5" s="2">
        <v>4.4000000000000004</v>
      </c>
      <c r="AP5" s="2">
        <v>0.2</v>
      </c>
      <c r="AQ5" s="2">
        <v>-0.2</v>
      </c>
      <c r="AR5" s="2">
        <v>4.7</v>
      </c>
      <c r="AS5" s="2">
        <v>28.4</v>
      </c>
      <c r="AT5" s="2">
        <v>99.498999999999995</v>
      </c>
      <c r="AU5" s="2">
        <v>13.1</v>
      </c>
      <c r="AV5" s="2">
        <v>2.63</v>
      </c>
      <c r="AW5" s="2">
        <v>-86.4</v>
      </c>
      <c r="AX5" s="2">
        <v>86.83</v>
      </c>
      <c r="AY5" s="2">
        <v>0</v>
      </c>
    </row>
    <row r="6" spans="1:51" x14ac:dyDescent="0.3">
      <c r="A6" s="60"/>
      <c r="B6" s="57"/>
      <c r="C6" s="5" t="s">
        <v>34</v>
      </c>
      <c r="D6" s="2">
        <v>0.4</v>
      </c>
      <c r="E6" s="2">
        <v>2.2999999999999998</v>
      </c>
      <c r="F6" s="2">
        <v>0</v>
      </c>
      <c r="G6" s="2">
        <v>1.9</v>
      </c>
      <c r="H6" s="2">
        <v>528.20000000000005</v>
      </c>
      <c r="I6" s="2">
        <v>0</v>
      </c>
      <c r="J6" s="2">
        <v>1.43</v>
      </c>
      <c r="K6" s="2">
        <v>0.87</v>
      </c>
      <c r="L6" s="2">
        <v>0.06</v>
      </c>
      <c r="M6" s="2">
        <v>-0.56999999999999995</v>
      </c>
      <c r="N6" s="2">
        <v>39.44</v>
      </c>
      <c r="O6" s="2">
        <v>0</v>
      </c>
      <c r="P6" s="2">
        <v>1.2</v>
      </c>
      <c r="Q6" s="2">
        <v>1.5</v>
      </c>
      <c r="R6" s="2">
        <v>0</v>
      </c>
      <c r="S6" s="2">
        <v>0.2</v>
      </c>
      <c r="T6" s="2">
        <v>18.899999999999999</v>
      </c>
      <c r="U6" s="2">
        <v>0.8</v>
      </c>
      <c r="V6" s="2">
        <v>3.476</v>
      </c>
      <c r="W6" s="2">
        <v>2.75</v>
      </c>
      <c r="X6" s="2">
        <v>0.19</v>
      </c>
      <c r="Y6" s="2">
        <v>-0.73</v>
      </c>
      <c r="Z6" s="2">
        <v>20.99</v>
      </c>
      <c r="AA6" s="2">
        <v>3.12</v>
      </c>
      <c r="AB6" s="2">
        <v>3</v>
      </c>
      <c r="AC6" s="2">
        <v>2.9</v>
      </c>
      <c r="AD6" s="2">
        <v>0</v>
      </c>
      <c r="AE6" s="2">
        <v>0</v>
      </c>
      <c r="AF6" s="2">
        <v>0.9</v>
      </c>
      <c r="AG6" s="2">
        <v>92.2</v>
      </c>
      <c r="AH6" s="2">
        <v>19.495999999999999</v>
      </c>
      <c r="AI6" s="2">
        <v>12.27</v>
      </c>
      <c r="AJ6" s="2">
        <v>1.1000000000000001</v>
      </c>
      <c r="AK6" s="2">
        <v>-7.22</v>
      </c>
      <c r="AL6" s="2">
        <v>37.06</v>
      </c>
      <c r="AM6" s="2">
        <v>0</v>
      </c>
      <c r="AN6" s="2">
        <v>4.5999999999999996</v>
      </c>
      <c r="AO6" s="2">
        <v>4.4000000000000004</v>
      </c>
      <c r="AP6" s="2">
        <v>0.1</v>
      </c>
      <c r="AQ6" s="2">
        <v>-0.2</v>
      </c>
      <c r="AR6" s="2">
        <v>3.8</v>
      </c>
      <c r="AS6" s="2">
        <v>37.799999999999997</v>
      </c>
      <c r="AT6" s="2">
        <v>99.498999999999995</v>
      </c>
      <c r="AU6" s="2">
        <v>14.06</v>
      </c>
      <c r="AV6" s="2">
        <v>2.78</v>
      </c>
      <c r="AW6" s="2">
        <v>-85.44</v>
      </c>
      <c r="AX6" s="2">
        <v>85.87</v>
      </c>
      <c r="AY6" s="2">
        <v>0</v>
      </c>
    </row>
    <row r="7" spans="1:51" x14ac:dyDescent="0.3">
      <c r="A7" s="60"/>
      <c r="B7" s="57"/>
      <c r="C7" s="5" t="s">
        <v>35</v>
      </c>
      <c r="D7" s="2">
        <v>0.1</v>
      </c>
      <c r="E7" s="2">
        <v>0</v>
      </c>
      <c r="F7" s="2">
        <v>0</v>
      </c>
      <c r="G7" s="2">
        <v>-0.1</v>
      </c>
      <c r="H7" s="2">
        <v>100</v>
      </c>
      <c r="I7" s="2">
        <v>0</v>
      </c>
      <c r="J7" s="2"/>
      <c r="K7" s="2"/>
      <c r="L7" s="2"/>
      <c r="M7" s="2"/>
      <c r="N7" s="2"/>
      <c r="O7" s="2"/>
      <c r="P7" s="2">
        <v>0.1</v>
      </c>
      <c r="Q7" s="2">
        <v>0.1</v>
      </c>
      <c r="R7" s="2">
        <v>0</v>
      </c>
      <c r="S7" s="2">
        <v>0</v>
      </c>
      <c r="T7" s="2">
        <v>17.2</v>
      </c>
      <c r="U7" s="2">
        <v>37.5</v>
      </c>
      <c r="V7" s="2"/>
      <c r="W7" s="2"/>
      <c r="X7" s="2"/>
      <c r="Y7" s="2"/>
      <c r="Z7" s="2"/>
      <c r="AA7" s="2"/>
      <c r="AB7" s="2">
        <v>0.1</v>
      </c>
      <c r="AC7" s="2">
        <v>0.1</v>
      </c>
      <c r="AD7" s="2">
        <v>0</v>
      </c>
      <c r="AE7" s="2">
        <v>0</v>
      </c>
      <c r="AF7" s="2">
        <v>1.1000000000000001</v>
      </c>
      <c r="AG7" s="2">
        <v>93</v>
      </c>
      <c r="AH7" s="2"/>
      <c r="AI7" s="2"/>
      <c r="AJ7" s="2"/>
      <c r="AK7" s="2"/>
      <c r="AL7" s="2"/>
      <c r="AM7" s="2"/>
      <c r="AN7" s="2">
        <v>0.1</v>
      </c>
      <c r="AO7" s="2">
        <v>0.1</v>
      </c>
      <c r="AP7" s="2">
        <v>0.3</v>
      </c>
      <c r="AQ7" s="2">
        <v>0</v>
      </c>
      <c r="AR7" s="2">
        <v>56.7</v>
      </c>
      <c r="AS7" s="2">
        <v>99.2</v>
      </c>
      <c r="AT7" s="2"/>
      <c r="AU7" s="2"/>
      <c r="AV7" s="2"/>
      <c r="AW7" s="2"/>
      <c r="AX7" s="2"/>
      <c r="AY7" s="2"/>
    </row>
    <row r="8" spans="1:51" x14ac:dyDescent="0.3">
      <c r="A8" s="60"/>
      <c r="B8" s="57"/>
      <c r="C8" s="5" t="s">
        <v>36</v>
      </c>
      <c r="D8" s="2">
        <v>0.1</v>
      </c>
      <c r="E8" s="2">
        <v>0</v>
      </c>
      <c r="F8" s="2">
        <v>0</v>
      </c>
      <c r="G8" s="2">
        <v>-0.1</v>
      </c>
      <c r="H8" s="2">
        <v>100</v>
      </c>
      <c r="I8" s="2">
        <v>0</v>
      </c>
      <c r="J8" s="2"/>
      <c r="K8" s="2"/>
      <c r="L8" s="2"/>
      <c r="M8" s="2"/>
      <c r="N8" s="2"/>
      <c r="O8" s="2"/>
      <c r="P8" s="2">
        <v>0.1</v>
      </c>
      <c r="Q8" s="2">
        <v>0.2</v>
      </c>
      <c r="R8" s="2">
        <v>0</v>
      </c>
      <c r="S8" s="2">
        <v>0.1</v>
      </c>
      <c r="T8" s="2">
        <v>74.2</v>
      </c>
      <c r="U8" s="2">
        <v>0.8</v>
      </c>
      <c r="V8" s="2"/>
      <c r="W8" s="2"/>
      <c r="X8" s="2"/>
      <c r="Y8" s="2"/>
      <c r="Z8" s="2"/>
      <c r="AA8" s="2"/>
      <c r="AB8" s="2">
        <v>0.1</v>
      </c>
      <c r="AC8" s="2">
        <v>0.1</v>
      </c>
      <c r="AD8" s="2">
        <v>0</v>
      </c>
      <c r="AE8" s="2">
        <v>0</v>
      </c>
      <c r="AF8" s="2">
        <v>0.8</v>
      </c>
      <c r="AG8" s="2">
        <v>96.9</v>
      </c>
      <c r="AH8" s="2"/>
      <c r="AI8" s="2"/>
      <c r="AJ8" s="2"/>
      <c r="AK8" s="2"/>
      <c r="AL8" s="2"/>
      <c r="AM8" s="2"/>
      <c r="AN8" s="2">
        <v>0.1</v>
      </c>
      <c r="AO8" s="2">
        <v>0.1</v>
      </c>
      <c r="AP8" s="2">
        <v>0.6</v>
      </c>
      <c r="AQ8" s="2">
        <v>0.1</v>
      </c>
      <c r="AR8" s="2">
        <v>142.9</v>
      </c>
      <c r="AS8" s="2">
        <v>97.6</v>
      </c>
      <c r="AT8" s="2"/>
      <c r="AU8" s="2"/>
      <c r="AV8" s="2"/>
      <c r="AW8" s="2"/>
      <c r="AX8" s="2"/>
      <c r="AY8" s="2"/>
    </row>
    <row r="9" spans="1:51" x14ac:dyDescent="0.3">
      <c r="A9" s="60"/>
      <c r="B9" s="57"/>
      <c r="C9" s="5" t="s">
        <v>37</v>
      </c>
      <c r="D9" s="2">
        <v>0.1</v>
      </c>
      <c r="E9" s="2">
        <v>0</v>
      </c>
      <c r="F9" s="2">
        <v>0</v>
      </c>
      <c r="G9" s="2">
        <v>-0.1</v>
      </c>
      <c r="H9" s="2">
        <v>100</v>
      </c>
      <c r="I9" s="2">
        <v>0</v>
      </c>
      <c r="J9" s="2"/>
      <c r="K9" s="2"/>
      <c r="L9" s="2"/>
      <c r="M9" s="2"/>
      <c r="N9" s="2"/>
      <c r="O9" s="2"/>
      <c r="P9" s="2">
        <v>0.1</v>
      </c>
      <c r="Q9" s="2">
        <v>0.1</v>
      </c>
      <c r="R9" s="2">
        <v>0</v>
      </c>
      <c r="S9" s="2">
        <v>0</v>
      </c>
      <c r="T9" s="2">
        <v>14.2</v>
      </c>
      <c r="U9" s="2">
        <v>53.1</v>
      </c>
      <c r="V9" s="2"/>
      <c r="W9" s="2"/>
      <c r="X9" s="2"/>
      <c r="Y9" s="2"/>
      <c r="Z9" s="2"/>
      <c r="AA9" s="2"/>
      <c r="AB9" s="2">
        <v>0.1</v>
      </c>
      <c r="AC9" s="2">
        <v>0.1</v>
      </c>
      <c r="AD9" s="2">
        <v>0</v>
      </c>
      <c r="AE9" s="2">
        <v>0</v>
      </c>
      <c r="AF9" s="2">
        <v>0.7</v>
      </c>
      <c r="AG9" s="2">
        <v>97.7</v>
      </c>
      <c r="AH9" s="2"/>
      <c r="AI9" s="2"/>
      <c r="AJ9" s="2"/>
      <c r="AK9" s="2"/>
      <c r="AL9" s="2"/>
      <c r="AM9" s="2"/>
      <c r="AN9" s="2">
        <v>0.1</v>
      </c>
      <c r="AO9" s="2">
        <v>0.1</v>
      </c>
      <c r="AP9" s="2">
        <v>0.2</v>
      </c>
      <c r="AQ9" s="2">
        <v>0</v>
      </c>
      <c r="AR9" s="2">
        <v>38.5</v>
      </c>
      <c r="AS9" s="2">
        <v>100</v>
      </c>
      <c r="AT9" s="2"/>
      <c r="AU9" s="2"/>
      <c r="AV9" s="2"/>
      <c r="AW9" s="2"/>
      <c r="AX9" s="2"/>
      <c r="AY9" s="2"/>
    </row>
    <row r="10" spans="1:51" x14ac:dyDescent="0.3">
      <c r="A10" s="60"/>
      <c r="B10" s="57" t="s">
        <v>896</v>
      </c>
      <c r="C10" s="5" t="s">
        <v>14</v>
      </c>
      <c r="D10" s="2">
        <v>10</v>
      </c>
      <c r="E10" s="2">
        <v>33</v>
      </c>
      <c r="F10" s="2">
        <v>1.7</v>
      </c>
      <c r="G10" s="2">
        <v>23</v>
      </c>
      <c r="H10" s="2">
        <v>229.6</v>
      </c>
      <c r="I10" s="2">
        <v>0</v>
      </c>
      <c r="J10" s="2">
        <v>10</v>
      </c>
      <c r="K10" s="2">
        <v>10.14</v>
      </c>
      <c r="L10" s="2">
        <v>0.56999999999999995</v>
      </c>
      <c r="M10" s="2">
        <v>0.14000000000000001</v>
      </c>
      <c r="N10" s="2">
        <v>1.4</v>
      </c>
      <c r="O10" s="2">
        <v>100</v>
      </c>
      <c r="P10" s="2">
        <v>10</v>
      </c>
      <c r="Q10" s="2">
        <v>11.2</v>
      </c>
      <c r="R10" s="2">
        <v>0.8</v>
      </c>
      <c r="S10" s="2">
        <v>1.2</v>
      </c>
      <c r="T10" s="2">
        <v>12.4</v>
      </c>
      <c r="U10" s="2">
        <v>73.400000000000006</v>
      </c>
      <c r="V10" s="2">
        <v>10</v>
      </c>
      <c r="W10" s="2">
        <v>10.07</v>
      </c>
      <c r="X10" s="2">
        <v>0.56999999999999995</v>
      </c>
      <c r="Y10" s="2">
        <v>7.0000000000000007E-2</v>
      </c>
      <c r="Z10" s="2">
        <v>0.71</v>
      </c>
      <c r="AA10" s="2">
        <v>99.22</v>
      </c>
      <c r="AB10" s="2">
        <v>10</v>
      </c>
      <c r="AC10" s="2">
        <v>10.1</v>
      </c>
      <c r="AD10" s="2">
        <v>0.6</v>
      </c>
      <c r="AE10" s="2">
        <v>0.1</v>
      </c>
      <c r="AF10" s="2">
        <v>0.6</v>
      </c>
      <c r="AG10" s="2">
        <v>100</v>
      </c>
      <c r="AH10" s="2">
        <v>10</v>
      </c>
      <c r="AI10" s="2">
        <v>10.07</v>
      </c>
      <c r="AJ10" s="2">
        <v>0.56000000000000005</v>
      </c>
      <c r="AK10" s="2">
        <v>7.0000000000000007E-2</v>
      </c>
      <c r="AL10" s="2">
        <v>0.66</v>
      </c>
      <c r="AM10" s="2">
        <v>100</v>
      </c>
      <c r="AN10" s="2">
        <v>10</v>
      </c>
      <c r="AO10" s="2">
        <v>10.1</v>
      </c>
      <c r="AP10" s="2">
        <v>0.5</v>
      </c>
      <c r="AQ10" s="2">
        <v>0</v>
      </c>
      <c r="AR10" s="2">
        <v>0.5</v>
      </c>
      <c r="AS10" s="2">
        <v>99.2</v>
      </c>
      <c r="AT10" s="2">
        <v>10</v>
      </c>
      <c r="AU10" s="2">
        <v>10.11</v>
      </c>
      <c r="AV10" s="2">
        <v>0.55000000000000004</v>
      </c>
      <c r="AW10" s="2">
        <v>0.11</v>
      </c>
      <c r="AX10" s="2">
        <v>1.06</v>
      </c>
      <c r="AY10" s="2">
        <v>99.22</v>
      </c>
    </row>
    <row r="11" spans="1:51" x14ac:dyDescent="0.3">
      <c r="A11" s="60"/>
      <c r="B11" s="57"/>
      <c r="C11" s="5" t="s">
        <v>15</v>
      </c>
      <c r="D11" s="2">
        <v>30</v>
      </c>
      <c r="E11" s="2">
        <v>33.299999999999997</v>
      </c>
      <c r="F11" s="2">
        <v>1.6</v>
      </c>
      <c r="G11" s="2">
        <v>3.3</v>
      </c>
      <c r="H11" s="2">
        <v>11</v>
      </c>
      <c r="I11" s="2">
        <v>31.2</v>
      </c>
      <c r="J11" s="2">
        <v>30</v>
      </c>
      <c r="K11" s="2">
        <v>29.99</v>
      </c>
      <c r="L11" s="2">
        <v>0.76</v>
      </c>
      <c r="M11" s="2">
        <v>-0.01</v>
      </c>
      <c r="N11" s="2">
        <v>0.03</v>
      </c>
      <c r="O11" s="2">
        <v>100</v>
      </c>
      <c r="P11" s="2">
        <v>30</v>
      </c>
      <c r="Q11" s="2">
        <v>30.9</v>
      </c>
      <c r="R11" s="2">
        <v>1.5</v>
      </c>
      <c r="S11" s="2">
        <v>0.8</v>
      </c>
      <c r="T11" s="2">
        <v>2.8</v>
      </c>
      <c r="U11" s="2">
        <v>93</v>
      </c>
      <c r="V11" s="2">
        <v>30</v>
      </c>
      <c r="W11" s="2">
        <v>30.02</v>
      </c>
      <c r="X11" s="2">
        <v>0.73</v>
      </c>
      <c r="Y11" s="2">
        <v>0.02</v>
      </c>
      <c r="Z11" s="2">
        <v>0.06</v>
      </c>
      <c r="AA11" s="2">
        <v>100</v>
      </c>
      <c r="AB11" s="2">
        <v>30</v>
      </c>
      <c r="AC11" s="2">
        <v>30</v>
      </c>
      <c r="AD11" s="2">
        <v>0.7</v>
      </c>
      <c r="AE11" s="2">
        <v>0</v>
      </c>
      <c r="AF11" s="2">
        <v>0</v>
      </c>
      <c r="AG11" s="2">
        <v>100</v>
      </c>
      <c r="AH11" s="2">
        <v>30</v>
      </c>
      <c r="AI11" s="2">
        <v>29.98</v>
      </c>
      <c r="AJ11" s="2">
        <v>0.7</v>
      </c>
      <c r="AK11" s="2">
        <v>-0.02</v>
      </c>
      <c r="AL11" s="2">
        <v>0.06</v>
      </c>
      <c r="AM11" s="2">
        <v>100</v>
      </c>
      <c r="AN11" s="2">
        <v>30</v>
      </c>
      <c r="AO11" s="2">
        <v>30</v>
      </c>
      <c r="AP11" s="2">
        <v>0.7</v>
      </c>
      <c r="AQ11" s="2">
        <v>0</v>
      </c>
      <c r="AR11" s="2">
        <v>0</v>
      </c>
      <c r="AS11" s="2">
        <v>100</v>
      </c>
      <c r="AT11" s="2">
        <v>30</v>
      </c>
      <c r="AU11" s="2">
        <v>29.94</v>
      </c>
      <c r="AV11" s="2">
        <v>0.71</v>
      </c>
      <c r="AW11" s="2">
        <v>-0.06</v>
      </c>
      <c r="AX11" s="2">
        <v>0.21</v>
      </c>
      <c r="AY11" s="2">
        <v>100</v>
      </c>
    </row>
    <row r="12" spans="1:51" x14ac:dyDescent="0.3">
      <c r="A12" s="60"/>
      <c r="B12" s="57"/>
      <c r="C12" s="5" t="s">
        <v>16</v>
      </c>
      <c r="D12" s="2">
        <v>60</v>
      </c>
      <c r="E12" s="2">
        <v>33.799999999999997</v>
      </c>
      <c r="F12" s="2">
        <v>1.7</v>
      </c>
      <c r="G12" s="2">
        <v>-26.2</v>
      </c>
      <c r="H12" s="2">
        <v>43.7</v>
      </c>
      <c r="I12" s="2">
        <v>0</v>
      </c>
      <c r="J12" s="2">
        <v>60</v>
      </c>
      <c r="K12" s="2">
        <v>59.86</v>
      </c>
      <c r="L12" s="2">
        <v>0.87</v>
      </c>
      <c r="M12" s="2">
        <v>-0.14000000000000001</v>
      </c>
      <c r="N12" s="2">
        <v>0.24</v>
      </c>
      <c r="O12" s="2">
        <v>100</v>
      </c>
      <c r="P12" s="2">
        <v>60</v>
      </c>
      <c r="Q12" s="2">
        <v>57.8</v>
      </c>
      <c r="R12" s="2">
        <v>1.3</v>
      </c>
      <c r="S12" s="2">
        <v>-2.2000000000000002</v>
      </c>
      <c r="T12" s="2">
        <v>3.6</v>
      </c>
      <c r="U12" s="2">
        <v>69.5</v>
      </c>
      <c r="V12" s="2">
        <v>60</v>
      </c>
      <c r="W12" s="2">
        <v>59.91</v>
      </c>
      <c r="X12" s="2">
        <v>0.85</v>
      </c>
      <c r="Y12" s="2">
        <v>-0.09</v>
      </c>
      <c r="Z12" s="2">
        <v>0.15</v>
      </c>
      <c r="AA12" s="2">
        <v>100</v>
      </c>
      <c r="AB12" s="2">
        <v>60</v>
      </c>
      <c r="AC12" s="2">
        <v>60</v>
      </c>
      <c r="AD12" s="2">
        <v>0.8</v>
      </c>
      <c r="AE12" s="2">
        <v>0</v>
      </c>
      <c r="AF12" s="2">
        <v>0.1</v>
      </c>
      <c r="AG12" s="2">
        <v>100</v>
      </c>
      <c r="AH12" s="2">
        <v>60</v>
      </c>
      <c r="AI12" s="2">
        <v>60.05</v>
      </c>
      <c r="AJ12" s="2">
        <v>0.83</v>
      </c>
      <c r="AK12" s="2">
        <v>0.05</v>
      </c>
      <c r="AL12" s="2">
        <v>0.09</v>
      </c>
      <c r="AM12" s="2">
        <v>100</v>
      </c>
      <c r="AN12" s="2">
        <v>60</v>
      </c>
      <c r="AO12" s="2">
        <v>60</v>
      </c>
      <c r="AP12" s="2">
        <v>0.8</v>
      </c>
      <c r="AQ12" s="2">
        <v>0</v>
      </c>
      <c r="AR12" s="2">
        <v>0.1</v>
      </c>
      <c r="AS12" s="2">
        <v>100</v>
      </c>
      <c r="AT12" s="2">
        <v>60</v>
      </c>
      <c r="AU12" s="2">
        <v>59.81</v>
      </c>
      <c r="AV12" s="2">
        <v>0.83</v>
      </c>
      <c r="AW12" s="2">
        <v>-0.19</v>
      </c>
      <c r="AX12" s="2">
        <v>0.32</v>
      </c>
      <c r="AY12" s="2">
        <v>100</v>
      </c>
    </row>
    <row r="13" spans="1:51" x14ac:dyDescent="0.3">
      <c r="A13" s="60"/>
      <c r="B13" s="57"/>
      <c r="C13" s="5" t="s">
        <v>17</v>
      </c>
      <c r="D13" s="2">
        <v>60</v>
      </c>
      <c r="E13" s="2">
        <v>33.799999999999997</v>
      </c>
      <c r="F13" s="2">
        <v>1.7</v>
      </c>
      <c r="G13" s="2">
        <v>-26.2</v>
      </c>
      <c r="H13" s="2">
        <v>43.7</v>
      </c>
      <c r="I13" s="2">
        <v>0</v>
      </c>
      <c r="J13" s="2">
        <v>60</v>
      </c>
      <c r="K13" s="2">
        <v>59.91</v>
      </c>
      <c r="L13" s="2">
        <v>0.91</v>
      </c>
      <c r="M13" s="2">
        <v>-0.09</v>
      </c>
      <c r="N13" s="2">
        <v>0.15</v>
      </c>
      <c r="O13" s="2">
        <v>100</v>
      </c>
      <c r="P13" s="2">
        <v>60</v>
      </c>
      <c r="Q13" s="2">
        <v>58</v>
      </c>
      <c r="R13" s="2">
        <v>1.4</v>
      </c>
      <c r="S13" s="2">
        <v>-2</v>
      </c>
      <c r="T13" s="2">
        <v>3.3</v>
      </c>
      <c r="U13" s="2">
        <v>78.099999999999994</v>
      </c>
      <c r="V13" s="2">
        <v>60</v>
      </c>
      <c r="W13" s="2">
        <v>59.92</v>
      </c>
      <c r="X13" s="2">
        <v>0.9</v>
      </c>
      <c r="Y13" s="2">
        <v>-0.08</v>
      </c>
      <c r="Z13" s="2">
        <v>0.13</v>
      </c>
      <c r="AA13" s="2">
        <v>100</v>
      </c>
      <c r="AB13" s="2">
        <v>60</v>
      </c>
      <c r="AC13" s="2">
        <v>60</v>
      </c>
      <c r="AD13" s="2">
        <v>0.9</v>
      </c>
      <c r="AE13" s="2">
        <v>0</v>
      </c>
      <c r="AF13" s="2">
        <v>0</v>
      </c>
      <c r="AG13" s="2">
        <v>100</v>
      </c>
      <c r="AH13" s="2">
        <v>60</v>
      </c>
      <c r="AI13" s="2">
        <v>59.99</v>
      </c>
      <c r="AJ13" s="2">
        <v>0.87</v>
      </c>
      <c r="AK13" s="2">
        <v>-0.01</v>
      </c>
      <c r="AL13" s="2">
        <v>0.01</v>
      </c>
      <c r="AM13" s="2">
        <v>100</v>
      </c>
      <c r="AN13" s="2">
        <v>60</v>
      </c>
      <c r="AO13" s="2">
        <v>59.9</v>
      </c>
      <c r="AP13" s="2">
        <v>0.9</v>
      </c>
      <c r="AQ13" s="2">
        <v>-0.1</v>
      </c>
      <c r="AR13" s="2">
        <v>0.1</v>
      </c>
      <c r="AS13" s="2">
        <v>100</v>
      </c>
      <c r="AT13" s="2">
        <v>60</v>
      </c>
      <c r="AU13" s="2">
        <v>59.81</v>
      </c>
      <c r="AV13" s="2">
        <v>0.88</v>
      </c>
      <c r="AW13" s="2">
        <v>-0.19</v>
      </c>
      <c r="AX13" s="2">
        <v>0.31</v>
      </c>
      <c r="AY13" s="2">
        <v>100</v>
      </c>
    </row>
    <row r="14" spans="1:51" x14ac:dyDescent="0.3">
      <c r="A14" s="60"/>
      <c r="B14" s="57"/>
      <c r="C14" s="5" t="s">
        <v>18</v>
      </c>
      <c r="D14" s="2">
        <v>30</v>
      </c>
      <c r="E14" s="2">
        <v>33.299999999999997</v>
      </c>
      <c r="F14" s="2">
        <v>1.6</v>
      </c>
      <c r="G14" s="2">
        <v>3.3</v>
      </c>
      <c r="H14" s="2">
        <v>10.9</v>
      </c>
      <c r="I14" s="2">
        <v>34.4</v>
      </c>
      <c r="J14" s="2">
        <v>30</v>
      </c>
      <c r="K14" s="2">
        <v>30.13</v>
      </c>
      <c r="L14" s="2">
        <v>0.78</v>
      </c>
      <c r="M14" s="2">
        <v>0.13</v>
      </c>
      <c r="N14" s="2">
        <v>0.45</v>
      </c>
      <c r="O14" s="2">
        <v>100</v>
      </c>
      <c r="P14" s="2">
        <v>30</v>
      </c>
      <c r="Q14" s="2">
        <v>31.5</v>
      </c>
      <c r="R14" s="2">
        <v>1.5</v>
      </c>
      <c r="S14" s="2">
        <v>1.5</v>
      </c>
      <c r="T14" s="2">
        <v>5</v>
      </c>
      <c r="U14" s="2">
        <v>90.6</v>
      </c>
      <c r="V14" s="2">
        <v>30</v>
      </c>
      <c r="W14" s="2">
        <v>29.99</v>
      </c>
      <c r="X14" s="2">
        <v>0.76</v>
      </c>
      <c r="Y14" s="2">
        <v>-0.01</v>
      </c>
      <c r="Z14" s="2">
        <v>0.02</v>
      </c>
      <c r="AA14" s="2">
        <v>100</v>
      </c>
      <c r="AB14" s="2">
        <v>30</v>
      </c>
      <c r="AC14" s="2">
        <v>30</v>
      </c>
      <c r="AD14" s="2">
        <v>0.7</v>
      </c>
      <c r="AE14" s="2">
        <v>0</v>
      </c>
      <c r="AF14" s="2">
        <v>0.1</v>
      </c>
      <c r="AG14" s="2">
        <v>100</v>
      </c>
      <c r="AH14" s="2">
        <v>30</v>
      </c>
      <c r="AI14" s="2">
        <v>30.02</v>
      </c>
      <c r="AJ14" s="2">
        <v>0.74</v>
      </c>
      <c r="AK14" s="2">
        <v>0.02</v>
      </c>
      <c r="AL14" s="2">
        <v>0.08</v>
      </c>
      <c r="AM14" s="2">
        <v>100</v>
      </c>
      <c r="AN14" s="2">
        <v>30</v>
      </c>
      <c r="AO14" s="2">
        <v>30</v>
      </c>
      <c r="AP14" s="2">
        <v>0.7</v>
      </c>
      <c r="AQ14" s="2">
        <v>0</v>
      </c>
      <c r="AR14" s="2">
        <v>0.1</v>
      </c>
      <c r="AS14" s="2">
        <v>100</v>
      </c>
      <c r="AT14" s="2">
        <v>30</v>
      </c>
      <c r="AU14" s="2">
        <v>29.88</v>
      </c>
      <c r="AV14" s="2">
        <v>0.74</v>
      </c>
      <c r="AW14" s="2">
        <v>-0.12</v>
      </c>
      <c r="AX14" s="2">
        <v>0.38</v>
      </c>
      <c r="AY14" s="2">
        <v>100</v>
      </c>
    </row>
    <row r="15" spans="1:51" x14ac:dyDescent="0.3">
      <c r="A15" s="60"/>
      <c r="B15" s="57"/>
      <c r="C15" s="5" t="s">
        <v>19</v>
      </c>
      <c r="D15" s="2">
        <v>10</v>
      </c>
      <c r="E15" s="2">
        <v>33</v>
      </c>
      <c r="F15" s="2">
        <v>1.7</v>
      </c>
      <c r="G15" s="2">
        <v>23</v>
      </c>
      <c r="H15" s="2">
        <v>229.5</v>
      </c>
      <c r="I15" s="2">
        <v>0</v>
      </c>
      <c r="J15" s="2">
        <v>10</v>
      </c>
      <c r="K15" s="2">
        <v>10.09</v>
      </c>
      <c r="L15" s="2">
        <v>0.6</v>
      </c>
      <c r="M15" s="2">
        <v>0.09</v>
      </c>
      <c r="N15" s="2">
        <v>0.9</v>
      </c>
      <c r="O15" s="2">
        <v>100</v>
      </c>
      <c r="P15" s="2">
        <v>10</v>
      </c>
      <c r="Q15" s="2">
        <v>11.2</v>
      </c>
      <c r="R15" s="2">
        <v>0.8</v>
      </c>
      <c r="S15" s="2">
        <v>1.2</v>
      </c>
      <c r="T15" s="2">
        <v>12.5</v>
      </c>
      <c r="U15" s="2">
        <v>72.7</v>
      </c>
      <c r="V15" s="2">
        <v>10</v>
      </c>
      <c r="W15" s="2">
        <v>10.039999999999999</v>
      </c>
      <c r="X15" s="2">
        <v>0.57999999999999996</v>
      </c>
      <c r="Y15" s="2">
        <v>0.04</v>
      </c>
      <c r="Z15" s="2">
        <v>0.38</v>
      </c>
      <c r="AA15" s="2">
        <v>100</v>
      </c>
      <c r="AB15" s="2">
        <v>10</v>
      </c>
      <c r="AC15" s="2">
        <v>10</v>
      </c>
      <c r="AD15" s="2">
        <v>0.6</v>
      </c>
      <c r="AE15" s="2">
        <v>0</v>
      </c>
      <c r="AF15" s="2">
        <v>0.2</v>
      </c>
      <c r="AG15" s="2">
        <v>100</v>
      </c>
      <c r="AH15" s="2">
        <v>10</v>
      </c>
      <c r="AI15" s="2">
        <v>10.02</v>
      </c>
      <c r="AJ15" s="2">
        <v>0.57999999999999996</v>
      </c>
      <c r="AK15" s="2">
        <v>0.02</v>
      </c>
      <c r="AL15" s="2">
        <v>0.2</v>
      </c>
      <c r="AM15" s="2">
        <v>100</v>
      </c>
      <c r="AN15" s="2">
        <v>10</v>
      </c>
      <c r="AO15" s="2">
        <v>9.9</v>
      </c>
      <c r="AP15" s="2">
        <v>0.6</v>
      </c>
      <c r="AQ15" s="2">
        <v>-0.1</v>
      </c>
      <c r="AR15" s="2">
        <v>0.6</v>
      </c>
      <c r="AS15" s="2">
        <v>100</v>
      </c>
      <c r="AT15" s="2">
        <v>10</v>
      </c>
      <c r="AU15" s="2">
        <v>10</v>
      </c>
      <c r="AV15" s="2">
        <v>0.56999999999999995</v>
      </c>
      <c r="AW15" s="2">
        <v>0</v>
      </c>
      <c r="AX15" s="2">
        <v>0.05</v>
      </c>
      <c r="AY15" s="2">
        <v>100</v>
      </c>
    </row>
    <row r="16" spans="1:51" x14ac:dyDescent="0.3">
      <c r="A16" s="60"/>
      <c r="B16" s="57"/>
      <c r="C16" s="5" t="s">
        <v>20</v>
      </c>
      <c r="D16" s="2">
        <v>20</v>
      </c>
      <c r="E16" s="2">
        <v>502.8</v>
      </c>
      <c r="F16" s="2">
        <v>18.100000000000001</v>
      </c>
      <c r="G16" s="2">
        <v>482.8</v>
      </c>
      <c r="H16" s="2">
        <v>2414.1</v>
      </c>
      <c r="I16" s="2">
        <v>0</v>
      </c>
      <c r="J16" s="2">
        <v>20</v>
      </c>
      <c r="K16" s="2">
        <v>27.75</v>
      </c>
      <c r="L16" s="2">
        <v>1.63</v>
      </c>
      <c r="M16" s="2">
        <v>7.75</v>
      </c>
      <c r="N16" s="2">
        <v>38.729999999999997</v>
      </c>
      <c r="O16" s="2">
        <v>0</v>
      </c>
      <c r="P16" s="2">
        <v>20</v>
      </c>
      <c r="Q16" s="2">
        <v>37.299999999999997</v>
      </c>
      <c r="R16" s="2">
        <v>4</v>
      </c>
      <c r="S16" s="2">
        <v>17.3</v>
      </c>
      <c r="T16" s="2">
        <v>86.3</v>
      </c>
      <c r="U16" s="2">
        <v>0</v>
      </c>
      <c r="V16" s="2">
        <v>20</v>
      </c>
      <c r="W16" s="2">
        <v>27.39</v>
      </c>
      <c r="X16" s="2">
        <v>1.62</v>
      </c>
      <c r="Y16" s="2">
        <v>7.39</v>
      </c>
      <c r="Z16" s="2">
        <v>36.93</v>
      </c>
      <c r="AA16" s="2">
        <v>0</v>
      </c>
      <c r="AB16" s="2">
        <v>20</v>
      </c>
      <c r="AC16" s="2">
        <v>26.9</v>
      </c>
      <c r="AD16" s="2">
        <v>1.6</v>
      </c>
      <c r="AE16" s="2">
        <v>6.9</v>
      </c>
      <c r="AF16" s="2">
        <v>34.700000000000003</v>
      </c>
      <c r="AG16" s="2">
        <v>0</v>
      </c>
      <c r="AH16" s="2">
        <v>20</v>
      </c>
      <c r="AI16" s="2">
        <v>27.15</v>
      </c>
      <c r="AJ16" s="2">
        <v>1.64</v>
      </c>
      <c r="AK16" s="2">
        <v>7.15</v>
      </c>
      <c r="AL16" s="2">
        <v>35.75</v>
      </c>
      <c r="AM16" s="2">
        <v>0</v>
      </c>
      <c r="AN16" s="2">
        <v>20</v>
      </c>
      <c r="AO16" s="2">
        <v>26.2</v>
      </c>
      <c r="AP16" s="2">
        <v>1.7</v>
      </c>
      <c r="AQ16" s="2">
        <v>6.2</v>
      </c>
      <c r="AR16" s="2">
        <v>31.1</v>
      </c>
      <c r="AS16" s="2">
        <v>0</v>
      </c>
      <c r="AT16" s="2">
        <v>20</v>
      </c>
      <c r="AU16" s="2">
        <v>26.55</v>
      </c>
      <c r="AV16" s="2">
        <v>1.74</v>
      </c>
      <c r="AW16" s="2">
        <v>6.55</v>
      </c>
      <c r="AX16" s="2">
        <v>32.76</v>
      </c>
      <c r="AY16" s="2">
        <v>0</v>
      </c>
    </row>
    <row r="17" spans="1:51" x14ac:dyDescent="0.3">
      <c r="A17" s="60"/>
      <c r="B17" s="57"/>
      <c r="C17" s="5" t="s">
        <v>21</v>
      </c>
      <c r="D17" s="2">
        <v>60</v>
      </c>
      <c r="E17" s="2">
        <v>503.5</v>
      </c>
      <c r="F17" s="2">
        <v>17</v>
      </c>
      <c r="G17" s="2">
        <v>443.5</v>
      </c>
      <c r="H17" s="2">
        <v>739.2</v>
      </c>
      <c r="I17" s="2">
        <v>0</v>
      </c>
      <c r="J17" s="2">
        <v>60</v>
      </c>
      <c r="K17" s="2">
        <v>77.599999999999994</v>
      </c>
      <c r="L17" s="2">
        <v>4.07</v>
      </c>
      <c r="M17" s="2">
        <v>17.600000000000001</v>
      </c>
      <c r="N17" s="2">
        <v>29.34</v>
      </c>
      <c r="O17" s="2">
        <v>0</v>
      </c>
      <c r="P17" s="2">
        <v>60</v>
      </c>
      <c r="Q17" s="2">
        <v>216.7</v>
      </c>
      <c r="R17" s="2">
        <v>15.1</v>
      </c>
      <c r="S17" s="2">
        <v>156.69999999999999</v>
      </c>
      <c r="T17" s="2">
        <v>261.10000000000002</v>
      </c>
      <c r="U17" s="2">
        <v>0</v>
      </c>
      <c r="V17" s="2">
        <v>60</v>
      </c>
      <c r="W17" s="2">
        <v>74.37</v>
      </c>
      <c r="X17" s="2">
        <v>3.73</v>
      </c>
      <c r="Y17" s="2">
        <v>14.37</v>
      </c>
      <c r="Z17" s="2">
        <v>23.94</v>
      </c>
      <c r="AA17" s="2">
        <v>0</v>
      </c>
      <c r="AB17" s="2">
        <v>60</v>
      </c>
      <c r="AC17" s="2">
        <v>72.8</v>
      </c>
      <c r="AD17" s="2">
        <v>3.6</v>
      </c>
      <c r="AE17" s="2">
        <v>12.8</v>
      </c>
      <c r="AF17" s="2">
        <v>21.2</v>
      </c>
      <c r="AG17" s="2">
        <v>0</v>
      </c>
      <c r="AH17" s="2">
        <v>60</v>
      </c>
      <c r="AI17" s="2">
        <v>73.22</v>
      </c>
      <c r="AJ17" s="2">
        <v>3.61</v>
      </c>
      <c r="AK17" s="2">
        <v>13.22</v>
      </c>
      <c r="AL17" s="2">
        <v>22.04</v>
      </c>
      <c r="AM17" s="2">
        <v>0</v>
      </c>
      <c r="AN17" s="2">
        <v>60</v>
      </c>
      <c r="AO17" s="2">
        <v>71.599999999999994</v>
      </c>
      <c r="AP17" s="2">
        <v>4</v>
      </c>
      <c r="AQ17" s="2">
        <v>11.6</v>
      </c>
      <c r="AR17" s="2">
        <v>19.3</v>
      </c>
      <c r="AS17" s="2">
        <v>0</v>
      </c>
      <c r="AT17" s="2">
        <v>60</v>
      </c>
      <c r="AU17" s="2">
        <v>72.23</v>
      </c>
      <c r="AV17" s="2">
        <v>3.83</v>
      </c>
      <c r="AW17" s="2">
        <v>12.23</v>
      </c>
      <c r="AX17" s="2">
        <v>20.39</v>
      </c>
      <c r="AY17" s="2">
        <v>0</v>
      </c>
    </row>
    <row r="18" spans="1:51" x14ac:dyDescent="0.3">
      <c r="A18" s="60"/>
      <c r="B18" s="57"/>
      <c r="C18" s="5" t="s">
        <v>22</v>
      </c>
      <c r="D18" s="2">
        <v>120</v>
      </c>
      <c r="E18" s="2">
        <v>504.8</v>
      </c>
      <c r="F18" s="2">
        <v>18</v>
      </c>
      <c r="G18" s="2">
        <v>384.8</v>
      </c>
      <c r="H18" s="2">
        <v>320.60000000000002</v>
      </c>
      <c r="I18" s="2">
        <v>0</v>
      </c>
      <c r="J18" s="2">
        <v>120</v>
      </c>
      <c r="K18" s="2">
        <v>144.38999999999999</v>
      </c>
      <c r="L18" s="2">
        <v>7.08</v>
      </c>
      <c r="M18" s="2">
        <v>24.39</v>
      </c>
      <c r="N18" s="2">
        <v>20.329999999999998</v>
      </c>
      <c r="O18" s="2">
        <v>0</v>
      </c>
      <c r="P18" s="2">
        <v>120</v>
      </c>
      <c r="Q18" s="2">
        <v>179.3</v>
      </c>
      <c r="R18" s="2">
        <v>11.8</v>
      </c>
      <c r="S18" s="2">
        <v>59.3</v>
      </c>
      <c r="T18" s="2">
        <v>49.4</v>
      </c>
      <c r="U18" s="2">
        <v>0</v>
      </c>
      <c r="V18" s="2">
        <v>120</v>
      </c>
      <c r="W18" s="2">
        <v>141</v>
      </c>
      <c r="X18" s="2">
        <v>6.51</v>
      </c>
      <c r="Y18" s="2">
        <v>21</v>
      </c>
      <c r="Z18" s="2">
        <v>17.5</v>
      </c>
      <c r="AA18" s="2">
        <v>0</v>
      </c>
      <c r="AB18" s="2">
        <v>120</v>
      </c>
      <c r="AC18" s="2">
        <v>137.9</v>
      </c>
      <c r="AD18" s="2">
        <v>6.1</v>
      </c>
      <c r="AE18" s="2">
        <v>17.899999999999999</v>
      </c>
      <c r="AF18" s="2">
        <v>14.9</v>
      </c>
      <c r="AG18" s="2">
        <v>0</v>
      </c>
      <c r="AH18" s="2">
        <v>120</v>
      </c>
      <c r="AI18" s="2">
        <v>139.5</v>
      </c>
      <c r="AJ18" s="2">
        <v>6.22</v>
      </c>
      <c r="AK18" s="2">
        <v>19.5</v>
      </c>
      <c r="AL18" s="2">
        <v>16.25</v>
      </c>
      <c r="AM18" s="2">
        <v>0</v>
      </c>
      <c r="AN18" s="2">
        <v>120</v>
      </c>
      <c r="AO18" s="2">
        <v>136.1</v>
      </c>
      <c r="AP18" s="2">
        <v>6.2</v>
      </c>
      <c r="AQ18" s="2">
        <v>16.100000000000001</v>
      </c>
      <c r="AR18" s="2">
        <v>13.4</v>
      </c>
      <c r="AS18" s="2">
        <v>0.8</v>
      </c>
      <c r="AT18" s="2">
        <v>120</v>
      </c>
      <c r="AU18" s="2">
        <v>138.37</v>
      </c>
      <c r="AV18" s="2">
        <v>6.4</v>
      </c>
      <c r="AW18" s="2">
        <v>18.37</v>
      </c>
      <c r="AX18" s="2">
        <v>15.31</v>
      </c>
      <c r="AY18" s="2">
        <v>0</v>
      </c>
    </row>
    <row r="19" spans="1:51" x14ac:dyDescent="0.3">
      <c r="A19" s="60"/>
      <c r="B19" s="57"/>
      <c r="C19" s="5" t="s">
        <v>23</v>
      </c>
      <c r="D19" s="2">
        <v>150</v>
      </c>
      <c r="E19" s="2">
        <v>521.4</v>
      </c>
      <c r="F19" s="2">
        <v>18.899999999999999</v>
      </c>
      <c r="G19" s="2">
        <v>371.4</v>
      </c>
      <c r="H19" s="2">
        <v>247.6</v>
      </c>
      <c r="I19" s="2">
        <v>0</v>
      </c>
      <c r="J19" s="2">
        <v>150</v>
      </c>
      <c r="K19" s="2">
        <v>173.59</v>
      </c>
      <c r="L19" s="2">
        <v>7.87</v>
      </c>
      <c r="M19" s="2">
        <v>23.59</v>
      </c>
      <c r="N19" s="2">
        <v>15.73</v>
      </c>
      <c r="O19" s="2">
        <v>0</v>
      </c>
      <c r="P19" s="2">
        <v>150</v>
      </c>
      <c r="Q19" s="2">
        <v>206.9</v>
      </c>
      <c r="R19" s="2">
        <v>12.3</v>
      </c>
      <c r="S19" s="2">
        <v>56.9</v>
      </c>
      <c r="T19" s="2">
        <v>37.9</v>
      </c>
      <c r="U19" s="2">
        <v>0</v>
      </c>
      <c r="V19" s="2">
        <v>150</v>
      </c>
      <c r="W19" s="2">
        <v>172.87</v>
      </c>
      <c r="X19" s="2">
        <v>7.53</v>
      </c>
      <c r="Y19" s="2">
        <v>22.87</v>
      </c>
      <c r="Z19" s="2">
        <v>15.24</v>
      </c>
      <c r="AA19" s="2">
        <v>0</v>
      </c>
      <c r="AB19" s="2">
        <v>150</v>
      </c>
      <c r="AC19" s="2">
        <v>170.3</v>
      </c>
      <c r="AD19" s="2">
        <v>7.2</v>
      </c>
      <c r="AE19" s="2">
        <v>20.3</v>
      </c>
      <c r="AF19" s="2">
        <v>13.6</v>
      </c>
      <c r="AG19" s="2">
        <v>0.8</v>
      </c>
      <c r="AH19" s="2">
        <v>150</v>
      </c>
      <c r="AI19" s="2">
        <v>172.45</v>
      </c>
      <c r="AJ19" s="2">
        <v>7.33</v>
      </c>
      <c r="AK19" s="2">
        <v>22.45</v>
      </c>
      <c r="AL19" s="2">
        <v>14.97</v>
      </c>
      <c r="AM19" s="2">
        <v>0</v>
      </c>
      <c r="AN19" s="2">
        <v>150</v>
      </c>
      <c r="AO19" s="2">
        <v>167.4</v>
      </c>
      <c r="AP19" s="2">
        <v>7.4</v>
      </c>
      <c r="AQ19" s="2">
        <v>17.399999999999999</v>
      </c>
      <c r="AR19" s="2">
        <v>11.6</v>
      </c>
      <c r="AS19" s="2">
        <v>4.7</v>
      </c>
      <c r="AT19" s="2">
        <v>150</v>
      </c>
      <c r="AU19" s="2">
        <v>170.16</v>
      </c>
      <c r="AV19" s="2">
        <v>7.51</v>
      </c>
      <c r="AW19" s="2">
        <v>20.16</v>
      </c>
      <c r="AX19" s="2">
        <v>13.44</v>
      </c>
      <c r="AY19" s="2">
        <v>0.78</v>
      </c>
    </row>
    <row r="20" spans="1:51" x14ac:dyDescent="0.3">
      <c r="A20" s="60"/>
      <c r="B20" s="57"/>
      <c r="C20" s="5" t="s">
        <v>24</v>
      </c>
      <c r="D20" s="2">
        <v>75</v>
      </c>
      <c r="E20" s="2">
        <v>519.5</v>
      </c>
      <c r="F20" s="2">
        <v>17.8</v>
      </c>
      <c r="G20" s="2">
        <v>444.5</v>
      </c>
      <c r="H20" s="2">
        <v>592.70000000000005</v>
      </c>
      <c r="I20" s="2">
        <v>0</v>
      </c>
      <c r="J20" s="2">
        <v>75</v>
      </c>
      <c r="K20" s="2">
        <v>92.21</v>
      </c>
      <c r="L20" s="2">
        <v>4.51</v>
      </c>
      <c r="M20" s="2">
        <v>17.21</v>
      </c>
      <c r="N20" s="2">
        <v>22.95</v>
      </c>
      <c r="O20" s="2">
        <v>0</v>
      </c>
      <c r="P20" s="2">
        <v>75</v>
      </c>
      <c r="Q20" s="2">
        <v>237.8</v>
      </c>
      <c r="R20" s="2">
        <v>15.4</v>
      </c>
      <c r="S20" s="2">
        <v>162.80000000000001</v>
      </c>
      <c r="T20" s="2">
        <v>217.1</v>
      </c>
      <c r="U20" s="2">
        <v>0</v>
      </c>
      <c r="V20" s="2">
        <v>75</v>
      </c>
      <c r="W20" s="2">
        <v>90.3</v>
      </c>
      <c r="X20" s="2">
        <v>4.3</v>
      </c>
      <c r="Y20" s="2">
        <v>15.3</v>
      </c>
      <c r="Z20" s="2">
        <v>20.39</v>
      </c>
      <c r="AA20" s="2">
        <v>0</v>
      </c>
      <c r="AB20" s="2">
        <v>75</v>
      </c>
      <c r="AC20" s="2">
        <v>89.3</v>
      </c>
      <c r="AD20" s="2">
        <v>4.2</v>
      </c>
      <c r="AE20" s="2">
        <v>14.3</v>
      </c>
      <c r="AF20" s="2">
        <v>19</v>
      </c>
      <c r="AG20" s="2">
        <v>0</v>
      </c>
      <c r="AH20" s="2">
        <v>75</v>
      </c>
      <c r="AI20" s="2">
        <v>89.95</v>
      </c>
      <c r="AJ20" s="2">
        <v>4.2699999999999996</v>
      </c>
      <c r="AK20" s="2">
        <v>14.95</v>
      </c>
      <c r="AL20" s="2">
        <v>19.940000000000001</v>
      </c>
      <c r="AM20" s="2">
        <v>0</v>
      </c>
      <c r="AN20" s="2">
        <v>75</v>
      </c>
      <c r="AO20" s="2">
        <v>87.7</v>
      </c>
      <c r="AP20" s="2">
        <v>4.5999999999999996</v>
      </c>
      <c r="AQ20" s="2">
        <v>12.7</v>
      </c>
      <c r="AR20" s="2">
        <v>16.899999999999999</v>
      </c>
      <c r="AS20" s="2">
        <v>0</v>
      </c>
      <c r="AT20" s="2">
        <v>75</v>
      </c>
      <c r="AU20" s="2">
        <v>88.55</v>
      </c>
      <c r="AV20" s="2">
        <v>4.46</v>
      </c>
      <c r="AW20" s="2">
        <v>13.55</v>
      </c>
      <c r="AX20" s="2">
        <v>18.059999999999999</v>
      </c>
      <c r="AY20" s="2">
        <v>0</v>
      </c>
    </row>
    <row r="21" spans="1:51" x14ac:dyDescent="0.3">
      <c r="A21" s="60"/>
      <c r="B21" s="57"/>
      <c r="C21" s="5" t="s">
        <v>25</v>
      </c>
      <c r="D21" s="2">
        <v>25</v>
      </c>
      <c r="E21" s="2">
        <v>519.20000000000005</v>
      </c>
      <c r="F21" s="2">
        <v>18.899999999999999</v>
      </c>
      <c r="G21" s="2">
        <v>494.2</v>
      </c>
      <c r="H21" s="2">
        <v>1976.7</v>
      </c>
      <c r="I21" s="2">
        <v>0</v>
      </c>
      <c r="J21" s="2">
        <v>25</v>
      </c>
      <c r="K21" s="2">
        <v>33.840000000000003</v>
      </c>
      <c r="L21" s="2">
        <v>1.9</v>
      </c>
      <c r="M21" s="2">
        <v>8.84</v>
      </c>
      <c r="N21" s="2">
        <v>35.369999999999997</v>
      </c>
      <c r="O21" s="2">
        <v>0</v>
      </c>
      <c r="P21" s="2">
        <v>25</v>
      </c>
      <c r="Q21" s="2">
        <v>44.5</v>
      </c>
      <c r="R21" s="2">
        <v>4.5999999999999996</v>
      </c>
      <c r="S21" s="2">
        <v>19.5</v>
      </c>
      <c r="T21" s="2">
        <v>77.900000000000006</v>
      </c>
      <c r="U21" s="2">
        <v>0</v>
      </c>
      <c r="V21" s="2">
        <v>25</v>
      </c>
      <c r="W21" s="2">
        <v>33.19</v>
      </c>
      <c r="X21" s="2">
        <v>1.87</v>
      </c>
      <c r="Y21" s="2">
        <v>8.19</v>
      </c>
      <c r="Z21" s="2">
        <v>32.74</v>
      </c>
      <c r="AA21" s="2">
        <v>0</v>
      </c>
      <c r="AB21" s="2">
        <v>25</v>
      </c>
      <c r="AC21" s="2">
        <v>32.9</v>
      </c>
      <c r="AD21" s="2">
        <v>1.9</v>
      </c>
      <c r="AE21" s="2">
        <v>7.9</v>
      </c>
      <c r="AF21" s="2">
        <v>31.5</v>
      </c>
      <c r="AG21" s="2">
        <v>0</v>
      </c>
      <c r="AH21" s="2">
        <v>25</v>
      </c>
      <c r="AI21" s="2">
        <v>33.159999999999997</v>
      </c>
      <c r="AJ21" s="2">
        <v>1.94</v>
      </c>
      <c r="AK21" s="2">
        <v>8.16</v>
      </c>
      <c r="AL21" s="2">
        <v>32.619999999999997</v>
      </c>
      <c r="AM21" s="2">
        <v>0</v>
      </c>
      <c r="AN21" s="2">
        <v>25</v>
      </c>
      <c r="AO21" s="2">
        <v>32</v>
      </c>
      <c r="AP21" s="2">
        <v>2</v>
      </c>
      <c r="AQ21" s="2">
        <v>7</v>
      </c>
      <c r="AR21" s="2">
        <v>28.2</v>
      </c>
      <c r="AS21" s="2">
        <v>0</v>
      </c>
      <c r="AT21" s="2">
        <v>25</v>
      </c>
      <c r="AU21" s="2">
        <v>32.47</v>
      </c>
      <c r="AV21" s="2">
        <v>2.02</v>
      </c>
      <c r="AW21" s="2">
        <v>7.47</v>
      </c>
      <c r="AX21" s="2">
        <v>29.87</v>
      </c>
      <c r="AY21" s="2">
        <v>0</v>
      </c>
    </row>
    <row r="22" spans="1:51" x14ac:dyDescent="0.3">
      <c r="A22" s="60"/>
      <c r="B22" s="57" t="s">
        <v>897</v>
      </c>
      <c r="C22" s="5" t="s">
        <v>41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100</v>
      </c>
      <c r="J22" s="2">
        <v>0.5</v>
      </c>
      <c r="K22" s="2">
        <v>0.32</v>
      </c>
      <c r="L22" s="2">
        <v>0.03</v>
      </c>
      <c r="M22" s="2">
        <v>-0.18</v>
      </c>
      <c r="N22" s="2">
        <v>36.69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100</v>
      </c>
      <c r="V22" s="2">
        <v>0.75</v>
      </c>
      <c r="W22" s="2">
        <v>0.69</v>
      </c>
      <c r="X22" s="2">
        <v>0.02</v>
      </c>
      <c r="Y22" s="2">
        <v>-0.06</v>
      </c>
      <c r="Z22" s="2">
        <v>7.4</v>
      </c>
      <c r="AA22" s="2">
        <v>4.6900000000000004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100</v>
      </c>
      <c r="AH22" s="2">
        <v>0.95</v>
      </c>
      <c r="AI22" s="2">
        <v>0.92</v>
      </c>
      <c r="AJ22" s="2">
        <v>0.01</v>
      </c>
      <c r="AK22" s="2">
        <v>-0.03</v>
      </c>
      <c r="AL22" s="2">
        <v>2.87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100</v>
      </c>
      <c r="AT22" s="2">
        <v>0.99</v>
      </c>
      <c r="AU22" s="2">
        <v>0.93</v>
      </c>
      <c r="AV22" s="2">
        <v>0.01</v>
      </c>
      <c r="AW22" s="2">
        <v>-0.06</v>
      </c>
      <c r="AX22" s="2">
        <v>6.25</v>
      </c>
      <c r="AY22" s="2">
        <v>0</v>
      </c>
    </row>
    <row r="23" spans="1:51" x14ac:dyDescent="0.3">
      <c r="A23" s="60"/>
      <c r="B23" s="57"/>
      <c r="C23" s="5" t="s">
        <v>43</v>
      </c>
      <c r="D23" s="2">
        <v>0.5</v>
      </c>
      <c r="E23" s="2">
        <v>0.6</v>
      </c>
      <c r="F23" s="2">
        <v>0.1</v>
      </c>
      <c r="G23" s="2">
        <v>0.1</v>
      </c>
      <c r="H23" s="2">
        <v>16.399999999999999</v>
      </c>
      <c r="I23" s="2">
        <v>100</v>
      </c>
      <c r="J23" s="2">
        <v>0.25</v>
      </c>
      <c r="K23" s="2">
        <v>0.34</v>
      </c>
      <c r="L23" s="2">
        <v>0.02</v>
      </c>
      <c r="M23" s="2">
        <v>0.09</v>
      </c>
      <c r="N23" s="2">
        <v>37.369999999999997</v>
      </c>
      <c r="O23" s="2">
        <v>0</v>
      </c>
      <c r="P23" s="2">
        <v>0.5</v>
      </c>
      <c r="Q23" s="2">
        <v>0.5</v>
      </c>
      <c r="R23" s="2">
        <v>0</v>
      </c>
      <c r="S23" s="2">
        <v>0</v>
      </c>
      <c r="T23" s="2">
        <v>3.6</v>
      </c>
      <c r="U23" s="2">
        <v>86.7</v>
      </c>
      <c r="V23" s="2">
        <v>0.125</v>
      </c>
      <c r="W23" s="2">
        <v>0.16</v>
      </c>
      <c r="X23" s="2">
        <v>0.01</v>
      </c>
      <c r="Y23" s="2">
        <v>0.03</v>
      </c>
      <c r="Z23" s="2">
        <v>25.05</v>
      </c>
      <c r="AA23" s="2">
        <v>10.94</v>
      </c>
      <c r="AB23" s="2">
        <v>0.5</v>
      </c>
      <c r="AC23" s="2">
        <v>0.5</v>
      </c>
      <c r="AD23" s="2">
        <v>0</v>
      </c>
      <c r="AE23" s="2">
        <v>0</v>
      </c>
      <c r="AF23" s="2">
        <v>0.9</v>
      </c>
      <c r="AG23" s="2">
        <v>96.9</v>
      </c>
      <c r="AH23" s="2">
        <v>2.5000000000000001E-2</v>
      </c>
      <c r="AI23" s="2">
        <v>0.04</v>
      </c>
      <c r="AJ23" s="2">
        <v>0</v>
      </c>
      <c r="AK23" s="2">
        <v>0.01</v>
      </c>
      <c r="AL23" s="2">
        <v>58.73</v>
      </c>
      <c r="AM23" s="2">
        <v>0</v>
      </c>
      <c r="AN23" s="2">
        <v>0.5</v>
      </c>
      <c r="AO23" s="2">
        <v>0.5</v>
      </c>
      <c r="AP23" s="2">
        <v>0.1</v>
      </c>
      <c r="AQ23" s="2">
        <v>0</v>
      </c>
      <c r="AR23" s="2">
        <v>4.2</v>
      </c>
      <c r="AS23" s="2">
        <v>92.9</v>
      </c>
      <c r="AT23" s="2">
        <v>5.0000000000000001E-3</v>
      </c>
      <c r="AU23" s="2">
        <v>0.04</v>
      </c>
      <c r="AV23" s="2">
        <v>0.01</v>
      </c>
      <c r="AW23" s="2">
        <v>0.03</v>
      </c>
      <c r="AX23" s="2">
        <v>642.39</v>
      </c>
      <c r="AY23" s="2">
        <v>0</v>
      </c>
    </row>
    <row r="24" spans="1:51" x14ac:dyDescent="0.3">
      <c r="A24" s="60"/>
      <c r="B24" s="57"/>
      <c r="C24" s="5" t="s">
        <v>44</v>
      </c>
      <c r="D24" s="2">
        <v>0.5</v>
      </c>
      <c r="E24" s="2">
        <v>0.4</v>
      </c>
      <c r="F24" s="2">
        <v>0.1</v>
      </c>
      <c r="G24" s="2">
        <v>-0.1</v>
      </c>
      <c r="H24" s="2">
        <v>16.399999999999999</v>
      </c>
      <c r="I24" s="2">
        <v>100</v>
      </c>
      <c r="J24" s="2">
        <v>0.25</v>
      </c>
      <c r="K24" s="2">
        <v>0.34</v>
      </c>
      <c r="L24" s="2">
        <v>0.02</v>
      </c>
      <c r="M24" s="2">
        <v>0.09</v>
      </c>
      <c r="N24" s="2">
        <v>35.770000000000003</v>
      </c>
      <c r="O24" s="2">
        <v>0</v>
      </c>
      <c r="P24" s="2">
        <v>0.5</v>
      </c>
      <c r="Q24" s="2">
        <v>0.5</v>
      </c>
      <c r="R24" s="2">
        <v>0</v>
      </c>
      <c r="S24" s="2">
        <v>0</v>
      </c>
      <c r="T24" s="2">
        <v>3.6</v>
      </c>
      <c r="U24" s="2">
        <v>86.7</v>
      </c>
      <c r="V24" s="2">
        <v>0.125</v>
      </c>
      <c r="W24" s="2">
        <v>0.15</v>
      </c>
      <c r="X24" s="2">
        <v>0.01</v>
      </c>
      <c r="Y24" s="2">
        <v>0.02</v>
      </c>
      <c r="Z24" s="2">
        <v>19.149999999999999</v>
      </c>
      <c r="AA24" s="2">
        <v>30.47</v>
      </c>
      <c r="AB24" s="2">
        <v>0.5</v>
      </c>
      <c r="AC24" s="2">
        <v>0.5</v>
      </c>
      <c r="AD24" s="2">
        <v>0</v>
      </c>
      <c r="AE24" s="2">
        <v>0</v>
      </c>
      <c r="AF24" s="2">
        <v>0.9</v>
      </c>
      <c r="AG24" s="2">
        <v>96.9</v>
      </c>
      <c r="AH24" s="2">
        <v>2.5000000000000001E-2</v>
      </c>
      <c r="AI24" s="2">
        <v>0.04</v>
      </c>
      <c r="AJ24" s="2">
        <v>0</v>
      </c>
      <c r="AK24" s="2">
        <v>0.01</v>
      </c>
      <c r="AL24" s="2">
        <v>49.96</v>
      </c>
      <c r="AM24" s="2">
        <v>0.78</v>
      </c>
      <c r="AN24" s="2">
        <v>0.5</v>
      </c>
      <c r="AO24" s="2">
        <v>0.5</v>
      </c>
      <c r="AP24" s="2">
        <v>0.1</v>
      </c>
      <c r="AQ24" s="2">
        <v>0</v>
      </c>
      <c r="AR24" s="2">
        <v>4.2</v>
      </c>
      <c r="AS24" s="2">
        <v>92.9</v>
      </c>
      <c r="AT24" s="2">
        <v>5.0000000000000001E-3</v>
      </c>
      <c r="AU24" s="2">
        <v>0.03</v>
      </c>
      <c r="AV24" s="2">
        <v>0.01</v>
      </c>
      <c r="AW24" s="2">
        <v>0.03</v>
      </c>
      <c r="AX24" s="2">
        <v>591.08000000000004</v>
      </c>
      <c r="AY24" s="2">
        <v>0</v>
      </c>
    </row>
    <row r="25" spans="1:51" x14ac:dyDescent="0.3">
      <c r="A25" s="60"/>
      <c r="B25" s="57"/>
      <c r="C25" s="5" t="s">
        <v>45</v>
      </c>
      <c r="D25" s="2">
        <v>0.5</v>
      </c>
      <c r="E25" s="2">
        <v>0.5</v>
      </c>
      <c r="F25" s="2">
        <v>0.1</v>
      </c>
      <c r="G25" s="2">
        <v>0</v>
      </c>
      <c r="H25" s="2">
        <v>0.1</v>
      </c>
      <c r="I25" s="2">
        <v>100</v>
      </c>
      <c r="J25" s="2">
        <v>0.25</v>
      </c>
      <c r="K25" s="2">
        <v>0.34</v>
      </c>
      <c r="L25" s="2">
        <v>0.02</v>
      </c>
      <c r="M25" s="2">
        <v>0.09</v>
      </c>
      <c r="N25" s="2">
        <v>35.94</v>
      </c>
      <c r="O25" s="2">
        <v>0</v>
      </c>
      <c r="P25" s="2">
        <v>0.5</v>
      </c>
      <c r="Q25" s="2">
        <v>0.5</v>
      </c>
      <c r="R25" s="2">
        <v>0</v>
      </c>
      <c r="S25" s="2">
        <v>0</v>
      </c>
      <c r="T25" s="2">
        <v>3.1</v>
      </c>
      <c r="U25" s="2">
        <v>85.9</v>
      </c>
      <c r="V25" s="2">
        <v>0.125</v>
      </c>
      <c r="W25" s="2">
        <v>0.16</v>
      </c>
      <c r="X25" s="2">
        <v>0.01</v>
      </c>
      <c r="Y25" s="2">
        <v>0.03</v>
      </c>
      <c r="Z25" s="2">
        <v>27.54</v>
      </c>
      <c r="AA25" s="2">
        <v>5.47</v>
      </c>
      <c r="AB25" s="2">
        <v>0.5</v>
      </c>
      <c r="AC25" s="2">
        <v>0.5</v>
      </c>
      <c r="AD25" s="2">
        <v>0</v>
      </c>
      <c r="AE25" s="2">
        <v>0</v>
      </c>
      <c r="AF25" s="2">
        <v>0.9</v>
      </c>
      <c r="AG25" s="2">
        <v>95.3</v>
      </c>
      <c r="AH25" s="2">
        <v>2.5000000000000001E-2</v>
      </c>
      <c r="AI25" s="2">
        <v>0.04</v>
      </c>
      <c r="AJ25" s="2">
        <v>0</v>
      </c>
      <c r="AK25" s="2">
        <v>0.02</v>
      </c>
      <c r="AL25" s="2">
        <v>60.7</v>
      </c>
      <c r="AM25" s="2">
        <v>0</v>
      </c>
      <c r="AN25" s="2">
        <v>0.5</v>
      </c>
      <c r="AO25" s="2">
        <v>0.5</v>
      </c>
      <c r="AP25" s="2">
        <v>0.1</v>
      </c>
      <c r="AQ25" s="2">
        <v>0</v>
      </c>
      <c r="AR25" s="2">
        <v>1</v>
      </c>
      <c r="AS25" s="2">
        <v>96.8</v>
      </c>
      <c r="AT25" s="2">
        <v>5.0000000000000001E-3</v>
      </c>
      <c r="AU25" s="2">
        <v>0.04</v>
      </c>
      <c r="AV25" s="2">
        <v>0.01</v>
      </c>
      <c r="AW25" s="2">
        <v>0.03</v>
      </c>
      <c r="AX25" s="2">
        <v>664.79</v>
      </c>
      <c r="AY25" s="2">
        <v>0</v>
      </c>
    </row>
    <row r="26" spans="1:51" x14ac:dyDescent="0.3">
      <c r="A26" s="60"/>
      <c r="B26" s="57"/>
      <c r="C26" s="5" t="s">
        <v>46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100</v>
      </c>
      <c r="J26" s="2">
        <v>0.5</v>
      </c>
      <c r="K26" s="2">
        <v>0.32</v>
      </c>
      <c r="L26" s="2">
        <v>0.03</v>
      </c>
      <c r="M26" s="2">
        <v>-0.18</v>
      </c>
      <c r="N26" s="2">
        <v>35.880000000000003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100</v>
      </c>
      <c r="V26" s="2">
        <v>0.75</v>
      </c>
      <c r="W26" s="2">
        <v>0.68</v>
      </c>
      <c r="X26" s="2">
        <v>0.02</v>
      </c>
      <c r="Y26" s="2">
        <v>-7.0000000000000007E-2</v>
      </c>
      <c r="Z26" s="2">
        <v>9.01</v>
      </c>
      <c r="AA26" s="2">
        <v>0.78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100</v>
      </c>
      <c r="AH26" s="2">
        <v>0.95</v>
      </c>
      <c r="AI26" s="2">
        <v>0.92</v>
      </c>
      <c r="AJ26" s="2">
        <v>0.01</v>
      </c>
      <c r="AK26" s="2">
        <v>-0.03</v>
      </c>
      <c r="AL26" s="2">
        <v>3.12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100</v>
      </c>
      <c r="AT26" s="2">
        <v>0.99</v>
      </c>
      <c r="AU26" s="2">
        <v>0.92</v>
      </c>
      <c r="AV26" s="2">
        <v>0.02</v>
      </c>
      <c r="AW26" s="2">
        <v>-7.0000000000000007E-2</v>
      </c>
      <c r="AX26" s="2">
        <v>6.69</v>
      </c>
      <c r="AY26" s="2">
        <v>0</v>
      </c>
    </row>
    <row r="27" spans="1:51" x14ac:dyDescent="0.3">
      <c r="A27" s="60"/>
      <c r="B27" s="57"/>
      <c r="C27" s="5" t="s">
        <v>47</v>
      </c>
      <c r="D27" s="2">
        <v>0.5</v>
      </c>
      <c r="E27" s="2">
        <v>0.5</v>
      </c>
      <c r="F27" s="2">
        <v>0.1</v>
      </c>
      <c r="G27" s="2">
        <v>0</v>
      </c>
      <c r="H27" s="2">
        <v>0.1</v>
      </c>
      <c r="I27" s="2">
        <v>100</v>
      </c>
      <c r="J27" s="2">
        <v>0.25</v>
      </c>
      <c r="K27" s="2">
        <v>0.34</v>
      </c>
      <c r="L27" s="2">
        <v>0.02</v>
      </c>
      <c r="M27" s="2">
        <v>0.09</v>
      </c>
      <c r="N27" s="2">
        <v>35.590000000000003</v>
      </c>
      <c r="O27" s="2">
        <v>0</v>
      </c>
      <c r="P27" s="2">
        <v>0.5</v>
      </c>
      <c r="Q27" s="2">
        <v>0.5</v>
      </c>
      <c r="R27" s="2">
        <v>0</v>
      </c>
      <c r="S27" s="2">
        <v>0</v>
      </c>
      <c r="T27" s="2">
        <v>3.1</v>
      </c>
      <c r="U27" s="2">
        <v>85.9</v>
      </c>
      <c r="V27" s="2">
        <v>0.125</v>
      </c>
      <c r="W27" s="2">
        <v>0.16</v>
      </c>
      <c r="X27" s="2">
        <v>0.01</v>
      </c>
      <c r="Y27" s="2">
        <v>0.03</v>
      </c>
      <c r="Z27" s="2">
        <v>26.34</v>
      </c>
      <c r="AA27" s="2">
        <v>9.3800000000000008</v>
      </c>
      <c r="AB27" s="2">
        <v>0.5</v>
      </c>
      <c r="AC27" s="2">
        <v>0.5</v>
      </c>
      <c r="AD27" s="2">
        <v>0</v>
      </c>
      <c r="AE27" s="2">
        <v>0</v>
      </c>
      <c r="AF27" s="2">
        <v>0.9</v>
      </c>
      <c r="AG27" s="2">
        <v>95.3</v>
      </c>
      <c r="AH27" s="2">
        <v>2.5000000000000001E-2</v>
      </c>
      <c r="AI27" s="2">
        <v>0.04</v>
      </c>
      <c r="AJ27" s="2">
        <v>0</v>
      </c>
      <c r="AK27" s="2">
        <v>0.01</v>
      </c>
      <c r="AL27" s="2">
        <v>57.74</v>
      </c>
      <c r="AM27" s="2">
        <v>0</v>
      </c>
      <c r="AN27" s="2">
        <v>0.5</v>
      </c>
      <c r="AO27" s="2">
        <v>0.5</v>
      </c>
      <c r="AP27" s="2">
        <v>0.1</v>
      </c>
      <c r="AQ27" s="2">
        <v>0</v>
      </c>
      <c r="AR27" s="2">
        <v>1</v>
      </c>
      <c r="AS27" s="2">
        <v>96.8</v>
      </c>
      <c r="AT27" s="2">
        <v>5.0000000000000001E-3</v>
      </c>
      <c r="AU27" s="2">
        <v>0.04</v>
      </c>
      <c r="AV27" s="2">
        <v>0.01</v>
      </c>
      <c r="AW27" s="2">
        <v>0.03</v>
      </c>
      <c r="AX27" s="2">
        <v>656.94</v>
      </c>
      <c r="AY27" s="2">
        <v>0</v>
      </c>
    </row>
    <row r="28" spans="1:51" x14ac:dyDescent="0.3">
      <c r="A28" s="60"/>
      <c r="B28" s="57"/>
      <c r="C28" s="5" t="s">
        <v>48</v>
      </c>
      <c r="D28" s="2">
        <v>0.5</v>
      </c>
      <c r="E28" s="2">
        <v>0.4</v>
      </c>
      <c r="F28" s="2">
        <v>0.1</v>
      </c>
      <c r="G28" s="2">
        <v>-0.1</v>
      </c>
      <c r="H28" s="2">
        <v>16.100000000000001</v>
      </c>
      <c r="I28" s="2">
        <v>100</v>
      </c>
      <c r="J28" s="2">
        <v>0.25</v>
      </c>
      <c r="K28" s="2">
        <v>0.34</v>
      </c>
      <c r="L28" s="2">
        <v>0.02</v>
      </c>
      <c r="M28" s="2">
        <v>0.09</v>
      </c>
      <c r="N28" s="2">
        <v>36.14</v>
      </c>
      <c r="O28" s="2">
        <v>0</v>
      </c>
      <c r="P28" s="2">
        <v>0.5</v>
      </c>
      <c r="Q28" s="2">
        <v>0.5</v>
      </c>
      <c r="R28" s="2">
        <v>0</v>
      </c>
      <c r="S28" s="2">
        <v>0</v>
      </c>
      <c r="T28" s="2">
        <v>6.3</v>
      </c>
      <c r="U28" s="2">
        <v>78.900000000000006</v>
      </c>
      <c r="V28" s="2">
        <v>0.125</v>
      </c>
      <c r="W28" s="2">
        <v>0.15</v>
      </c>
      <c r="X28" s="2">
        <v>0.01</v>
      </c>
      <c r="Y28" s="2">
        <v>0.02</v>
      </c>
      <c r="Z28" s="2">
        <v>19.420000000000002</v>
      </c>
      <c r="AA28" s="2">
        <v>28.12</v>
      </c>
      <c r="AB28" s="2">
        <v>0.5</v>
      </c>
      <c r="AC28" s="2">
        <v>0.5</v>
      </c>
      <c r="AD28" s="2">
        <v>0</v>
      </c>
      <c r="AE28" s="2">
        <v>0</v>
      </c>
      <c r="AF28" s="2">
        <v>1.2</v>
      </c>
      <c r="AG28" s="2">
        <v>97.7</v>
      </c>
      <c r="AH28" s="2">
        <v>2.5000000000000001E-2</v>
      </c>
      <c r="AI28" s="2">
        <v>0.04</v>
      </c>
      <c r="AJ28" s="2">
        <v>0</v>
      </c>
      <c r="AK28" s="2">
        <v>0.01</v>
      </c>
      <c r="AL28" s="2">
        <v>54.61</v>
      </c>
      <c r="AM28" s="2">
        <v>0</v>
      </c>
      <c r="AN28" s="2">
        <v>0.5</v>
      </c>
      <c r="AO28" s="2">
        <v>0.5</v>
      </c>
      <c r="AP28" s="2">
        <v>0.1</v>
      </c>
      <c r="AQ28" s="2">
        <v>0</v>
      </c>
      <c r="AR28" s="2">
        <v>3.1</v>
      </c>
      <c r="AS28" s="2">
        <v>93.7</v>
      </c>
      <c r="AT28" s="2">
        <v>5.0000000000000001E-3</v>
      </c>
      <c r="AU28" s="2">
        <v>0.03</v>
      </c>
      <c r="AV28" s="2">
        <v>0.01</v>
      </c>
      <c r="AW28" s="2">
        <v>0.03</v>
      </c>
      <c r="AX28" s="2">
        <v>598.39</v>
      </c>
      <c r="AY28" s="2">
        <v>0</v>
      </c>
    </row>
    <row r="29" spans="1:51" x14ac:dyDescent="0.3">
      <c r="A29" s="60"/>
      <c r="B29" s="57"/>
      <c r="C29" s="5" t="s">
        <v>49</v>
      </c>
      <c r="D29" s="2">
        <v>0.5</v>
      </c>
      <c r="E29" s="2">
        <v>0.6</v>
      </c>
      <c r="F29" s="2">
        <v>0.1</v>
      </c>
      <c r="G29" s="2">
        <v>0.1</v>
      </c>
      <c r="H29" s="2">
        <v>16.100000000000001</v>
      </c>
      <c r="I29" s="2">
        <v>100</v>
      </c>
      <c r="J29" s="2">
        <v>0.25</v>
      </c>
      <c r="K29" s="2">
        <v>0.34</v>
      </c>
      <c r="L29" s="2">
        <v>0.02</v>
      </c>
      <c r="M29" s="2">
        <v>0.09</v>
      </c>
      <c r="N29" s="2">
        <v>36.53</v>
      </c>
      <c r="O29" s="2">
        <v>0</v>
      </c>
      <c r="P29" s="2">
        <v>0.5</v>
      </c>
      <c r="Q29" s="2">
        <v>0.5</v>
      </c>
      <c r="R29" s="2">
        <v>0</v>
      </c>
      <c r="S29" s="2">
        <v>0</v>
      </c>
      <c r="T29" s="2">
        <v>6.3</v>
      </c>
      <c r="U29" s="2">
        <v>78.900000000000006</v>
      </c>
      <c r="V29" s="2">
        <v>0.125</v>
      </c>
      <c r="W29" s="2">
        <v>0.16</v>
      </c>
      <c r="X29" s="2">
        <v>0.01</v>
      </c>
      <c r="Y29" s="2">
        <v>0.03</v>
      </c>
      <c r="Z29" s="2">
        <v>25.13</v>
      </c>
      <c r="AA29" s="2">
        <v>9.3800000000000008</v>
      </c>
      <c r="AB29" s="2">
        <v>0.5</v>
      </c>
      <c r="AC29" s="2">
        <v>0.5</v>
      </c>
      <c r="AD29" s="2">
        <v>0</v>
      </c>
      <c r="AE29" s="2">
        <v>0</v>
      </c>
      <c r="AF29" s="2">
        <v>1.2</v>
      </c>
      <c r="AG29" s="2">
        <v>97.7</v>
      </c>
      <c r="AH29" s="2">
        <v>2.5000000000000001E-2</v>
      </c>
      <c r="AI29" s="2">
        <v>0.04</v>
      </c>
      <c r="AJ29" s="2">
        <v>0</v>
      </c>
      <c r="AK29" s="2">
        <v>0.01</v>
      </c>
      <c r="AL29" s="2">
        <v>58.88</v>
      </c>
      <c r="AM29" s="2">
        <v>0</v>
      </c>
      <c r="AN29" s="2">
        <v>0.5</v>
      </c>
      <c r="AO29" s="2">
        <v>0.5</v>
      </c>
      <c r="AP29" s="2">
        <v>0.1</v>
      </c>
      <c r="AQ29" s="2">
        <v>0</v>
      </c>
      <c r="AR29" s="2">
        <v>3.1</v>
      </c>
      <c r="AS29" s="2">
        <v>93.7</v>
      </c>
      <c r="AT29" s="2">
        <v>5.0000000000000001E-3</v>
      </c>
      <c r="AU29" s="2">
        <v>0.04</v>
      </c>
      <c r="AV29" s="2">
        <v>0.01</v>
      </c>
      <c r="AW29" s="2">
        <v>0.03</v>
      </c>
      <c r="AX29" s="2">
        <v>638.62</v>
      </c>
      <c r="AY29" s="2">
        <v>0</v>
      </c>
    </row>
    <row r="30" spans="1:51" x14ac:dyDescent="0.3">
      <c r="A30" s="60"/>
      <c r="B30" s="57"/>
      <c r="C30" s="5" t="s">
        <v>50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100</v>
      </c>
      <c r="J30" s="2">
        <v>0.5</v>
      </c>
      <c r="K30" s="2">
        <v>0.32</v>
      </c>
      <c r="L30" s="2">
        <v>0.03</v>
      </c>
      <c r="M30" s="2">
        <v>-0.18</v>
      </c>
      <c r="N30" s="2">
        <v>36.450000000000003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100</v>
      </c>
      <c r="V30" s="2">
        <v>0.75</v>
      </c>
      <c r="W30" s="2">
        <v>0.69</v>
      </c>
      <c r="X30" s="2">
        <v>0.02</v>
      </c>
      <c r="Y30" s="2">
        <v>-0.06</v>
      </c>
      <c r="Z30" s="2">
        <v>7.46</v>
      </c>
      <c r="AA30" s="2">
        <v>3.12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100</v>
      </c>
      <c r="AH30" s="2">
        <v>0.95</v>
      </c>
      <c r="AI30" s="2">
        <v>0.92</v>
      </c>
      <c r="AJ30" s="2">
        <v>0.01</v>
      </c>
      <c r="AK30" s="2">
        <v>-0.03</v>
      </c>
      <c r="AL30" s="2">
        <v>3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100</v>
      </c>
      <c r="AT30" s="2">
        <v>0.99</v>
      </c>
      <c r="AU30" s="2">
        <v>0.93</v>
      </c>
      <c r="AV30" s="2">
        <v>0.01</v>
      </c>
      <c r="AW30" s="2">
        <v>-0.06</v>
      </c>
      <c r="AX30" s="2">
        <v>6.26</v>
      </c>
      <c r="AY30" s="2">
        <v>0</v>
      </c>
    </row>
    <row r="31" spans="1:51" x14ac:dyDescent="0.3">
      <c r="A31" s="60">
        <v>500</v>
      </c>
      <c r="B31" s="57" t="s">
        <v>874</v>
      </c>
      <c r="C31" s="5" t="s">
        <v>32</v>
      </c>
      <c r="D31" s="2">
        <v>0.4</v>
      </c>
      <c r="E31" s="2">
        <v>2.6</v>
      </c>
      <c r="F31" s="2">
        <v>0.2</v>
      </c>
      <c r="G31" s="2">
        <v>2.2000000000000002</v>
      </c>
      <c r="H31" s="2">
        <v>608.4</v>
      </c>
      <c r="I31" s="2">
        <v>0</v>
      </c>
      <c r="J31" s="2">
        <v>1.43</v>
      </c>
      <c r="K31" s="2">
        <v>0.85</v>
      </c>
      <c r="L31" s="2">
        <v>0.06</v>
      </c>
      <c r="M31" s="2">
        <v>-0.59</v>
      </c>
      <c r="N31" s="2">
        <v>40.99</v>
      </c>
      <c r="O31" s="2">
        <v>0</v>
      </c>
      <c r="P31" s="2">
        <v>1.2</v>
      </c>
      <c r="Q31" s="2">
        <v>1.5</v>
      </c>
      <c r="R31" s="2">
        <v>0</v>
      </c>
      <c r="S31" s="2">
        <v>0.3</v>
      </c>
      <c r="T31" s="2">
        <v>21.2</v>
      </c>
      <c r="U31" s="2">
        <v>0</v>
      </c>
      <c r="V31" s="2">
        <v>3.476</v>
      </c>
      <c r="W31" s="2">
        <v>2.82</v>
      </c>
      <c r="X31" s="2">
        <v>0.19</v>
      </c>
      <c r="Y31" s="2">
        <v>-0.65</v>
      </c>
      <c r="Z31" s="2">
        <v>18.809999999999999</v>
      </c>
      <c r="AA31" s="2">
        <v>5.47</v>
      </c>
      <c r="AB31" s="2">
        <v>3</v>
      </c>
      <c r="AC31" s="2">
        <v>3</v>
      </c>
      <c r="AD31" s="2">
        <v>0</v>
      </c>
      <c r="AE31" s="2">
        <v>0</v>
      </c>
      <c r="AF31" s="2">
        <v>0.1</v>
      </c>
      <c r="AG31" s="2">
        <v>91.4</v>
      </c>
      <c r="AH31" s="2">
        <v>19.495999999999999</v>
      </c>
      <c r="AI31" s="2">
        <v>15.9</v>
      </c>
      <c r="AJ31" s="2">
        <v>1.23</v>
      </c>
      <c r="AK31" s="2">
        <v>-3.6</v>
      </c>
      <c r="AL31" s="2">
        <v>18.440000000000001</v>
      </c>
      <c r="AM31" s="2">
        <v>14.06</v>
      </c>
      <c r="AN31" s="2">
        <v>4.5999999999999996</v>
      </c>
      <c r="AO31" s="2">
        <v>4.5999999999999996</v>
      </c>
      <c r="AP31" s="2">
        <v>0.1</v>
      </c>
      <c r="AQ31" s="2">
        <v>0</v>
      </c>
      <c r="AR31" s="2">
        <v>0.8</v>
      </c>
      <c r="AS31" s="2">
        <v>89.1</v>
      </c>
      <c r="AT31" s="2">
        <v>99.498999999999995</v>
      </c>
      <c r="AU31" s="2">
        <v>43.3</v>
      </c>
      <c r="AV31" s="2">
        <v>5.01</v>
      </c>
      <c r="AW31" s="2">
        <v>-56.2</v>
      </c>
      <c r="AX31" s="2">
        <v>56.48</v>
      </c>
      <c r="AY31" s="2">
        <v>0</v>
      </c>
    </row>
    <row r="32" spans="1:51" x14ac:dyDescent="0.3">
      <c r="A32" s="60"/>
      <c r="B32" s="57"/>
      <c r="C32" s="5" t="s">
        <v>33</v>
      </c>
      <c r="D32" s="2">
        <v>0.4</v>
      </c>
      <c r="E32" s="2">
        <v>2.9</v>
      </c>
      <c r="F32" s="2">
        <v>0.2</v>
      </c>
      <c r="G32" s="2">
        <v>2.5</v>
      </c>
      <c r="H32" s="2">
        <v>684.9</v>
      </c>
      <c r="I32" s="2">
        <v>0</v>
      </c>
      <c r="J32" s="2">
        <v>1.43</v>
      </c>
      <c r="K32" s="2">
        <v>0.85</v>
      </c>
      <c r="L32" s="2">
        <v>0.06</v>
      </c>
      <c r="M32" s="2">
        <v>-0.59</v>
      </c>
      <c r="N32" s="2">
        <v>41.04</v>
      </c>
      <c r="O32" s="2">
        <v>0</v>
      </c>
      <c r="P32" s="2">
        <v>1.2</v>
      </c>
      <c r="Q32" s="2">
        <v>1.6</v>
      </c>
      <c r="R32" s="2">
        <v>0</v>
      </c>
      <c r="S32" s="2">
        <v>0.4</v>
      </c>
      <c r="T32" s="2">
        <v>28.5</v>
      </c>
      <c r="U32" s="2">
        <v>0</v>
      </c>
      <c r="V32" s="2">
        <v>3.476</v>
      </c>
      <c r="W32" s="2">
        <v>2.75</v>
      </c>
      <c r="X32" s="2">
        <v>0.19</v>
      </c>
      <c r="Y32" s="2">
        <v>-0.72</v>
      </c>
      <c r="Z32" s="2">
        <v>20.8</v>
      </c>
      <c r="AA32" s="2">
        <v>4.6900000000000004</v>
      </c>
      <c r="AB32" s="2">
        <v>3</v>
      </c>
      <c r="AC32" s="2">
        <v>3</v>
      </c>
      <c r="AD32" s="2">
        <v>0</v>
      </c>
      <c r="AE32" s="2">
        <v>0</v>
      </c>
      <c r="AF32" s="2">
        <v>0.3</v>
      </c>
      <c r="AG32" s="2">
        <v>95.3</v>
      </c>
      <c r="AH32" s="2">
        <v>19.495999999999999</v>
      </c>
      <c r="AI32" s="2">
        <v>15.4</v>
      </c>
      <c r="AJ32" s="2">
        <v>1.26</v>
      </c>
      <c r="AK32" s="2">
        <v>-4.0999999999999996</v>
      </c>
      <c r="AL32" s="2">
        <v>21.01</v>
      </c>
      <c r="AM32" s="2">
        <v>8.59</v>
      </c>
      <c r="AN32" s="2">
        <v>4.5999999999999996</v>
      </c>
      <c r="AO32" s="2">
        <v>4.5999999999999996</v>
      </c>
      <c r="AP32" s="2">
        <v>0.1</v>
      </c>
      <c r="AQ32" s="2">
        <v>0</v>
      </c>
      <c r="AR32" s="2">
        <v>0.8</v>
      </c>
      <c r="AS32" s="2">
        <v>89.8</v>
      </c>
      <c r="AT32" s="2">
        <v>99.498999999999995</v>
      </c>
      <c r="AU32" s="2">
        <v>41.6</v>
      </c>
      <c r="AV32" s="2">
        <v>4.99</v>
      </c>
      <c r="AW32" s="2">
        <v>-57.9</v>
      </c>
      <c r="AX32" s="2">
        <v>58.19</v>
      </c>
      <c r="AY32" s="2">
        <v>0</v>
      </c>
    </row>
    <row r="33" spans="1:51" x14ac:dyDescent="0.3">
      <c r="A33" s="60"/>
      <c r="B33" s="57"/>
      <c r="C33" s="5" t="s">
        <v>34</v>
      </c>
      <c r="D33" s="2">
        <v>0.4</v>
      </c>
      <c r="E33" s="2">
        <v>2.6</v>
      </c>
      <c r="F33" s="2">
        <v>0.2</v>
      </c>
      <c r="G33" s="2">
        <v>2.2000000000000002</v>
      </c>
      <c r="H33" s="2">
        <v>612</v>
      </c>
      <c r="I33" s="2">
        <v>0</v>
      </c>
      <c r="J33" s="2">
        <v>1.43</v>
      </c>
      <c r="K33" s="2">
        <v>0.86</v>
      </c>
      <c r="L33" s="2">
        <v>0.06</v>
      </c>
      <c r="M33" s="2">
        <v>-0.57999999999999996</v>
      </c>
      <c r="N33" s="2">
        <v>40.53</v>
      </c>
      <c r="O33" s="2">
        <v>0</v>
      </c>
      <c r="P33" s="2">
        <v>1.2</v>
      </c>
      <c r="Q33" s="2">
        <v>1.5</v>
      </c>
      <c r="R33" s="2">
        <v>0</v>
      </c>
      <c r="S33" s="2">
        <v>0.3</v>
      </c>
      <c r="T33" s="2">
        <v>21.2</v>
      </c>
      <c r="U33" s="2">
        <v>0</v>
      </c>
      <c r="V33" s="2">
        <v>3.476</v>
      </c>
      <c r="W33" s="2">
        <v>2.84</v>
      </c>
      <c r="X33" s="2">
        <v>0.2</v>
      </c>
      <c r="Y33" s="2">
        <v>-0.64</v>
      </c>
      <c r="Z33" s="2">
        <v>18.27</v>
      </c>
      <c r="AA33" s="2">
        <v>10.16</v>
      </c>
      <c r="AB33" s="2">
        <v>3</v>
      </c>
      <c r="AC33" s="2">
        <v>3</v>
      </c>
      <c r="AD33" s="2">
        <v>0</v>
      </c>
      <c r="AE33" s="2">
        <v>0</v>
      </c>
      <c r="AF33" s="2">
        <v>0.2</v>
      </c>
      <c r="AG33" s="2">
        <v>94.5</v>
      </c>
      <c r="AH33" s="2">
        <v>19.495999999999999</v>
      </c>
      <c r="AI33" s="2">
        <v>15.77</v>
      </c>
      <c r="AJ33" s="2">
        <v>1.29</v>
      </c>
      <c r="AK33" s="2">
        <v>-3.73</v>
      </c>
      <c r="AL33" s="2">
        <v>19.11</v>
      </c>
      <c r="AM33" s="2">
        <v>15.62</v>
      </c>
      <c r="AN33" s="2">
        <v>4.5999999999999996</v>
      </c>
      <c r="AO33" s="2">
        <v>4.5999999999999996</v>
      </c>
      <c r="AP33" s="2">
        <v>0.1</v>
      </c>
      <c r="AQ33" s="2">
        <v>0</v>
      </c>
      <c r="AR33" s="2">
        <v>0.8</v>
      </c>
      <c r="AS33" s="2">
        <v>91.4</v>
      </c>
      <c r="AT33" s="2">
        <v>99.498999999999995</v>
      </c>
      <c r="AU33" s="2">
        <v>42.52</v>
      </c>
      <c r="AV33" s="2">
        <v>5.08</v>
      </c>
      <c r="AW33" s="2">
        <v>-56.98</v>
      </c>
      <c r="AX33" s="2">
        <v>57.27</v>
      </c>
      <c r="AY33" s="2">
        <v>0</v>
      </c>
    </row>
    <row r="34" spans="1:51" x14ac:dyDescent="0.3">
      <c r="A34" s="60"/>
      <c r="B34" s="57"/>
      <c r="C34" s="5" t="s">
        <v>35</v>
      </c>
      <c r="D34" s="2">
        <v>0.1</v>
      </c>
      <c r="E34" s="2">
        <v>0.2</v>
      </c>
      <c r="F34" s="2">
        <v>0</v>
      </c>
      <c r="G34" s="2">
        <v>0.1</v>
      </c>
      <c r="H34" s="2">
        <v>66.599999999999994</v>
      </c>
      <c r="I34" s="2">
        <v>44.5</v>
      </c>
      <c r="J34" s="2"/>
      <c r="K34" s="2"/>
      <c r="L34" s="2"/>
      <c r="M34" s="2"/>
      <c r="N34" s="2"/>
      <c r="O34" s="2"/>
      <c r="P34" s="2">
        <v>0.1</v>
      </c>
      <c r="Q34" s="2">
        <v>0.1</v>
      </c>
      <c r="R34" s="2">
        <v>0</v>
      </c>
      <c r="S34" s="2">
        <v>0</v>
      </c>
      <c r="T34" s="2">
        <v>11.9</v>
      </c>
      <c r="U34" s="2">
        <v>39.799999999999997</v>
      </c>
      <c r="V34" s="2"/>
      <c r="W34" s="2"/>
      <c r="X34" s="2"/>
      <c r="Y34" s="2"/>
      <c r="Z34" s="2"/>
      <c r="AA34" s="2"/>
      <c r="AB34" s="2">
        <v>0.1</v>
      </c>
      <c r="AC34" s="2">
        <v>0.1</v>
      </c>
      <c r="AD34" s="2">
        <v>0</v>
      </c>
      <c r="AE34" s="2">
        <v>0</v>
      </c>
      <c r="AF34" s="2">
        <v>0.9</v>
      </c>
      <c r="AG34" s="2">
        <v>94.5</v>
      </c>
      <c r="AH34" s="2"/>
      <c r="AI34" s="2"/>
      <c r="AJ34" s="2"/>
      <c r="AK34" s="2"/>
      <c r="AL34" s="2"/>
      <c r="AM34" s="2"/>
      <c r="AN34" s="2">
        <v>0.1</v>
      </c>
      <c r="AO34" s="2">
        <v>0.1</v>
      </c>
      <c r="AP34" s="2">
        <v>0</v>
      </c>
      <c r="AQ34" s="2">
        <v>0</v>
      </c>
      <c r="AR34" s="2">
        <v>0.1</v>
      </c>
      <c r="AS34" s="2">
        <v>91.4</v>
      </c>
      <c r="AT34" s="2"/>
      <c r="AU34" s="2"/>
      <c r="AV34" s="2"/>
      <c r="AW34" s="2"/>
      <c r="AX34" s="2"/>
      <c r="AY34" s="2"/>
    </row>
    <row r="35" spans="1:51" x14ac:dyDescent="0.3">
      <c r="A35" s="60"/>
      <c r="B35" s="57"/>
      <c r="C35" s="5" t="s">
        <v>36</v>
      </c>
      <c r="D35" s="2">
        <v>0.1</v>
      </c>
      <c r="E35" s="2">
        <v>0.2</v>
      </c>
      <c r="F35" s="2">
        <v>0</v>
      </c>
      <c r="G35" s="2">
        <v>0.1</v>
      </c>
      <c r="H35" s="2">
        <v>66.099999999999994</v>
      </c>
      <c r="I35" s="2">
        <v>34.4</v>
      </c>
      <c r="J35" s="2"/>
      <c r="K35" s="2"/>
      <c r="L35" s="2"/>
      <c r="M35" s="2"/>
      <c r="N35" s="2"/>
      <c r="O35" s="2"/>
      <c r="P35" s="2">
        <v>0.1</v>
      </c>
      <c r="Q35" s="2">
        <v>0.2</v>
      </c>
      <c r="R35" s="2">
        <v>0</v>
      </c>
      <c r="S35" s="2">
        <v>0.1</v>
      </c>
      <c r="T35" s="2">
        <v>69.5</v>
      </c>
      <c r="U35" s="2">
        <v>5.5</v>
      </c>
      <c r="V35" s="2"/>
      <c r="W35" s="2"/>
      <c r="X35" s="2"/>
      <c r="Y35" s="2"/>
      <c r="Z35" s="2"/>
      <c r="AA35" s="2"/>
      <c r="AB35" s="2">
        <v>0.1</v>
      </c>
      <c r="AC35" s="2">
        <v>0.1</v>
      </c>
      <c r="AD35" s="2">
        <v>0</v>
      </c>
      <c r="AE35" s="2">
        <v>0</v>
      </c>
      <c r="AF35" s="2">
        <v>0.1</v>
      </c>
      <c r="AG35" s="2">
        <v>92.2</v>
      </c>
      <c r="AH35" s="2"/>
      <c r="AI35" s="2"/>
      <c r="AJ35" s="2"/>
      <c r="AK35" s="2"/>
      <c r="AL35" s="2"/>
      <c r="AM35" s="2"/>
      <c r="AN35" s="2">
        <v>0.1</v>
      </c>
      <c r="AO35" s="2">
        <v>0.1</v>
      </c>
      <c r="AP35" s="2">
        <v>0</v>
      </c>
      <c r="AQ35" s="2">
        <v>0</v>
      </c>
      <c r="AR35" s="2">
        <v>5.6</v>
      </c>
      <c r="AS35" s="2">
        <v>89.8</v>
      </c>
      <c r="AT35" s="2"/>
      <c r="AU35" s="2"/>
      <c r="AV35" s="2"/>
      <c r="AW35" s="2"/>
      <c r="AX35" s="2"/>
      <c r="AY35" s="2"/>
    </row>
    <row r="36" spans="1:51" x14ac:dyDescent="0.3">
      <c r="A36" s="60"/>
      <c r="B36" s="57"/>
      <c r="C36" s="5" t="s">
        <v>37</v>
      </c>
      <c r="D36" s="2">
        <v>0.1</v>
      </c>
      <c r="E36" s="2">
        <v>0.2</v>
      </c>
      <c r="F36" s="2">
        <v>0</v>
      </c>
      <c r="G36" s="2">
        <v>0.1</v>
      </c>
      <c r="H36" s="2">
        <v>67.400000000000006</v>
      </c>
      <c r="I36" s="2">
        <v>46.1</v>
      </c>
      <c r="J36" s="2"/>
      <c r="K36" s="2"/>
      <c r="L36" s="2"/>
      <c r="M36" s="2"/>
      <c r="N36" s="2"/>
      <c r="O36" s="2"/>
      <c r="P36" s="2">
        <v>0.1</v>
      </c>
      <c r="Q36" s="2">
        <v>0.1</v>
      </c>
      <c r="R36" s="2">
        <v>0</v>
      </c>
      <c r="S36" s="2">
        <v>0</v>
      </c>
      <c r="T36" s="2">
        <v>5.2</v>
      </c>
      <c r="U36" s="2">
        <v>60.2</v>
      </c>
      <c r="V36" s="2"/>
      <c r="W36" s="2"/>
      <c r="X36" s="2"/>
      <c r="Y36" s="2"/>
      <c r="Z36" s="2"/>
      <c r="AA36" s="2"/>
      <c r="AB36" s="2">
        <v>0.1</v>
      </c>
      <c r="AC36" s="2">
        <v>0.1</v>
      </c>
      <c r="AD36" s="2">
        <v>0</v>
      </c>
      <c r="AE36" s="2">
        <v>0</v>
      </c>
      <c r="AF36" s="2">
        <v>0</v>
      </c>
      <c r="AG36" s="2">
        <v>96.9</v>
      </c>
      <c r="AH36" s="2"/>
      <c r="AI36" s="2"/>
      <c r="AJ36" s="2"/>
      <c r="AK36" s="2"/>
      <c r="AL36" s="2"/>
      <c r="AM36" s="2"/>
      <c r="AN36" s="2">
        <v>0.1</v>
      </c>
      <c r="AO36" s="2">
        <v>0.1</v>
      </c>
      <c r="AP36" s="2">
        <v>0</v>
      </c>
      <c r="AQ36" s="2">
        <v>0</v>
      </c>
      <c r="AR36" s="2">
        <v>2</v>
      </c>
      <c r="AS36" s="2">
        <v>93.8</v>
      </c>
      <c r="AT36" s="2"/>
      <c r="AU36" s="2"/>
      <c r="AV36" s="2"/>
      <c r="AW36" s="2"/>
      <c r="AX36" s="2"/>
      <c r="AY36" s="2"/>
    </row>
    <row r="37" spans="1:51" x14ac:dyDescent="0.3">
      <c r="A37" s="60"/>
      <c r="B37" s="57" t="s">
        <v>896</v>
      </c>
      <c r="C37" s="5" t="s">
        <v>14</v>
      </c>
      <c r="D37" s="2">
        <v>10</v>
      </c>
      <c r="E37" s="2">
        <v>29.8</v>
      </c>
      <c r="F37" s="2">
        <v>2.1</v>
      </c>
      <c r="G37" s="2">
        <v>19.8</v>
      </c>
      <c r="H37" s="2">
        <v>198.4</v>
      </c>
      <c r="I37" s="2">
        <v>0</v>
      </c>
      <c r="J37" s="2">
        <v>10</v>
      </c>
      <c r="K37" s="2">
        <v>10.1</v>
      </c>
      <c r="L37" s="2">
        <v>0.56999999999999995</v>
      </c>
      <c r="M37" s="2">
        <v>0.1</v>
      </c>
      <c r="N37" s="2">
        <v>1.04</v>
      </c>
      <c r="O37" s="2">
        <v>100</v>
      </c>
      <c r="P37" s="2">
        <v>10</v>
      </c>
      <c r="Q37" s="2">
        <v>12</v>
      </c>
      <c r="R37" s="2">
        <v>0.9</v>
      </c>
      <c r="S37" s="2">
        <v>2</v>
      </c>
      <c r="T37" s="2">
        <v>20.100000000000001</v>
      </c>
      <c r="U37" s="2">
        <v>53.1</v>
      </c>
      <c r="V37" s="2">
        <v>10</v>
      </c>
      <c r="W37" s="2">
        <v>10.06</v>
      </c>
      <c r="X37" s="2">
        <v>0.56999999999999995</v>
      </c>
      <c r="Y37" s="2">
        <v>0.06</v>
      </c>
      <c r="Z37" s="2">
        <v>0.63</v>
      </c>
      <c r="AA37" s="2">
        <v>99.22</v>
      </c>
      <c r="AB37" s="2">
        <v>10</v>
      </c>
      <c r="AC37" s="2">
        <v>10</v>
      </c>
      <c r="AD37" s="2">
        <v>0.6</v>
      </c>
      <c r="AE37" s="2">
        <v>0</v>
      </c>
      <c r="AF37" s="2">
        <v>0.2</v>
      </c>
      <c r="AG37" s="2">
        <v>100</v>
      </c>
      <c r="AH37" s="2">
        <v>10</v>
      </c>
      <c r="AI37" s="2">
        <v>10.02</v>
      </c>
      <c r="AJ37" s="2">
        <v>0.56999999999999995</v>
      </c>
      <c r="AK37" s="2">
        <v>0.02</v>
      </c>
      <c r="AL37" s="2">
        <v>0.19</v>
      </c>
      <c r="AM37" s="2">
        <v>100</v>
      </c>
      <c r="AN37" s="2">
        <v>10</v>
      </c>
      <c r="AO37" s="2">
        <v>10.1</v>
      </c>
      <c r="AP37" s="2">
        <v>0.6</v>
      </c>
      <c r="AQ37" s="2">
        <v>0</v>
      </c>
      <c r="AR37" s="2">
        <v>0.5</v>
      </c>
      <c r="AS37" s="2">
        <v>100</v>
      </c>
      <c r="AT37" s="2">
        <v>10</v>
      </c>
      <c r="AU37" s="2">
        <v>10.050000000000001</v>
      </c>
      <c r="AV37" s="2">
        <v>0.56000000000000005</v>
      </c>
      <c r="AW37" s="2">
        <v>0.05</v>
      </c>
      <c r="AX37" s="2">
        <v>0.54</v>
      </c>
      <c r="AY37" s="2">
        <v>100</v>
      </c>
    </row>
    <row r="38" spans="1:51" x14ac:dyDescent="0.3">
      <c r="A38" s="60"/>
      <c r="B38" s="57"/>
      <c r="C38" s="5" t="s">
        <v>15</v>
      </c>
      <c r="D38" s="2">
        <v>30</v>
      </c>
      <c r="E38" s="2">
        <v>33.4</v>
      </c>
      <c r="F38" s="2">
        <v>2</v>
      </c>
      <c r="G38" s="2">
        <v>3.4</v>
      </c>
      <c r="H38" s="2">
        <v>11.2</v>
      </c>
      <c r="I38" s="2">
        <v>78.900000000000006</v>
      </c>
      <c r="J38" s="2">
        <v>30</v>
      </c>
      <c r="K38" s="2">
        <v>30.01</v>
      </c>
      <c r="L38" s="2">
        <v>0.75</v>
      </c>
      <c r="M38" s="2">
        <v>0.01</v>
      </c>
      <c r="N38" s="2">
        <v>0.03</v>
      </c>
      <c r="O38" s="2">
        <v>100</v>
      </c>
      <c r="P38" s="2">
        <v>30</v>
      </c>
      <c r="Q38" s="2">
        <v>30.8</v>
      </c>
      <c r="R38" s="2">
        <v>1.6</v>
      </c>
      <c r="S38" s="2">
        <v>0.8</v>
      </c>
      <c r="T38" s="2">
        <v>2.8</v>
      </c>
      <c r="U38" s="2">
        <v>95.3</v>
      </c>
      <c r="V38" s="2">
        <v>30</v>
      </c>
      <c r="W38" s="2">
        <v>29.98</v>
      </c>
      <c r="X38" s="2">
        <v>0.72</v>
      </c>
      <c r="Y38" s="2">
        <v>-0.02</v>
      </c>
      <c r="Z38" s="2">
        <v>0.08</v>
      </c>
      <c r="AA38" s="2">
        <v>100</v>
      </c>
      <c r="AB38" s="2">
        <v>30</v>
      </c>
      <c r="AC38" s="2">
        <v>30</v>
      </c>
      <c r="AD38" s="2">
        <v>0.7</v>
      </c>
      <c r="AE38" s="2">
        <v>0</v>
      </c>
      <c r="AF38" s="2">
        <v>0</v>
      </c>
      <c r="AG38" s="2">
        <v>100</v>
      </c>
      <c r="AH38" s="2">
        <v>30</v>
      </c>
      <c r="AI38" s="2">
        <v>29.98</v>
      </c>
      <c r="AJ38" s="2">
        <v>0.7</v>
      </c>
      <c r="AK38" s="2">
        <v>-0.02</v>
      </c>
      <c r="AL38" s="2">
        <v>0.05</v>
      </c>
      <c r="AM38" s="2">
        <v>100</v>
      </c>
      <c r="AN38" s="2">
        <v>30</v>
      </c>
      <c r="AO38" s="2">
        <v>30</v>
      </c>
      <c r="AP38" s="2">
        <v>0.7</v>
      </c>
      <c r="AQ38" s="2">
        <v>0</v>
      </c>
      <c r="AR38" s="2">
        <v>0</v>
      </c>
      <c r="AS38" s="2">
        <v>100</v>
      </c>
      <c r="AT38" s="2">
        <v>30</v>
      </c>
      <c r="AU38" s="2">
        <v>29.99</v>
      </c>
      <c r="AV38" s="2">
        <v>0.7</v>
      </c>
      <c r="AW38" s="2">
        <v>-0.01</v>
      </c>
      <c r="AX38" s="2">
        <v>0.04</v>
      </c>
      <c r="AY38" s="2">
        <v>100</v>
      </c>
    </row>
    <row r="39" spans="1:51" x14ac:dyDescent="0.3">
      <c r="A39" s="60"/>
      <c r="B39" s="57"/>
      <c r="C39" s="5" t="s">
        <v>16</v>
      </c>
      <c r="D39" s="2">
        <v>60</v>
      </c>
      <c r="E39" s="2">
        <v>36.5</v>
      </c>
      <c r="F39" s="2">
        <v>2.2000000000000002</v>
      </c>
      <c r="G39" s="2">
        <v>-23.5</v>
      </c>
      <c r="H39" s="2">
        <v>39.1</v>
      </c>
      <c r="I39" s="2">
        <v>0</v>
      </c>
      <c r="J39" s="2">
        <v>60</v>
      </c>
      <c r="K39" s="2">
        <v>59.81</v>
      </c>
      <c r="L39" s="2">
        <v>0.86</v>
      </c>
      <c r="M39" s="2">
        <v>-0.19</v>
      </c>
      <c r="N39" s="2">
        <v>0.32</v>
      </c>
      <c r="O39" s="2">
        <v>100</v>
      </c>
      <c r="P39" s="2">
        <v>60</v>
      </c>
      <c r="Q39" s="2">
        <v>56.6</v>
      </c>
      <c r="R39" s="2">
        <v>1.5</v>
      </c>
      <c r="S39" s="2">
        <v>-3.4</v>
      </c>
      <c r="T39" s="2">
        <v>5.6</v>
      </c>
      <c r="U39" s="2">
        <v>50</v>
      </c>
      <c r="V39" s="2">
        <v>60</v>
      </c>
      <c r="W39" s="2">
        <v>59.93</v>
      </c>
      <c r="X39" s="2">
        <v>0.84</v>
      </c>
      <c r="Y39" s="2">
        <v>-7.0000000000000007E-2</v>
      </c>
      <c r="Z39" s="2">
        <v>0.12</v>
      </c>
      <c r="AA39" s="2">
        <v>100</v>
      </c>
      <c r="AB39" s="2">
        <v>60</v>
      </c>
      <c r="AC39" s="2">
        <v>60</v>
      </c>
      <c r="AD39" s="2">
        <v>0.8</v>
      </c>
      <c r="AE39" s="2">
        <v>0</v>
      </c>
      <c r="AF39" s="2">
        <v>0</v>
      </c>
      <c r="AG39" s="2">
        <v>100</v>
      </c>
      <c r="AH39" s="2">
        <v>60</v>
      </c>
      <c r="AI39" s="2">
        <v>60.02</v>
      </c>
      <c r="AJ39" s="2">
        <v>0.82</v>
      </c>
      <c r="AK39" s="2">
        <v>0.02</v>
      </c>
      <c r="AL39" s="2">
        <v>0.04</v>
      </c>
      <c r="AM39" s="2">
        <v>100</v>
      </c>
      <c r="AN39" s="2">
        <v>60</v>
      </c>
      <c r="AO39" s="2">
        <v>60</v>
      </c>
      <c r="AP39" s="2">
        <v>0.8</v>
      </c>
      <c r="AQ39" s="2">
        <v>0</v>
      </c>
      <c r="AR39" s="2">
        <v>0.1</v>
      </c>
      <c r="AS39" s="2">
        <v>100</v>
      </c>
      <c r="AT39" s="2">
        <v>60</v>
      </c>
      <c r="AU39" s="2">
        <v>60.01</v>
      </c>
      <c r="AV39" s="2">
        <v>0.82</v>
      </c>
      <c r="AW39" s="2">
        <v>0.01</v>
      </c>
      <c r="AX39" s="2">
        <v>0.01</v>
      </c>
      <c r="AY39" s="2">
        <v>100</v>
      </c>
    </row>
    <row r="40" spans="1:51" x14ac:dyDescent="0.3">
      <c r="A40" s="60"/>
      <c r="B40" s="57"/>
      <c r="C40" s="5" t="s">
        <v>17</v>
      </c>
      <c r="D40" s="2">
        <v>60</v>
      </c>
      <c r="E40" s="2">
        <v>36.799999999999997</v>
      </c>
      <c r="F40" s="2">
        <v>2.2000000000000002</v>
      </c>
      <c r="G40" s="2">
        <v>-23.2</v>
      </c>
      <c r="H40" s="2">
        <v>38.700000000000003</v>
      </c>
      <c r="I40" s="2">
        <v>0</v>
      </c>
      <c r="J40" s="2">
        <v>60</v>
      </c>
      <c r="K40" s="2">
        <v>59.94</v>
      </c>
      <c r="L40" s="2">
        <v>0.9</v>
      </c>
      <c r="M40" s="2">
        <v>-0.06</v>
      </c>
      <c r="N40" s="2">
        <v>0.09</v>
      </c>
      <c r="O40" s="2">
        <v>100</v>
      </c>
      <c r="P40" s="2">
        <v>60</v>
      </c>
      <c r="Q40" s="2">
        <v>56.7</v>
      </c>
      <c r="R40" s="2">
        <v>1.6</v>
      </c>
      <c r="S40" s="2">
        <v>-3.3</v>
      </c>
      <c r="T40" s="2">
        <v>5.5</v>
      </c>
      <c r="U40" s="2">
        <v>56.2</v>
      </c>
      <c r="V40" s="2">
        <v>60</v>
      </c>
      <c r="W40" s="2">
        <v>59.91</v>
      </c>
      <c r="X40" s="2">
        <v>0.89</v>
      </c>
      <c r="Y40" s="2">
        <v>-0.09</v>
      </c>
      <c r="Z40" s="2">
        <v>0.15</v>
      </c>
      <c r="AA40" s="2">
        <v>100</v>
      </c>
      <c r="AB40" s="2">
        <v>60</v>
      </c>
      <c r="AC40" s="2">
        <v>60</v>
      </c>
      <c r="AD40" s="2">
        <v>0.9</v>
      </c>
      <c r="AE40" s="2">
        <v>0</v>
      </c>
      <c r="AF40" s="2">
        <v>0</v>
      </c>
      <c r="AG40" s="2">
        <v>100</v>
      </c>
      <c r="AH40" s="2">
        <v>60</v>
      </c>
      <c r="AI40" s="2">
        <v>59.98</v>
      </c>
      <c r="AJ40" s="2">
        <v>0.86</v>
      </c>
      <c r="AK40" s="2">
        <v>-0.02</v>
      </c>
      <c r="AL40" s="2">
        <v>0.03</v>
      </c>
      <c r="AM40" s="2">
        <v>100</v>
      </c>
      <c r="AN40" s="2">
        <v>60</v>
      </c>
      <c r="AO40" s="2">
        <v>60</v>
      </c>
      <c r="AP40" s="2">
        <v>0.8</v>
      </c>
      <c r="AQ40" s="2">
        <v>0</v>
      </c>
      <c r="AR40" s="2">
        <v>0</v>
      </c>
      <c r="AS40" s="2">
        <v>100</v>
      </c>
      <c r="AT40" s="2">
        <v>60</v>
      </c>
      <c r="AU40" s="2">
        <v>59.96</v>
      </c>
      <c r="AV40" s="2">
        <v>0.86</v>
      </c>
      <c r="AW40" s="2">
        <v>-0.04</v>
      </c>
      <c r="AX40" s="2">
        <v>7.0000000000000007E-2</v>
      </c>
      <c r="AY40" s="2">
        <v>100</v>
      </c>
    </row>
    <row r="41" spans="1:51" x14ac:dyDescent="0.3">
      <c r="A41" s="60"/>
      <c r="B41" s="57"/>
      <c r="C41" s="5" t="s">
        <v>18</v>
      </c>
      <c r="D41" s="2">
        <v>30</v>
      </c>
      <c r="E41" s="2">
        <v>33.4</v>
      </c>
      <c r="F41" s="2">
        <v>2</v>
      </c>
      <c r="G41" s="2">
        <v>3.4</v>
      </c>
      <c r="H41" s="2">
        <v>11.2</v>
      </c>
      <c r="I41" s="2">
        <v>72.7</v>
      </c>
      <c r="J41" s="2">
        <v>30</v>
      </c>
      <c r="K41" s="2">
        <v>30.1</v>
      </c>
      <c r="L41" s="2">
        <v>0.78</v>
      </c>
      <c r="M41" s="2">
        <v>0.1</v>
      </c>
      <c r="N41" s="2">
        <v>0.32</v>
      </c>
      <c r="O41" s="2">
        <v>100</v>
      </c>
      <c r="P41" s="2">
        <v>30</v>
      </c>
      <c r="Q41" s="2">
        <v>32</v>
      </c>
      <c r="R41" s="2">
        <v>1.7</v>
      </c>
      <c r="S41" s="2">
        <v>2</v>
      </c>
      <c r="T41" s="2">
        <v>6.7</v>
      </c>
      <c r="U41" s="2">
        <v>85.9</v>
      </c>
      <c r="V41" s="2">
        <v>30</v>
      </c>
      <c r="W41" s="2">
        <v>30.03</v>
      </c>
      <c r="X41" s="2">
        <v>0.75</v>
      </c>
      <c r="Y41" s="2">
        <v>0.03</v>
      </c>
      <c r="Z41" s="2">
        <v>0.1</v>
      </c>
      <c r="AA41" s="2">
        <v>100</v>
      </c>
      <c r="AB41" s="2">
        <v>30</v>
      </c>
      <c r="AC41" s="2">
        <v>30</v>
      </c>
      <c r="AD41" s="2">
        <v>0.7</v>
      </c>
      <c r="AE41" s="2">
        <v>0</v>
      </c>
      <c r="AF41" s="2">
        <v>0</v>
      </c>
      <c r="AG41" s="2">
        <v>100</v>
      </c>
      <c r="AH41" s="2">
        <v>30</v>
      </c>
      <c r="AI41" s="2">
        <v>29.99</v>
      </c>
      <c r="AJ41" s="2">
        <v>0.74</v>
      </c>
      <c r="AK41" s="2">
        <v>-0.01</v>
      </c>
      <c r="AL41" s="2">
        <v>0.03</v>
      </c>
      <c r="AM41" s="2">
        <v>100</v>
      </c>
      <c r="AN41" s="2">
        <v>30</v>
      </c>
      <c r="AO41" s="2">
        <v>30</v>
      </c>
      <c r="AP41" s="2">
        <v>0.7</v>
      </c>
      <c r="AQ41" s="2">
        <v>0</v>
      </c>
      <c r="AR41" s="2">
        <v>0</v>
      </c>
      <c r="AS41" s="2">
        <v>100</v>
      </c>
      <c r="AT41" s="2">
        <v>30</v>
      </c>
      <c r="AU41" s="2">
        <v>29.97</v>
      </c>
      <c r="AV41" s="2">
        <v>0.73</v>
      </c>
      <c r="AW41" s="2">
        <v>-0.03</v>
      </c>
      <c r="AX41" s="2">
        <v>0.09</v>
      </c>
      <c r="AY41" s="2">
        <v>100</v>
      </c>
    </row>
    <row r="42" spans="1:51" x14ac:dyDescent="0.3">
      <c r="A42" s="60"/>
      <c r="B42" s="57"/>
      <c r="C42" s="5" t="s">
        <v>19</v>
      </c>
      <c r="D42" s="2">
        <v>10</v>
      </c>
      <c r="E42" s="2">
        <v>30</v>
      </c>
      <c r="F42" s="2">
        <v>2.1</v>
      </c>
      <c r="G42" s="2">
        <v>20</v>
      </c>
      <c r="H42" s="2">
        <v>199.8</v>
      </c>
      <c r="I42" s="2">
        <v>0</v>
      </c>
      <c r="J42" s="2">
        <v>10</v>
      </c>
      <c r="K42" s="2">
        <v>10.130000000000001</v>
      </c>
      <c r="L42" s="2">
        <v>0.6</v>
      </c>
      <c r="M42" s="2">
        <v>0.13</v>
      </c>
      <c r="N42" s="2">
        <v>1.3</v>
      </c>
      <c r="O42" s="2">
        <v>99.22</v>
      </c>
      <c r="P42" s="2">
        <v>10</v>
      </c>
      <c r="Q42" s="2">
        <v>12</v>
      </c>
      <c r="R42" s="2">
        <v>1</v>
      </c>
      <c r="S42" s="2">
        <v>2</v>
      </c>
      <c r="T42" s="2">
        <v>20.100000000000001</v>
      </c>
      <c r="U42" s="2">
        <v>51.6</v>
      </c>
      <c r="V42" s="2">
        <v>10</v>
      </c>
      <c r="W42" s="2">
        <v>10.050000000000001</v>
      </c>
      <c r="X42" s="2">
        <v>0.59</v>
      </c>
      <c r="Y42" s="2">
        <v>0.05</v>
      </c>
      <c r="Z42" s="2">
        <v>0.54</v>
      </c>
      <c r="AA42" s="2">
        <v>100</v>
      </c>
      <c r="AB42" s="2">
        <v>10</v>
      </c>
      <c r="AC42" s="2">
        <v>10</v>
      </c>
      <c r="AD42" s="2">
        <v>0.6</v>
      </c>
      <c r="AE42" s="2">
        <v>0</v>
      </c>
      <c r="AF42" s="2">
        <v>0</v>
      </c>
      <c r="AG42" s="2">
        <v>100</v>
      </c>
      <c r="AH42" s="2">
        <v>10</v>
      </c>
      <c r="AI42" s="2">
        <v>10</v>
      </c>
      <c r="AJ42" s="2">
        <v>0.57999999999999996</v>
      </c>
      <c r="AK42" s="2">
        <v>0</v>
      </c>
      <c r="AL42" s="2">
        <v>0.02</v>
      </c>
      <c r="AM42" s="2">
        <v>100</v>
      </c>
      <c r="AN42" s="2">
        <v>10</v>
      </c>
      <c r="AO42" s="2">
        <v>9.9</v>
      </c>
      <c r="AP42" s="2">
        <v>0.6</v>
      </c>
      <c r="AQ42" s="2">
        <v>-0.1</v>
      </c>
      <c r="AR42" s="2">
        <v>1</v>
      </c>
      <c r="AS42" s="2">
        <v>100</v>
      </c>
      <c r="AT42" s="2">
        <v>10</v>
      </c>
      <c r="AU42" s="2">
        <v>9.92</v>
      </c>
      <c r="AV42" s="2">
        <v>0.57999999999999996</v>
      </c>
      <c r="AW42" s="2">
        <v>-0.08</v>
      </c>
      <c r="AX42" s="2">
        <v>0.8</v>
      </c>
      <c r="AY42" s="2">
        <v>100</v>
      </c>
    </row>
    <row r="43" spans="1:51" x14ac:dyDescent="0.3">
      <c r="A43" s="60"/>
      <c r="B43" s="57"/>
      <c r="C43" s="5" t="s">
        <v>20</v>
      </c>
      <c r="D43" s="2">
        <v>20</v>
      </c>
      <c r="E43" s="2">
        <v>410.3</v>
      </c>
      <c r="F43" s="2">
        <v>29</v>
      </c>
      <c r="G43" s="2">
        <v>390.3</v>
      </c>
      <c r="H43" s="2">
        <v>1951.7</v>
      </c>
      <c r="I43" s="2">
        <v>0</v>
      </c>
      <c r="J43" s="2">
        <v>20</v>
      </c>
      <c r="K43" s="2">
        <v>28.01</v>
      </c>
      <c r="L43" s="2">
        <v>1.56</v>
      </c>
      <c r="M43" s="2">
        <v>8.01</v>
      </c>
      <c r="N43" s="2">
        <v>40.03</v>
      </c>
      <c r="O43" s="2">
        <v>0</v>
      </c>
      <c r="P43" s="2">
        <v>20</v>
      </c>
      <c r="Q43" s="2">
        <v>43.2</v>
      </c>
      <c r="R43" s="2">
        <v>4.7</v>
      </c>
      <c r="S43" s="2">
        <v>23.2</v>
      </c>
      <c r="T43" s="2">
        <v>115.9</v>
      </c>
      <c r="U43" s="2">
        <v>0</v>
      </c>
      <c r="V43" s="2">
        <v>20</v>
      </c>
      <c r="W43" s="2">
        <v>27.57</v>
      </c>
      <c r="X43" s="2">
        <v>1.55</v>
      </c>
      <c r="Y43" s="2">
        <v>7.57</v>
      </c>
      <c r="Z43" s="2">
        <v>37.840000000000003</v>
      </c>
      <c r="AA43" s="2">
        <v>0</v>
      </c>
      <c r="AB43" s="2">
        <v>20</v>
      </c>
      <c r="AC43" s="2">
        <v>27.5</v>
      </c>
      <c r="AD43" s="2">
        <v>1.6</v>
      </c>
      <c r="AE43" s="2">
        <v>7.5</v>
      </c>
      <c r="AF43" s="2">
        <v>37.299999999999997</v>
      </c>
      <c r="AG43" s="2">
        <v>0</v>
      </c>
      <c r="AH43" s="2">
        <v>20</v>
      </c>
      <c r="AI43" s="2">
        <v>27.52</v>
      </c>
      <c r="AJ43" s="2">
        <v>1.59</v>
      </c>
      <c r="AK43" s="2">
        <v>7.52</v>
      </c>
      <c r="AL43" s="2">
        <v>37.58</v>
      </c>
      <c r="AM43" s="2">
        <v>0</v>
      </c>
      <c r="AN43" s="2">
        <v>20</v>
      </c>
      <c r="AO43" s="2">
        <v>27.2</v>
      </c>
      <c r="AP43" s="2">
        <v>1.6</v>
      </c>
      <c r="AQ43" s="2">
        <v>7.2</v>
      </c>
      <c r="AR43" s="2">
        <v>36</v>
      </c>
      <c r="AS43" s="2">
        <v>0</v>
      </c>
      <c r="AT43" s="2">
        <v>20</v>
      </c>
      <c r="AU43" s="2">
        <v>27.32</v>
      </c>
      <c r="AV43" s="2">
        <v>1.63</v>
      </c>
      <c r="AW43" s="2">
        <v>7.32</v>
      </c>
      <c r="AX43" s="2">
        <v>36.61</v>
      </c>
      <c r="AY43" s="2">
        <v>0</v>
      </c>
    </row>
    <row r="44" spans="1:51" x14ac:dyDescent="0.3">
      <c r="A44" s="60"/>
      <c r="B44" s="57"/>
      <c r="C44" s="5" t="s">
        <v>21</v>
      </c>
      <c r="D44" s="2">
        <v>60</v>
      </c>
      <c r="E44" s="2">
        <v>489.3</v>
      </c>
      <c r="F44" s="2">
        <v>23.6</v>
      </c>
      <c r="G44" s="2">
        <v>429.3</v>
      </c>
      <c r="H44" s="2">
        <v>715.5</v>
      </c>
      <c r="I44" s="2">
        <v>0</v>
      </c>
      <c r="J44" s="2">
        <v>60</v>
      </c>
      <c r="K44" s="2">
        <v>78</v>
      </c>
      <c r="L44" s="2">
        <v>3.76</v>
      </c>
      <c r="M44" s="2">
        <v>18</v>
      </c>
      <c r="N44" s="2">
        <v>30</v>
      </c>
      <c r="O44" s="2">
        <v>0</v>
      </c>
      <c r="P44" s="2">
        <v>60</v>
      </c>
      <c r="Q44" s="2">
        <v>227.6</v>
      </c>
      <c r="R44" s="2">
        <v>15.5</v>
      </c>
      <c r="S44" s="2">
        <v>167.6</v>
      </c>
      <c r="T44" s="2">
        <v>279.39999999999998</v>
      </c>
      <c r="U44" s="2">
        <v>0</v>
      </c>
      <c r="V44" s="2">
        <v>60</v>
      </c>
      <c r="W44" s="2">
        <v>74.83</v>
      </c>
      <c r="X44" s="2">
        <v>3.46</v>
      </c>
      <c r="Y44" s="2">
        <v>14.83</v>
      </c>
      <c r="Z44" s="2">
        <v>24.72</v>
      </c>
      <c r="AA44" s="2">
        <v>0</v>
      </c>
      <c r="AB44" s="2">
        <v>60</v>
      </c>
      <c r="AC44" s="2">
        <v>73.8</v>
      </c>
      <c r="AD44" s="2">
        <v>3.4</v>
      </c>
      <c r="AE44" s="2">
        <v>13.8</v>
      </c>
      <c r="AF44" s="2">
        <v>22.9</v>
      </c>
      <c r="AG44" s="2">
        <v>0</v>
      </c>
      <c r="AH44" s="2">
        <v>60</v>
      </c>
      <c r="AI44" s="2">
        <v>73.72</v>
      </c>
      <c r="AJ44" s="2">
        <v>3.39</v>
      </c>
      <c r="AK44" s="2">
        <v>13.72</v>
      </c>
      <c r="AL44" s="2">
        <v>22.87</v>
      </c>
      <c r="AM44" s="2">
        <v>0</v>
      </c>
      <c r="AN44" s="2">
        <v>60</v>
      </c>
      <c r="AO44" s="2">
        <v>73.400000000000006</v>
      </c>
      <c r="AP44" s="2">
        <v>3.5</v>
      </c>
      <c r="AQ44" s="2">
        <v>13.4</v>
      </c>
      <c r="AR44" s="2">
        <v>22.3</v>
      </c>
      <c r="AS44" s="2">
        <v>0</v>
      </c>
      <c r="AT44" s="2">
        <v>60</v>
      </c>
      <c r="AU44" s="2">
        <v>73.8</v>
      </c>
      <c r="AV44" s="2">
        <v>3.54</v>
      </c>
      <c r="AW44" s="2">
        <v>13.8</v>
      </c>
      <c r="AX44" s="2">
        <v>23</v>
      </c>
      <c r="AY44" s="2">
        <v>0</v>
      </c>
    </row>
    <row r="45" spans="1:51" x14ac:dyDescent="0.3">
      <c r="A45" s="60"/>
      <c r="B45" s="57"/>
      <c r="C45" s="5" t="s">
        <v>22</v>
      </c>
      <c r="D45" s="2">
        <v>120</v>
      </c>
      <c r="E45" s="2">
        <v>455.6</v>
      </c>
      <c r="F45" s="2">
        <v>25.1</v>
      </c>
      <c r="G45" s="2">
        <v>335.6</v>
      </c>
      <c r="H45" s="2">
        <v>279.60000000000002</v>
      </c>
      <c r="I45" s="2">
        <v>0</v>
      </c>
      <c r="J45" s="2">
        <v>120</v>
      </c>
      <c r="K45" s="2">
        <v>145.5</v>
      </c>
      <c r="L45" s="2">
        <v>6.49</v>
      </c>
      <c r="M45" s="2">
        <v>25.5</v>
      </c>
      <c r="N45" s="2">
        <v>21.25</v>
      </c>
      <c r="O45" s="2">
        <v>0</v>
      </c>
      <c r="P45" s="2">
        <v>120</v>
      </c>
      <c r="Q45" s="2">
        <v>193.3</v>
      </c>
      <c r="R45" s="2">
        <v>12.2</v>
      </c>
      <c r="S45" s="2">
        <v>73.3</v>
      </c>
      <c r="T45" s="2">
        <v>61.1</v>
      </c>
      <c r="U45" s="2">
        <v>0</v>
      </c>
      <c r="V45" s="2">
        <v>120</v>
      </c>
      <c r="W45" s="2">
        <v>141.91</v>
      </c>
      <c r="X45" s="2">
        <v>5.96</v>
      </c>
      <c r="Y45" s="2">
        <v>21.91</v>
      </c>
      <c r="Z45" s="2">
        <v>18.260000000000002</v>
      </c>
      <c r="AA45" s="2">
        <v>0</v>
      </c>
      <c r="AB45" s="2">
        <v>120</v>
      </c>
      <c r="AC45" s="2">
        <v>140.19999999999999</v>
      </c>
      <c r="AD45" s="2">
        <v>5.7</v>
      </c>
      <c r="AE45" s="2">
        <v>20.2</v>
      </c>
      <c r="AF45" s="2">
        <v>16.8</v>
      </c>
      <c r="AG45" s="2">
        <v>0</v>
      </c>
      <c r="AH45" s="2">
        <v>120</v>
      </c>
      <c r="AI45" s="2">
        <v>140.66</v>
      </c>
      <c r="AJ45" s="2">
        <v>5.68</v>
      </c>
      <c r="AK45" s="2">
        <v>20.66</v>
      </c>
      <c r="AL45" s="2">
        <v>17.22</v>
      </c>
      <c r="AM45" s="2">
        <v>0</v>
      </c>
      <c r="AN45" s="2">
        <v>120</v>
      </c>
      <c r="AO45" s="2">
        <v>139.6</v>
      </c>
      <c r="AP45" s="2">
        <v>5.8</v>
      </c>
      <c r="AQ45" s="2">
        <v>19.600000000000001</v>
      </c>
      <c r="AR45" s="2">
        <v>16.3</v>
      </c>
      <c r="AS45" s="2">
        <v>0</v>
      </c>
      <c r="AT45" s="2">
        <v>120</v>
      </c>
      <c r="AU45" s="2">
        <v>140.55000000000001</v>
      </c>
      <c r="AV45" s="2">
        <v>5.89</v>
      </c>
      <c r="AW45" s="2">
        <v>20.55</v>
      </c>
      <c r="AX45" s="2">
        <v>17.13</v>
      </c>
      <c r="AY45" s="2">
        <v>0</v>
      </c>
    </row>
    <row r="46" spans="1:51" x14ac:dyDescent="0.3">
      <c r="A46" s="60"/>
      <c r="B46" s="57"/>
      <c r="C46" s="5" t="s">
        <v>23</v>
      </c>
      <c r="D46" s="2">
        <v>150</v>
      </c>
      <c r="E46" s="2">
        <v>471.9</v>
      </c>
      <c r="F46" s="2">
        <v>26.2</v>
      </c>
      <c r="G46" s="2">
        <v>321.89999999999998</v>
      </c>
      <c r="H46" s="2">
        <v>214.6</v>
      </c>
      <c r="I46" s="2">
        <v>0</v>
      </c>
      <c r="J46" s="2">
        <v>150</v>
      </c>
      <c r="K46" s="2">
        <v>175.32</v>
      </c>
      <c r="L46" s="2">
        <v>7.22</v>
      </c>
      <c r="M46" s="2">
        <v>25.32</v>
      </c>
      <c r="N46" s="2">
        <v>16.88</v>
      </c>
      <c r="O46" s="2">
        <v>0</v>
      </c>
      <c r="P46" s="2">
        <v>150</v>
      </c>
      <c r="Q46" s="2">
        <v>219.6</v>
      </c>
      <c r="R46" s="2">
        <v>12.7</v>
      </c>
      <c r="S46" s="2">
        <v>69.599999999999994</v>
      </c>
      <c r="T46" s="2">
        <v>46.4</v>
      </c>
      <c r="U46" s="2">
        <v>0</v>
      </c>
      <c r="V46" s="2">
        <v>150</v>
      </c>
      <c r="W46" s="2">
        <v>173.91</v>
      </c>
      <c r="X46" s="2">
        <v>6.87</v>
      </c>
      <c r="Y46" s="2">
        <v>23.91</v>
      </c>
      <c r="Z46" s="2">
        <v>15.94</v>
      </c>
      <c r="AA46" s="2">
        <v>0</v>
      </c>
      <c r="AB46" s="2">
        <v>150</v>
      </c>
      <c r="AC46" s="2">
        <v>172.4</v>
      </c>
      <c r="AD46" s="2">
        <v>6.7</v>
      </c>
      <c r="AE46" s="2">
        <v>22.4</v>
      </c>
      <c r="AF46" s="2">
        <v>15</v>
      </c>
      <c r="AG46" s="2">
        <v>0</v>
      </c>
      <c r="AH46" s="2">
        <v>150</v>
      </c>
      <c r="AI46" s="2">
        <v>173.19</v>
      </c>
      <c r="AJ46" s="2">
        <v>6.68</v>
      </c>
      <c r="AK46" s="2">
        <v>23.19</v>
      </c>
      <c r="AL46" s="2">
        <v>15.46</v>
      </c>
      <c r="AM46" s="2">
        <v>0</v>
      </c>
      <c r="AN46" s="2">
        <v>150</v>
      </c>
      <c r="AO46" s="2">
        <v>171.8</v>
      </c>
      <c r="AP46" s="2">
        <v>6.8</v>
      </c>
      <c r="AQ46" s="2">
        <v>21.9</v>
      </c>
      <c r="AR46" s="2">
        <v>14.6</v>
      </c>
      <c r="AS46" s="2">
        <v>0</v>
      </c>
      <c r="AT46" s="2">
        <v>150</v>
      </c>
      <c r="AU46" s="2">
        <v>172.91</v>
      </c>
      <c r="AV46" s="2">
        <v>6.86</v>
      </c>
      <c r="AW46" s="2">
        <v>22.91</v>
      </c>
      <c r="AX46" s="2">
        <v>15.27</v>
      </c>
      <c r="AY46" s="2">
        <v>0</v>
      </c>
    </row>
    <row r="47" spans="1:51" x14ac:dyDescent="0.3">
      <c r="A47" s="60"/>
      <c r="B47" s="57"/>
      <c r="C47" s="5" t="s">
        <v>24</v>
      </c>
      <c r="D47" s="2">
        <v>75</v>
      </c>
      <c r="E47" s="2">
        <v>506</v>
      </c>
      <c r="F47" s="2">
        <v>25</v>
      </c>
      <c r="G47" s="2">
        <v>431</v>
      </c>
      <c r="H47" s="2">
        <v>574.70000000000005</v>
      </c>
      <c r="I47" s="2">
        <v>0</v>
      </c>
      <c r="J47" s="2">
        <v>75</v>
      </c>
      <c r="K47" s="2">
        <v>93</v>
      </c>
      <c r="L47" s="2">
        <v>4.1399999999999997</v>
      </c>
      <c r="M47" s="2">
        <v>18</v>
      </c>
      <c r="N47" s="2">
        <v>24</v>
      </c>
      <c r="O47" s="2">
        <v>0</v>
      </c>
      <c r="P47" s="2">
        <v>75</v>
      </c>
      <c r="Q47" s="2">
        <v>252.5</v>
      </c>
      <c r="R47" s="2">
        <v>16.100000000000001</v>
      </c>
      <c r="S47" s="2">
        <v>177.5</v>
      </c>
      <c r="T47" s="2">
        <v>236.7</v>
      </c>
      <c r="U47" s="2">
        <v>0</v>
      </c>
      <c r="V47" s="2">
        <v>75</v>
      </c>
      <c r="W47" s="2">
        <v>90.82</v>
      </c>
      <c r="X47" s="2">
        <v>3.93</v>
      </c>
      <c r="Y47" s="2">
        <v>15.82</v>
      </c>
      <c r="Z47" s="2">
        <v>21.09</v>
      </c>
      <c r="AA47" s="2">
        <v>0</v>
      </c>
      <c r="AB47" s="2">
        <v>75</v>
      </c>
      <c r="AC47" s="2">
        <v>90.5</v>
      </c>
      <c r="AD47" s="2">
        <v>4</v>
      </c>
      <c r="AE47" s="2">
        <v>15.5</v>
      </c>
      <c r="AF47" s="2">
        <v>20.7</v>
      </c>
      <c r="AG47" s="2">
        <v>0</v>
      </c>
      <c r="AH47" s="2">
        <v>75</v>
      </c>
      <c r="AI47" s="2">
        <v>90.62</v>
      </c>
      <c r="AJ47" s="2">
        <v>3.99</v>
      </c>
      <c r="AK47" s="2">
        <v>15.62</v>
      </c>
      <c r="AL47" s="2">
        <v>20.82</v>
      </c>
      <c r="AM47" s="2">
        <v>0</v>
      </c>
      <c r="AN47" s="2">
        <v>75</v>
      </c>
      <c r="AO47" s="2">
        <v>90.2</v>
      </c>
      <c r="AP47" s="2">
        <v>4.0999999999999996</v>
      </c>
      <c r="AQ47" s="2">
        <v>15.2</v>
      </c>
      <c r="AR47" s="2">
        <v>20.2</v>
      </c>
      <c r="AS47" s="2">
        <v>0</v>
      </c>
      <c r="AT47" s="2">
        <v>75</v>
      </c>
      <c r="AU47" s="2">
        <v>90.73</v>
      </c>
      <c r="AV47" s="2">
        <v>4.1500000000000004</v>
      </c>
      <c r="AW47" s="2">
        <v>15.73</v>
      </c>
      <c r="AX47" s="2">
        <v>20.98</v>
      </c>
      <c r="AY47" s="2">
        <v>0</v>
      </c>
    </row>
    <row r="48" spans="1:51" x14ac:dyDescent="0.3">
      <c r="A48" s="60"/>
      <c r="B48" s="57"/>
      <c r="C48" s="5" t="s">
        <v>25</v>
      </c>
      <c r="D48" s="2">
        <v>25</v>
      </c>
      <c r="E48" s="2">
        <v>428.1</v>
      </c>
      <c r="F48" s="2">
        <v>30.7</v>
      </c>
      <c r="G48" s="2">
        <v>403.1</v>
      </c>
      <c r="H48" s="2">
        <v>1612.3</v>
      </c>
      <c r="I48" s="2">
        <v>0</v>
      </c>
      <c r="J48" s="2">
        <v>25</v>
      </c>
      <c r="K48" s="2">
        <v>33.979999999999997</v>
      </c>
      <c r="L48" s="2">
        <v>1.82</v>
      </c>
      <c r="M48" s="2">
        <v>8.98</v>
      </c>
      <c r="N48" s="2">
        <v>35.94</v>
      </c>
      <c r="O48" s="2">
        <v>0</v>
      </c>
      <c r="P48" s="2">
        <v>25</v>
      </c>
      <c r="Q48" s="2">
        <v>51.8</v>
      </c>
      <c r="R48" s="2">
        <v>5.3</v>
      </c>
      <c r="S48" s="2">
        <v>26.8</v>
      </c>
      <c r="T48" s="2">
        <v>107.1</v>
      </c>
      <c r="U48" s="2">
        <v>0</v>
      </c>
      <c r="V48" s="2">
        <v>25</v>
      </c>
      <c r="W48" s="2">
        <v>33.65</v>
      </c>
      <c r="X48" s="2">
        <v>1.82</v>
      </c>
      <c r="Y48" s="2">
        <v>8.65</v>
      </c>
      <c r="Z48" s="2">
        <v>34.58</v>
      </c>
      <c r="AA48" s="2">
        <v>0</v>
      </c>
      <c r="AB48" s="2">
        <v>25</v>
      </c>
      <c r="AC48" s="2">
        <v>33.4</v>
      </c>
      <c r="AD48" s="2">
        <v>1.8</v>
      </c>
      <c r="AE48" s="2">
        <v>8.4</v>
      </c>
      <c r="AF48" s="2">
        <v>33.5</v>
      </c>
      <c r="AG48" s="2">
        <v>0</v>
      </c>
      <c r="AH48" s="2">
        <v>25</v>
      </c>
      <c r="AI48" s="2">
        <v>33.44</v>
      </c>
      <c r="AJ48" s="2">
        <v>1.84</v>
      </c>
      <c r="AK48" s="2">
        <v>8.44</v>
      </c>
      <c r="AL48" s="2">
        <v>33.78</v>
      </c>
      <c r="AM48" s="2">
        <v>0</v>
      </c>
      <c r="AN48" s="2">
        <v>25</v>
      </c>
      <c r="AO48" s="2">
        <v>33.299999999999997</v>
      </c>
      <c r="AP48" s="2">
        <v>1.9</v>
      </c>
      <c r="AQ48" s="2">
        <v>8.3000000000000007</v>
      </c>
      <c r="AR48" s="2">
        <v>33.1</v>
      </c>
      <c r="AS48" s="2">
        <v>0</v>
      </c>
      <c r="AT48" s="2">
        <v>25</v>
      </c>
      <c r="AU48" s="2">
        <v>33.47</v>
      </c>
      <c r="AV48" s="2">
        <v>1.92</v>
      </c>
      <c r="AW48" s="2">
        <v>8.4700000000000006</v>
      </c>
      <c r="AX48" s="2">
        <v>33.89</v>
      </c>
      <c r="AY48" s="2">
        <v>0</v>
      </c>
    </row>
    <row r="49" spans="1:51" x14ac:dyDescent="0.3">
      <c r="A49" s="60"/>
      <c r="B49" s="57" t="s">
        <v>897</v>
      </c>
      <c r="C49" s="5" t="s">
        <v>41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100</v>
      </c>
      <c r="J49" s="2">
        <v>0.5</v>
      </c>
      <c r="K49" s="2">
        <v>0.31</v>
      </c>
      <c r="L49" s="2">
        <v>0.03</v>
      </c>
      <c r="M49" s="2">
        <v>-0.19</v>
      </c>
      <c r="N49" s="2">
        <v>38.369999999999997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100</v>
      </c>
      <c r="V49" s="2">
        <v>0.75</v>
      </c>
      <c r="W49" s="2">
        <v>0.7</v>
      </c>
      <c r="X49" s="2">
        <v>0.02</v>
      </c>
      <c r="Y49" s="2">
        <v>-0.05</v>
      </c>
      <c r="Z49" s="2">
        <v>6.55</v>
      </c>
      <c r="AA49" s="2">
        <v>5.47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100</v>
      </c>
      <c r="AH49" s="2">
        <v>0.95</v>
      </c>
      <c r="AI49" s="2">
        <v>0.94</v>
      </c>
      <c r="AJ49" s="2">
        <v>0</v>
      </c>
      <c r="AK49" s="2">
        <v>-0.01</v>
      </c>
      <c r="AL49" s="2">
        <v>1.17</v>
      </c>
      <c r="AM49" s="2">
        <v>14.06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100</v>
      </c>
      <c r="AT49" s="2">
        <v>0.99</v>
      </c>
      <c r="AU49" s="2">
        <v>0.98</v>
      </c>
      <c r="AV49" s="2">
        <v>0</v>
      </c>
      <c r="AW49" s="2">
        <v>-0.01</v>
      </c>
      <c r="AX49" s="2">
        <v>1.31</v>
      </c>
      <c r="AY49" s="2">
        <v>0</v>
      </c>
    </row>
    <row r="50" spans="1:51" x14ac:dyDescent="0.3">
      <c r="A50" s="60"/>
      <c r="B50" s="57"/>
      <c r="C50" s="5" t="s">
        <v>43</v>
      </c>
      <c r="D50" s="2">
        <v>0.5</v>
      </c>
      <c r="E50" s="2">
        <v>0.5</v>
      </c>
      <c r="F50" s="2">
        <v>0.1</v>
      </c>
      <c r="G50" s="2">
        <v>0</v>
      </c>
      <c r="H50" s="2">
        <v>4.8</v>
      </c>
      <c r="I50" s="2">
        <v>80.5</v>
      </c>
      <c r="J50" s="2">
        <v>0.25</v>
      </c>
      <c r="K50" s="2">
        <v>0.35</v>
      </c>
      <c r="L50" s="2">
        <v>0.02</v>
      </c>
      <c r="M50" s="2">
        <v>0.1</v>
      </c>
      <c r="N50" s="2">
        <v>39.090000000000003</v>
      </c>
      <c r="O50" s="2">
        <v>0</v>
      </c>
      <c r="P50" s="2">
        <v>0.5</v>
      </c>
      <c r="Q50" s="2">
        <v>0.5</v>
      </c>
      <c r="R50" s="2">
        <v>0</v>
      </c>
      <c r="S50" s="2">
        <v>0</v>
      </c>
      <c r="T50" s="2">
        <v>3.4</v>
      </c>
      <c r="U50" s="2">
        <v>87.5</v>
      </c>
      <c r="V50" s="2">
        <v>0.125</v>
      </c>
      <c r="W50" s="2">
        <v>0.15</v>
      </c>
      <c r="X50" s="2">
        <v>0.01</v>
      </c>
      <c r="Y50" s="2">
        <v>0.03</v>
      </c>
      <c r="Z50" s="2">
        <v>22.27</v>
      </c>
      <c r="AA50" s="2">
        <v>7.81</v>
      </c>
      <c r="AB50" s="2">
        <v>0.5</v>
      </c>
      <c r="AC50" s="2">
        <v>0.5</v>
      </c>
      <c r="AD50" s="2">
        <v>0</v>
      </c>
      <c r="AE50" s="2">
        <v>0</v>
      </c>
      <c r="AF50" s="2">
        <v>0.9</v>
      </c>
      <c r="AG50" s="2">
        <v>96.9</v>
      </c>
      <c r="AH50" s="2">
        <v>2.5000000000000001E-2</v>
      </c>
      <c r="AI50" s="2">
        <v>0.03</v>
      </c>
      <c r="AJ50" s="2">
        <v>0</v>
      </c>
      <c r="AK50" s="2">
        <v>0.01</v>
      </c>
      <c r="AL50" s="2">
        <v>23.82</v>
      </c>
      <c r="AM50" s="2">
        <v>31.25</v>
      </c>
      <c r="AN50" s="2">
        <v>0.5</v>
      </c>
      <c r="AO50" s="2">
        <v>0.5</v>
      </c>
      <c r="AP50" s="2">
        <v>0.1</v>
      </c>
      <c r="AQ50" s="2">
        <v>0</v>
      </c>
      <c r="AR50" s="2">
        <v>0.4</v>
      </c>
      <c r="AS50" s="2">
        <v>96.9</v>
      </c>
      <c r="AT50" s="2">
        <v>5.0000000000000001E-3</v>
      </c>
      <c r="AU50" s="2">
        <v>0.01</v>
      </c>
      <c r="AV50" s="2">
        <v>0</v>
      </c>
      <c r="AW50" s="2">
        <v>0.01</v>
      </c>
      <c r="AX50" s="2">
        <v>132.59</v>
      </c>
      <c r="AY50" s="2">
        <v>0</v>
      </c>
    </row>
    <row r="51" spans="1:51" x14ac:dyDescent="0.3">
      <c r="A51" s="60"/>
      <c r="B51" s="57"/>
      <c r="C51" s="5" t="s">
        <v>44</v>
      </c>
      <c r="D51" s="2">
        <v>0.5</v>
      </c>
      <c r="E51" s="2">
        <v>0.5</v>
      </c>
      <c r="F51" s="2">
        <v>0.1</v>
      </c>
      <c r="G51" s="2">
        <v>0</v>
      </c>
      <c r="H51" s="2">
        <v>4.8</v>
      </c>
      <c r="I51" s="2">
        <v>80.5</v>
      </c>
      <c r="J51" s="2">
        <v>0.25</v>
      </c>
      <c r="K51" s="2">
        <v>0.34</v>
      </c>
      <c r="L51" s="2">
        <v>0.02</v>
      </c>
      <c r="M51" s="2">
        <v>0.09</v>
      </c>
      <c r="N51" s="2">
        <v>37.35</v>
      </c>
      <c r="O51" s="2">
        <v>0</v>
      </c>
      <c r="P51" s="2">
        <v>0.5</v>
      </c>
      <c r="Q51" s="2">
        <v>0.5</v>
      </c>
      <c r="R51" s="2">
        <v>0</v>
      </c>
      <c r="S51" s="2">
        <v>0</v>
      </c>
      <c r="T51" s="2">
        <v>3.4</v>
      </c>
      <c r="U51" s="2">
        <v>87.5</v>
      </c>
      <c r="V51" s="2">
        <v>0.125</v>
      </c>
      <c r="W51" s="2">
        <v>0.15</v>
      </c>
      <c r="X51" s="2">
        <v>0.01</v>
      </c>
      <c r="Y51" s="2">
        <v>0.02</v>
      </c>
      <c r="Z51" s="2">
        <v>16.82</v>
      </c>
      <c r="AA51" s="2">
        <v>37.5</v>
      </c>
      <c r="AB51" s="2">
        <v>0.5</v>
      </c>
      <c r="AC51" s="2">
        <v>0.5</v>
      </c>
      <c r="AD51" s="2">
        <v>0</v>
      </c>
      <c r="AE51" s="2">
        <v>0</v>
      </c>
      <c r="AF51" s="2">
        <v>0.9</v>
      </c>
      <c r="AG51" s="2">
        <v>96.9</v>
      </c>
      <c r="AH51" s="2">
        <v>2.5000000000000001E-2</v>
      </c>
      <c r="AI51" s="2">
        <v>0.03</v>
      </c>
      <c r="AJ51" s="2">
        <v>0</v>
      </c>
      <c r="AK51" s="2">
        <v>0.01</v>
      </c>
      <c r="AL51" s="2">
        <v>20.399999999999999</v>
      </c>
      <c r="AM51" s="2">
        <v>46.88</v>
      </c>
      <c r="AN51" s="2">
        <v>0.5</v>
      </c>
      <c r="AO51" s="2">
        <v>0.5</v>
      </c>
      <c r="AP51" s="2">
        <v>0.1</v>
      </c>
      <c r="AQ51" s="2">
        <v>0</v>
      </c>
      <c r="AR51" s="2">
        <v>0.4</v>
      </c>
      <c r="AS51" s="2">
        <v>96.9</v>
      </c>
      <c r="AT51" s="2">
        <v>5.0000000000000001E-3</v>
      </c>
      <c r="AU51" s="2">
        <v>0.01</v>
      </c>
      <c r="AV51" s="2">
        <v>0</v>
      </c>
      <c r="AW51" s="2">
        <v>0.01</v>
      </c>
      <c r="AX51" s="2">
        <v>125.39</v>
      </c>
      <c r="AY51" s="2">
        <v>0</v>
      </c>
    </row>
    <row r="52" spans="1:51" x14ac:dyDescent="0.3">
      <c r="A52" s="60"/>
      <c r="B52" s="57"/>
      <c r="C52" s="5" t="s">
        <v>45</v>
      </c>
      <c r="D52" s="2">
        <v>0.5</v>
      </c>
      <c r="E52" s="2">
        <v>0.5</v>
      </c>
      <c r="F52" s="2">
        <v>0.1</v>
      </c>
      <c r="G52" s="2">
        <v>0</v>
      </c>
      <c r="H52" s="2">
        <v>0.1</v>
      </c>
      <c r="I52" s="2">
        <v>96.9</v>
      </c>
      <c r="J52" s="2">
        <v>0.25</v>
      </c>
      <c r="K52" s="2">
        <v>0.35</v>
      </c>
      <c r="L52" s="2">
        <v>0.02</v>
      </c>
      <c r="M52" s="2">
        <v>0.1</v>
      </c>
      <c r="N52" s="2">
        <v>38.659999999999997</v>
      </c>
      <c r="O52" s="2">
        <v>0</v>
      </c>
      <c r="P52" s="2">
        <v>0.5</v>
      </c>
      <c r="Q52" s="2">
        <v>0.5</v>
      </c>
      <c r="R52" s="2">
        <v>0</v>
      </c>
      <c r="S52" s="2">
        <v>0</v>
      </c>
      <c r="T52" s="2">
        <v>4.2</v>
      </c>
      <c r="U52" s="2">
        <v>89.1</v>
      </c>
      <c r="V52" s="2">
        <v>0.125</v>
      </c>
      <c r="W52" s="2">
        <v>0.15</v>
      </c>
      <c r="X52" s="2">
        <v>0.01</v>
      </c>
      <c r="Y52" s="2">
        <v>0.03</v>
      </c>
      <c r="Z52" s="2">
        <v>22.36</v>
      </c>
      <c r="AA52" s="2">
        <v>9.3800000000000008</v>
      </c>
      <c r="AB52" s="2">
        <v>0.5</v>
      </c>
      <c r="AC52" s="2">
        <v>0.5</v>
      </c>
      <c r="AD52" s="2">
        <v>0</v>
      </c>
      <c r="AE52" s="2">
        <v>0</v>
      </c>
      <c r="AF52" s="2">
        <v>0</v>
      </c>
      <c r="AG52" s="2">
        <v>98.4</v>
      </c>
      <c r="AH52" s="2">
        <v>2.5000000000000001E-2</v>
      </c>
      <c r="AI52" s="2">
        <v>0.03</v>
      </c>
      <c r="AJ52" s="2">
        <v>0</v>
      </c>
      <c r="AK52" s="2">
        <v>0.01</v>
      </c>
      <c r="AL52" s="2">
        <v>27.09</v>
      </c>
      <c r="AM52" s="2">
        <v>19.53</v>
      </c>
      <c r="AN52" s="2">
        <v>0.5</v>
      </c>
      <c r="AO52" s="2">
        <v>0.5</v>
      </c>
      <c r="AP52" s="2">
        <v>0.1</v>
      </c>
      <c r="AQ52" s="2">
        <v>0</v>
      </c>
      <c r="AR52" s="2">
        <v>0.2</v>
      </c>
      <c r="AS52" s="2">
        <v>93.8</v>
      </c>
      <c r="AT52" s="2">
        <v>5.0000000000000001E-3</v>
      </c>
      <c r="AU52" s="2">
        <v>0.01</v>
      </c>
      <c r="AV52" s="2">
        <v>0</v>
      </c>
      <c r="AW52" s="2">
        <v>0.01</v>
      </c>
      <c r="AX52" s="2">
        <v>141.78</v>
      </c>
      <c r="AY52" s="2">
        <v>0</v>
      </c>
    </row>
    <row r="53" spans="1:51" x14ac:dyDescent="0.3">
      <c r="A53" s="60"/>
      <c r="B53" s="57"/>
      <c r="C53" s="5" t="s">
        <v>46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100</v>
      </c>
      <c r="J53" s="2">
        <v>0.5</v>
      </c>
      <c r="K53" s="2">
        <v>0.31</v>
      </c>
      <c r="L53" s="2">
        <v>0.03</v>
      </c>
      <c r="M53" s="2">
        <v>-0.19</v>
      </c>
      <c r="N53" s="2">
        <v>38.43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100</v>
      </c>
      <c r="V53" s="2">
        <v>0.75</v>
      </c>
      <c r="W53" s="2">
        <v>0.69</v>
      </c>
      <c r="X53" s="2">
        <v>0.02</v>
      </c>
      <c r="Y53" s="2">
        <v>-0.06</v>
      </c>
      <c r="Z53" s="2">
        <v>7.38</v>
      </c>
      <c r="AA53" s="2">
        <v>4.6900000000000004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100</v>
      </c>
      <c r="AH53" s="2">
        <v>0.95</v>
      </c>
      <c r="AI53" s="2">
        <v>0.94</v>
      </c>
      <c r="AJ53" s="2">
        <v>0</v>
      </c>
      <c r="AK53" s="2">
        <v>-0.01</v>
      </c>
      <c r="AL53" s="2">
        <v>1.37</v>
      </c>
      <c r="AM53" s="2">
        <v>8.59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100</v>
      </c>
      <c r="AT53" s="2">
        <v>0.99</v>
      </c>
      <c r="AU53" s="2">
        <v>0.98</v>
      </c>
      <c r="AV53" s="2">
        <v>0</v>
      </c>
      <c r="AW53" s="2">
        <v>-0.01</v>
      </c>
      <c r="AX53" s="2">
        <v>1.41</v>
      </c>
      <c r="AY53" s="2">
        <v>0</v>
      </c>
    </row>
    <row r="54" spans="1:51" x14ac:dyDescent="0.3">
      <c r="A54" s="60"/>
      <c r="B54" s="57"/>
      <c r="C54" s="5" t="s">
        <v>47</v>
      </c>
      <c r="D54" s="2">
        <v>0.5</v>
      </c>
      <c r="E54" s="2">
        <v>0.5</v>
      </c>
      <c r="F54" s="2">
        <v>0.1</v>
      </c>
      <c r="G54" s="2">
        <v>0</v>
      </c>
      <c r="H54" s="2">
        <v>0.1</v>
      </c>
      <c r="I54" s="2">
        <v>96.9</v>
      </c>
      <c r="J54" s="2">
        <v>0.25</v>
      </c>
      <c r="K54" s="2">
        <v>0.35</v>
      </c>
      <c r="L54" s="2">
        <v>0.02</v>
      </c>
      <c r="M54" s="2">
        <v>0.1</v>
      </c>
      <c r="N54" s="2">
        <v>38</v>
      </c>
      <c r="O54" s="2">
        <v>0</v>
      </c>
      <c r="P54" s="2">
        <v>0.5</v>
      </c>
      <c r="Q54" s="2">
        <v>0.5</v>
      </c>
      <c r="R54" s="2">
        <v>0</v>
      </c>
      <c r="S54" s="2">
        <v>0</v>
      </c>
      <c r="T54" s="2">
        <v>4.2</v>
      </c>
      <c r="U54" s="2">
        <v>89.1</v>
      </c>
      <c r="V54" s="2">
        <v>0.125</v>
      </c>
      <c r="W54" s="2">
        <v>0.15</v>
      </c>
      <c r="X54" s="2">
        <v>0.01</v>
      </c>
      <c r="Y54" s="2">
        <v>0.03</v>
      </c>
      <c r="Z54" s="2">
        <v>21.79</v>
      </c>
      <c r="AA54" s="2">
        <v>15.62</v>
      </c>
      <c r="AB54" s="2">
        <v>0.5</v>
      </c>
      <c r="AC54" s="2">
        <v>0.5</v>
      </c>
      <c r="AD54" s="2">
        <v>0</v>
      </c>
      <c r="AE54" s="2">
        <v>0</v>
      </c>
      <c r="AF54" s="2">
        <v>0</v>
      </c>
      <c r="AG54" s="2">
        <v>98.4</v>
      </c>
      <c r="AH54" s="2">
        <v>2.5000000000000001E-2</v>
      </c>
      <c r="AI54" s="2">
        <v>0.03</v>
      </c>
      <c r="AJ54" s="2">
        <v>0</v>
      </c>
      <c r="AK54" s="2">
        <v>0.01</v>
      </c>
      <c r="AL54" s="2">
        <v>24.94</v>
      </c>
      <c r="AM54" s="2">
        <v>31.25</v>
      </c>
      <c r="AN54" s="2">
        <v>0.5</v>
      </c>
      <c r="AO54" s="2">
        <v>0.5</v>
      </c>
      <c r="AP54" s="2">
        <v>0.1</v>
      </c>
      <c r="AQ54" s="2">
        <v>0</v>
      </c>
      <c r="AR54" s="2">
        <v>0.2</v>
      </c>
      <c r="AS54" s="2">
        <v>93.8</v>
      </c>
      <c r="AT54" s="2">
        <v>5.0000000000000001E-3</v>
      </c>
      <c r="AU54" s="2">
        <v>0.01</v>
      </c>
      <c r="AV54" s="2">
        <v>0</v>
      </c>
      <c r="AW54" s="2">
        <v>0.01</v>
      </c>
      <c r="AX54" s="2">
        <v>136.06</v>
      </c>
      <c r="AY54" s="2">
        <v>0</v>
      </c>
    </row>
    <row r="55" spans="1:51" x14ac:dyDescent="0.3">
      <c r="A55" s="60"/>
      <c r="B55" s="57"/>
      <c r="C55" s="5" t="s">
        <v>48</v>
      </c>
      <c r="D55" s="2">
        <v>0.5</v>
      </c>
      <c r="E55" s="2">
        <v>0.5</v>
      </c>
      <c r="F55" s="2">
        <v>0.1</v>
      </c>
      <c r="G55" s="2">
        <v>0</v>
      </c>
      <c r="H55" s="2">
        <v>5</v>
      </c>
      <c r="I55" s="2">
        <v>82.8</v>
      </c>
      <c r="J55" s="2">
        <v>0.25</v>
      </c>
      <c r="K55" s="2">
        <v>0.34</v>
      </c>
      <c r="L55" s="2">
        <v>0.02</v>
      </c>
      <c r="M55" s="2">
        <v>0.09</v>
      </c>
      <c r="N55" s="2">
        <v>37.200000000000003</v>
      </c>
      <c r="O55" s="2">
        <v>0</v>
      </c>
      <c r="P55" s="2">
        <v>0.5</v>
      </c>
      <c r="Q55" s="2">
        <v>0.5</v>
      </c>
      <c r="R55" s="2">
        <v>0</v>
      </c>
      <c r="S55" s="2">
        <v>0</v>
      </c>
      <c r="T55" s="2">
        <v>1.6</v>
      </c>
      <c r="U55" s="2">
        <v>82.8</v>
      </c>
      <c r="V55" s="2">
        <v>0.125</v>
      </c>
      <c r="W55" s="2">
        <v>0.15</v>
      </c>
      <c r="X55" s="2">
        <v>0.01</v>
      </c>
      <c r="Y55" s="2">
        <v>0.02</v>
      </c>
      <c r="Z55" s="2">
        <v>16.47</v>
      </c>
      <c r="AA55" s="2">
        <v>35.159999999999997</v>
      </c>
      <c r="AB55" s="2">
        <v>0.5</v>
      </c>
      <c r="AC55" s="2">
        <v>0.5</v>
      </c>
      <c r="AD55" s="2">
        <v>0</v>
      </c>
      <c r="AE55" s="2">
        <v>0</v>
      </c>
      <c r="AF55" s="2">
        <v>0.9</v>
      </c>
      <c r="AG55" s="2">
        <v>98.4</v>
      </c>
      <c r="AH55" s="2">
        <v>2.5000000000000001E-2</v>
      </c>
      <c r="AI55" s="2">
        <v>0.03</v>
      </c>
      <c r="AJ55" s="2">
        <v>0</v>
      </c>
      <c r="AK55" s="2">
        <v>0.01</v>
      </c>
      <c r="AL55" s="2">
        <v>20.89</v>
      </c>
      <c r="AM55" s="2">
        <v>42.97</v>
      </c>
      <c r="AN55" s="2">
        <v>0.5</v>
      </c>
      <c r="AO55" s="2">
        <v>0.5</v>
      </c>
      <c r="AP55" s="2">
        <v>0.1</v>
      </c>
      <c r="AQ55" s="2">
        <v>0</v>
      </c>
      <c r="AR55" s="2">
        <v>0.6</v>
      </c>
      <c r="AS55" s="2">
        <v>93</v>
      </c>
      <c r="AT55" s="2">
        <v>5.0000000000000001E-3</v>
      </c>
      <c r="AU55" s="2">
        <v>0.01</v>
      </c>
      <c r="AV55" s="2">
        <v>0</v>
      </c>
      <c r="AW55" s="2">
        <v>0.01</v>
      </c>
      <c r="AX55" s="2">
        <v>133.88999999999999</v>
      </c>
      <c r="AY55" s="2">
        <v>0</v>
      </c>
    </row>
    <row r="56" spans="1:51" x14ac:dyDescent="0.3">
      <c r="A56" s="60"/>
      <c r="B56" s="57"/>
      <c r="C56" s="5" t="s">
        <v>49</v>
      </c>
      <c r="D56" s="2">
        <v>0.5</v>
      </c>
      <c r="E56" s="2">
        <v>0.5</v>
      </c>
      <c r="F56" s="2">
        <v>0.1</v>
      </c>
      <c r="G56" s="2">
        <v>0</v>
      </c>
      <c r="H56" s="2">
        <v>5</v>
      </c>
      <c r="I56" s="2">
        <v>82.8</v>
      </c>
      <c r="J56" s="2">
        <v>0.25</v>
      </c>
      <c r="K56" s="2">
        <v>0.35</v>
      </c>
      <c r="L56" s="2">
        <v>0.02</v>
      </c>
      <c r="M56" s="2">
        <v>0.1</v>
      </c>
      <c r="N56" s="2">
        <v>38.17</v>
      </c>
      <c r="O56" s="2">
        <v>0</v>
      </c>
      <c r="P56" s="2">
        <v>0.5</v>
      </c>
      <c r="Q56" s="2">
        <v>0.5</v>
      </c>
      <c r="R56" s="2">
        <v>0</v>
      </c>
      <c r="S56" s="2">
        <v>0</v>
      </c>
      <c r="T56" s="2">
        <v>1.6</v>
      </c>
      <c r="U56" s="2">
        <v>82.8</v>
      </c>
      <c r="V56" s="2">
        <v>0.125</v>
      </c>
      <c r="W56" s="2">
        <v>0.15</v>
      </c>
      <c r="X56" s="2">
        <v>0.01</v>
      </c>
      <c r="Y56" s="2">
        <v>0.03</v>
      </c>
      <c r="Z56" s="2">
        <v>21.29</v>
      </c>
      <c r="AA56" s="2">
        <v>15.62</v>
      </c>
      <c r="AB56" s="2">
        <v>0.5</v>
      </c>
      <c r="AC56" s="2">
        <v>0.5</v>
      </c>
      <c r="AD56" s="2">
        <v>0</v>
      </c>
      <c r="AE56" s="2">
        <v>0</v>
      </c>
      <c r="AF56" s="2">
        <v>0.9</v>
      </c>
      <c r="AG56" s="2">
        <v>98.4</v>
      </c>
      <c r="AH56" s="2">
        <v>2.5000000000000001E-2</v>
      </c>
      <c r="AI56" s="2">
        <v>0.03</v>
      </c>
      <c r="AJ56" s="2">
        <v>0</v>
      </c>
      <c r="AK56" s="2">
        <v>0.01</v>
      </c>
      <c r="AL56" s="2">
        <v>25.3</v>
      </c>
      <c r="AM56" s="2">
        <v>33.590000000000003</v>
      </c>
      <c r="AN56" s="2">
        <v>0.5</v>
      </c>
      <c r="AO56" s="2">
        <v>0.5</v>
      </c>
      <c r="AP56" s="2">
        <v>0.1</v>
      </c>
      <c r="AQ56" s="2">
        <v>0</v>
      </c>
      <c r="AR56" s="2">
        <v>0.6</v>
      </c>
      <c r="AS56" s="2">
        <v>93</v>
      </c>
      <c r="AT56" s="2">
        <v>5.0000000000000001E-3</v>
      </c>
      <c r="AU56" s="2">
        <v>0.01</v>
      </c>
      <c r="AV56" s="2">
        <v>0</v>
      </c>
      <c r="AW56" s="2">
        <v>0.01</v>
      </c>
      <c r="AX56" s="2">
        <v>133.63</v>
      </c>
      <c r="AY56" s="2">
        <v>0</v>
      </c>
    </row>
    <row r="57" spans="1:51" x14ac:dyDescent="0.3">
      <c r="A57" s="60"/>
      <c r="B57" s="57"/>
      <c r="C57" s="5" t="s">
        <v>50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100</v>
      </c>
      <c r="J57" s="2">
        <v>0.5</v>
      </c>
      <c r="K57" s="2">
        <v>0.31</v>
      </c>
      <c r="L57" s="2">
        <v>0.03</v>
      </c>
      <c r="M57" s="2">
        <v>-0.19</v>
      </c>
      <c r="N57" s="2">
        <v>37.79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100</v>
      </c>
      <c r="V57" s="2">
        <v>0.75</v>
      </c>
      <c r="W57" s="2">
        <v>0.7</v>
      </c>
      <c r="X57" s="2">
        <v>0.02</v>
      </c>
      <c r="Y57" s="2">
        <v>-0.05</v>
      </c>
      <c r="Z57" s="2">
        <v>6.32</v>
      </c>
      <c r="AA57" s="2">
        <v>10.16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100</v>
      </c>
      <c r="AH57" s="2">
        <v>0.95</v>
      </c>
      <c r="AI57" s="2">
        <v>0.94</v>
      </c>
      <c r="AJ57" s="2">
        <v>0</v>
      </c>
      <c r="AK57" s="2">
        <v>-0.01</v>
      </c>
      <c r="AL57" s="2">
        <v>1.22</v>
      </c>
      <c r="AM57" s="2">
        <v>15.62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100</v>
      </c>
      <c r="AT57" s="2">
        <v>0.99</v>
      </c>
      <c r="AU57" s="2">
        <v>0.98</v>
      </c>
      <c r="AV57" s="2">
        <v>0</v>
      </c>
      <c r="AW57" s="2">
        <v>-0.01</v>
      </c>
      <c r="AX57" s="2">
        <v>1.35</v>
      </c>
      <c r="AY57" s="2">
        <v>0</v>
      </c>
    </row>
    <row r="58" spans="1:51" x14ac:dyDescent="0.3">
      <c r="A58" s="60">
        <v>1000</v>
      </c>
      <c r="B58" s="57" t="s">
        <v>874</v>
      </c>
      <c r="C58" s="5" t="s">
        <v>32</v>
      </c>
      <c r="D58" s="2">
        <v>0.4</v>
      </c>
      <c r="E58" s="2">
        <v>2.7</v>
      </c>
      <c r="F58" s="2">
        <v>0.2</v>
      </c>
      <c r="G58" s="2">
        <v>2.2999999999999998</v>
      </c>
      <c r="H58" s="2">
        <v>636</v>
      </c>
      <c r="I58" s="2">
        <v>0</v>
      </c>
      <c r="J58" s="2">
        <v>1.43</v>
      </c>
      <c r="K58" s="2">
        <v>0.85</v>
      </c>
      <c r="L58" s="2">
        <v>0.06</v>
      </c>
      <c r="M58" s="2">
        <v>-0.6</v>
      </c>
      <c r="N58" s="2">
        <v>41.3</v>
      </c>
      <c r="O58" s="2">
        <v>0</v>
      </c>
      <c r="P58" s="2">
        <v>1.2</v>
      </c>
      <c r="Q58" s="2">
        <v>1.6</v>
      </c>
      <c r="R58" s="2">
        <v>0</v>
      </c>
      <c r="S58" s="2">
        <v>0.3</v>
      </c>
      <c r="T58" s="2">
        <v>24.4</v>
      </c>
      <c r="U58" s="2">
        <v>0</v>
      </c>
      <c r="V58" s="2">
        <v>3.476</v>
      </c>
      <c r="W58" s="2">
        <v>2.81</v>
      </c>
      <c r="X58" s="2">
        <v>0.19</v>
      </c>
      <c r="Y58" s="2">
        <v>-0.66</v>
      </c>
      <c r="Z58" s="2">
        <v>19.059999999999999</v>
      </c>
      <c r="AA58" s="2">
        <v>7.03</v>
      </c>
      <c r="AB58" s="2">
        <v>3</v>
      </c>
      <c r="AC58" s="2">
        <v>3</v>
      </c>
      <c r="AD58" s="2">
        <v>0</v>
      </c>
      <c r="AE58" s="2">
        <v>0</v>
      </c>
      <c r="AF58" s="2">
        <v>0</v>
      </c>
      <c r="AG58" s="2">
        <v>94.5</v>
      </c>
      <c r="AH58" s="2">
        <v>19.495999999999999</v>
      </c>
      <c r="AI58" s="2">
        <v>17.39</v>
      </c>
      <c r="AJ58" s="2">
        <v>1.28</v>
      </c>
      <c r="AK58" s="2">
        <v>-2.11</v>
      </c>
      <c r="AL58" s="2">
        <v>10.8</v>
      </c>
      <c r="AM58" s="2">
        <v>70.31</v>
      </c>
      <c r="AN58" s="2">
        <v>4.5999999999999996</v>
      </c>
      <c r="AO58" s="2">
        <v>4.5999999999999996</v>
      </c>
      <c r="AP58" s="2">
        <v>0</v>
      </c>
      <c r="AQ58" s="2">
        <v>0</v>
      </c>
      <c r="AR58" s="2">
        <v>0.2</v>
      </c>
      <c r="AS58" s="2">
        <v>95.3</v>
      </c>
      <c r="AT58" s="2">
        <v>99.498999999999995</v>
      </c>
      <c r="AU58" s="2">
        <v>62.63</v>
      </c>
      <c r="AV58" s="2">
        <v>6.35</v>
      </c>
      <c r="AW58" s="2">
        <v>-36.869999999999997</v>
      </c>
      <c r="AX58" s="2">
        <v>37.049999999999997</v>
      </c>
      <c r="AY58" s="2">
        <v>0</v>
      </c>
    </row>
    <row r="59" spans="1:51" x14ac:dyDescent="0.3">
      <c r="A59" s="60"/>
      <c r="B59" s="57"/>
      <c r="C59" s="5" t="s">
        <v>33</v>
      </c>
      <c r="D59" s="2">
        <v>0.4</v>
      </c>
      <c r="E59" s="2">
        <v>2.9</v>
      </c>
      <c r="F59" s="2">
        <v>0.2</v>
      </c>
      <c r="G59" s="2">
        <v>2.5</v>
      </c>
      <c r="H59" s="2">
        <v>687.5</v>
      </c>
      <c r="I59" s="2">
        <v>0</v>
      </c>
      <c r="J59" s="2">
        <v>1.43</v>
      </c>
      <c r="K59" s="2">
        <v>0.85</v>
      </c>
      <c r="L59" s="2">
        <v>0.06</v>
      </c>
      <c r="M59" s="2">
        <v>-0.6</v>
      </c>
      <c r="N59" s="2">
        <v>41.28</v>
      </c>
      <c r="O59" s="2">
        <v>0</v>
      </c>
      <c r="P59" s="2">
        <v>1.2</v>
      </c>
      <c r="Q59" s="2">
        <v>1.6</v>
      </c>
      <c r="R59" s="2">
        <v>0</v>
      </c>
      <c r="S59" s="2">
        <v>0.4</v>
      </c>
      <c r="T59" s="2">
        <v>28.5</v>
      </c>
      <c r="U59" s="2">
        <v>0</v>
      </c>
      <c r="V59" s="2">
        <v>3.476</v>
      </c>
      <c r="W59" s="2">
        <v>2.77</v>
      </c>
      <c r="X59" s="2">
        <v>0.19</v>
      </c>
      <c r="Y59" s="2">
        <v>-0.71</v>
      </c>
      <c r="Z59" s="2">
        <v>20.43</v>
      </c>
      <c r="AA59" s="2">
        <v>4.6900000000000004</v>
      </c>
      <c r="AB59" s="2">
        <v>3</v>
      </c>
      <c r="AC59" s="2">
        <v>3</v>
      </c>
      <c r="AD59" s="2">
        <v>0</v>
      </c>
      <c r="AE59" s="2">
        <v>0</v>
      </c>
      <c r="AF59" s="2">
        <v>0.1</v>
      </c>
      <c r="AG59" s="2">
        <v>93</v>
      </c>
      <c r="AH59" s="2">
        <v>19.495999999999999</v>
      </c>
      <c r="AI59" s="2">
        <v>16.899999999999999</v>
      </c>
      <c r="AJ59" s="2">
        <v>1.32</v>
      </c>
      <c r="AK59" s="2">
        <v>-2.59</v>
      </c>
      <c r="AL59" s="2">
        <v>13.3</v>
      </c>
      <c r="AM59" s="2">
        <v>52.34</v>
      </c>
      <c r="AN59" s="2">
        <v>4.5999999999999996</v>
      </c>
      <c r="AO59" s="2">
        <v>4.5999999999999996</v>
      </c>
      <c r="AP59" s="2">
        <v>0</v>
      </c>
      <c r="AQ59" s="2">
        <v>0</v>
      </c>
      <c r="AR59" s="2">
        <v>0.4</v>
      </c>
      <c r="AS59" s="2">
        <v>96.1</v>
      </c>
      <c r="AT59" s="2">
        <v>99.498999999999995</v>
      </c>
      <c r="AU59" s="2">
        <v>60.9</v>
      </c>
      <c r="AV59" s="2">
        <v>6.36</v>
      </c>
      <c r="AW59" s="2">
        <v>-38.6</v>
      </c>
      <c r="AX59" s="2">
        <v>38.79</v>
      </c>
      <c r="AY59" s="2">
        <v>0</v>
      </c>
    </row>
    <row r="60" spans="1:51" x14ac:dyDescent="0.3">
      <c r="A60" s="60"/>
      <c r="B60" s="57"/>
      <c r="C60" s="5" t="s">
        <v>34</v>
      </c>
      <c r="D60" s="2">
        <v>0.4</v>
      </c>
      <c r="E60" s="2">
        <v>2.7</v>
      </c>
      <c r="F60" s="2">
        <v>0.2</v>
      </c>
      <c r="G60" s="2">
        <v>2.4</v>
      </c>
      <c r="H60" s="2">
        <v>643.70000000000005</v>
      </c>
      <c r="I60" s="2">
        <v>0</v>
      </c>
      <c r="J60" s="2">
        <v>1.43</v>
      </c>
      <c r="K60" s="2">
        <v>0.85</v>
      </c>
      <c r="L60" s="2">
        <v>0.06</v>
      </c>
      <c r="M60" s="2">
        <v>-0.59</v>
      </c>
      <c r="N60" s="2">
        <v>41.21</v>
      </c>
      <c r="O60" s="2">
        <v>0</v>
      </c>
      <c r="P60" s="2">
        <v>1.2</v>
      </c>
      <c r="Q60" s="2">
        <v>1.6</v>
      </c>
      <c r="R60" s="2">
        <v>0</v>
      </c>
      <c r="S60" s="2">
        <v>0.3</v>
      </c>
      <c r="T60" s="2">
        <v>24.9</v>
      </c>
      <c r="U60" s="2">
        <v>0</v>
      </c>
      <c r="V60" s="2">
        <v>3.476</v>
      </c>
      <c r="W60" s="2">
        <v>2.84</v>
      </c>
      <c r="X60" s="2">
        <v>0.2</v>
      </c>
      <c r="Y60" s="2">
        <v>-0.63</v>
      </c>
      <c r="Z60" s="2">
        <v>18.2</v>
      </c>
      <c r="AA60" s="2">
        <v>14.06</v>
      </c>
      <c r="AB60" s="2">
        <v>3</v>
      </c>
      <c r="AC60" s="2">
        <v>3</v>
      </c>
      <c r="AD60" s="2">
        <v>0</v>
      </c>
      <c r="AE60" s="2">
        <v>0</v>
      </c>
      <c r="AF60" s="2">
        <v>0</v>
      </c>
      <c r="AG60" s="2">
        <v>94.5</v>
      </c>
      <c r="AH60" s="2">
        <v>19.495999999999999</v>
      </c>
      <c r="AI60" s="2">
        <v>17.32</v>
      </c>
      <c r="AJ60" s="2">
        <v>1.34</v>
      </c>
      <c r="AK60" s="2">
        <v>-2.17</v>
      </c>
      <c r="AL60" s="2">
        <v>11.15</v>
      </c>
      <c r="AM60" s="2">
        <v>67.19</v>
      </c>
      <c r="AN60" s="2">
        <v>4.5999999999999996</v>
      </c>
      <c r="AO60" s="2">
        <v>4.5999999999999996</v>
      </c>
      <c r="AP60" s="2">
        <v>0</v>
      </c>
      <c r="AQ60" s="2">
        <v>0</v>
      </c>
      <c r="AR60" s="2">
        <v>0.1</v>
      </c>
      <c r="AS60" s="2">
        <v>92.2</v>
      </c>
      <c r="AT60" s="2">
        <v>99.498999999999995</v>
      </c>
      <c r="AU60" s="2">
        <v>62.05</v>
      </c>
      <c r="AV60" s="2">
        <v>6.47</v>
      </c>
      <c r="AW60" s="2">
        <v>-37.450000000000003</v>
      </c>
      <c r="AX60" s="2">
        <v>37.64</v>
      </c>
      <c r="AY60" s="2">
        <v>0</v>
      </c>
    </row>
    <row r="61" spans="1:51" x14ac:dyDescent="0.3">
      <c r="A61" s="60"/>
      <c r="B61" s="57"/>
      <c r="C61" s="5" t="s">
        <v>35</v>
      </c>
      <c r="D61" s="2">
        <v>0.1</v>
      </c>
      <c r="E61" s="2">
        <v>0.2</v>
      </c>
      <c r="F61" s="2">
        <v>0</v>
      </c>
      <c r="G61" s="2">
        <v>0.1</v>
      </c>
      <c r="H61" s="2">
        <v>69.599999999999994</v>
      </c>
      <c r="I61" s="2">
        <v>7</v>
      </c>
      <c r="J61" s="2"/>
      <c r="K61" s="2"/>
      <c r="L61" s="2"/>
      <c r="M61" s="2"/>
      <c r="N61" s="2"/>
      <c r="O61" s="2"/>
      <c r="P61" s="2">
        <v>0.1</v>
      </c>
      <c r="Q61" s="2">
        <v>0.1</v>
      </c>
      <c r="R61" s="2">
        <v>0</v>
      </c>
      <c r="S61" s="2">
        <v>0</v>
      </c>
      <c r="T61" s="2">
        <v>5</v>
      </c>
      <c r="U61" s="2">
        <v>65.599999999999994</v>
      </c>
      <c r="V61" s="2"/>
      <c r="W61" s="2"/>
      <c r="X61" s="2"/>
      <c r="Y61" s="2"/>
      <c r="Z61" s="2"/>
      <c r="AA61" s="2"/>
      <c r="AB61" s="2">
        <v>0.1</v>
      </c>
      <c r="AC61" s="2">
        <v>0.1</v>
      </c>
      <c r="AD61" s="2">
        <v>0</v>
      </c>
      <c r="AE61" s="2">
        <v>0</v>
      </c>
      <c r="AF61" s="2">
        <v>0.1</v>
      </c>
      <c r="AG61" s="2">
        <v>96.9</v>
      </c>
      <c r="AH61" s="2"/>
      <c r="AI61" s="2"/>
      <c r="AJ61" s="2"/>
      <c r="AK61" s="2"/>
      <c r="AL61" s="2"/>
      <c r="AM61" s="2"/>
      <c r="AN61" s="2">
        <v>0.1</v>
      </c>
      <c r="AO61" s="2">
        <v>0.1</v>
      </c>
      <c r="AP61" s="2">
        <v>0</v>
      </c>
      <c r="AQ61" s="2">
        <v>0</v>
      </c>
      <c r="AR61" s="2">
        <v>1.2</v>
      </c>
      <c r="AS61" s="2">
        <v>93</v>
      </c>
      <c r="AT61" s="2"/>
      <c r="AU61" s="2"/>
      <c r="AV61" s="2"/>
      <c r="AW61" s="2"/>
      <c r="AX61" s="2"/>
      <c r="AY61" s="2"/>
    </row>
    <row r="62" spans="1:51" x14ac:dyDescent="0.3">
      <c r="A62" s="60"/>
      <c r="B62" s="57"/>
      <c r="C62" s="5" t="s">
        <v>36</v>
      </c>
      <c r="D62" s="2">
        <v>0.1</v>
      </c>
      <c r="E62" s="2">
        <v>0.2</v>
      </c>
      <c r="F62" s="2">
        <v>0</v>
      </c>
      <c r="G62" s="2">
        <v>0.1</v>
      </c>
      <c r="H62" s="2">
        <v>75.3</v>
      </c>
      <c r="I62" s="2">
        <v>1.6</v>
      </c>
      <c r="J62" s="2"/>
      <c r="K62" s="2"/>
      <c r="L62" s="2"/>
      <c r="M62" s="2"/>
      <c r="N62" s="2"/>
      <c r="O62" s="2"/>
      <c r="P62" s="2">
        <v>0.1</v>
      </c>
      <c r="Q62" s="2">
        <v>0.2</v>
      </c>
      <c r="R62" s="2">
        <v>0</v>
      </c>
      <c r="S62" s="2">
        <v>0.1</v>
      </c>
      <c r="T62" s="2">
        <v>71.400000000000006</v>
      </c>
      <c r="U62" s="2">
        <v>7.8</v>
      </c>
      <c r="V62" s="2"/>
      <c r="W62" s="2"/>
      <c r="X62" s="2"/>
      <c r="Y62" s="2"/>
      <c r="Z62" s="2"/>
      <c r="AA62" s="2"/>
      <c r="AB62" s="2">
        <v>0.1</v>
      </c>
      <c r="AC62" s="2">
        <v>0.1</v>
      </c>
      <c r="AD62" s="2">
        <v>0</v>
      </c>
      <c r="AE62" s="2">
        <v>0</v>
      </c>
      <c r="AF62" s="2">
        <v>0.1</v>
      </c>
      <c r="AG62" s="2">
        <v>95.3</v>
      </c>
      <c r="AH62" s="2"/>
      <c r="AI62" s="2"/>
      <c r="AJ62" s="2"/>
      <c r="AK62" s="2"/>
      <c r="AL62" s="2"/>
      <c r="AM62" s="2"/>
      <c r="AN62" s="2">
        <v>0.1</v>
      </c>
      <c r="AO62" s="2">
        <v>0.1</v>
      </c>
      <c r="AP62" s="2">
        <v>0</v>
      </c>
      <c r="AQ62" s="2">
        <v>0</v>
      </c>
      <c r="AR62" s="2">
        <v>1</v>
      </c>
      <c r="AS62" s="2">
        <v>93</v>
      </c>
      <c r="AT62" s="2"/>
      <c r="AU62" s="2"/>
      <c r="AV62" s="2"/>
      <c r="AW62" s="2"/>
      <c r="AX62" s="2"/>
      <c r="AY62" s="2"/>
    </row>
    <row r="63" spans="1:51" x14ac:dyDescent="0.3">
      <c r="A63" s="60"/>
      <c r="B63" s="57"/>
      <c r="C63" s="5" t="s">
        <v>37</v>
      </c>
      <c r="D63" s="2">
        <v>0.1</v>
      </c>
      <c r="E63" s="2">
        <v>0.2</v>
      </c>
      <c r="F63" s="2">
        <v>0</v>
      </c>
      <c r="G63" s="2">
        <v>0.1</v>
      </c>
      <c r="H63" s="2">
        <v>76.599999999999994</v>
      </c>
      <c r="I63" s="2">
        <v>7.8</v>
      </c>
      <c r="J63" s="2"/>
      <c r="K63" s="2"/>
      <c r="L63" s="2"/>
      <c r="M63" s="2"/>
      <c r="N63" s="2"/>
      <c r="O63" s="2"/>
      <c r="P63" s="2">
        <v>0.1</v>
      </c>
      <c r="Q63" s="2">
        <v>0.1</v>
      </c>
      <c r="R63" s="2">
        <v>0</v>
      </c>
      <c r="S63" s="2">
        <v>0</v>
      </c>
      <c r="T63" s="2">
        <v>1</v>
      </c>
      <c r="U63" s="2">
        <v>79.7</v>
      </c>
      <c r="V63" s="2"/>
      <c r="W63" s="2"/>
      <c r="X63" s="2"/>
      <c r="Y63" s="2"/>
      <c r="Z63" s="2"/>
      <c r="AA63" s="2"/>
      <c r="AB63" s="2">
        <v>0.1</v>
      </c>
      <c r="AC63" s="2">
        <v>0.1</v>
      </c>
      <c r="AD63" s="2">
        <v>0</v>
      </c>
      <c r="AE63" s="2">
        <v>0</v>
      </c>
      <c r="AF63" s="2">
        <v>0.6</v>
      </c>
      <c r="AG63" s="2">
        <v>95.3</v>
      </c>
      <c r="AH63" s="2"/>
      <c r="AI63" s="2"/>
      <c r="AJ63" s="2"/>
      <c r="AK63" s="2"/>
      <c r="AL63" s="2"/>
      <c r="AM63" s="2"/>
      <c r="AN63" s="2">
        <v>0.1</v>
      </c>
      <c r="AO63" s="2">
        <v>0.1</v>
      </c>
      <c r="AP63" s="2">
        <v>0</v>
      </c>
      <c r="AQ63" s="2">
        <v>0</v>
      </c>
      <c r="AR63" s="2">
        <v>0.8</v>
      </c>
      <c r="AS63" s="2">
        <v>93.8</v>
      </c>
      <c r="AT63" s="2"/>
      <c r="AU63" s="2"/>
      <c r="AV63" s="2"/>
      <c r="AW63" s="2"/>
      <c r="AX63" s="2"/>
      <c r="AY63" s="2"/>
    </row>
    <row r="64" spans="1:51" x14ac:dyDescent="0.3">
      <c r="A64" s="60"/>
      <c r="B64" s="57" t="s">
        <v>896</v>
      </c>
      <c r="C64" s="5" t="s">
        <v>14</v>
      </c>
      <c r="D64" s="2">
        <v>10</v>
      </c>
      <c r="E64" s="2">
        <v>31.3</v>
      </c>
      <c r="F64" s="2">
        <v>2.2999999999999998</v>
      </c>
      <c r="G64" s="2">
        <v>21.3</v>
      </c>
      <c r="H64" s="2">
        <v>213</v>
      </c>
      <c r="I64" s="2">
        <v>0</v>
      </c>
      <c r="J64" s="2">
        <v>10</v>
      </c>
      <c r="K64" s="2">
        <v>10.17</v>
      </c>
      <c r="L64" s="2">
        <v>0.56999999999999995</v>
      </c>
      <c r="M64" s="2">
        <v>0.17</v>
      </c>
      <c r="N64" s="2">
        <v>1.74</v>
      </c>
      <c r="O64" s="2">
        <v>99.22</v>
      </c>
      <c r="P64" s="2">
        <v>10</v>
      </c>
      <c r="Q64" s="2">
        <v>12.9</v>
      </c>
      <c r="R64" s="2">
        <v>1.1000000000000001</v>
      </c>
      <c r="S64" s="2">
        <v>3</v>
      </c>
      <c r="T64" s="2">
        <v>29.5</v>
      </c>
      <c r="U64" s="2">
        <v>27.3</v>
      </c>
      <c r="V64" s="2">
        <v>10</v>
      </c>
      <c r="W64" s="2">
        <v>10.029999999999999</v>
      </c>
      <c r="X64" s="2">
        <v>0.56999999999999995</v>
      </c>
      <c r="Y64" s="2">
        <v>0.03</v>
      </c>
      <c r="Z64" s="2">
        <v>0.3</v>
      </c>
      <c r="AA64" s="2">
        <v>100</v>
      </c>
      <c r="AB64" s="2">
        <v>10</v>
      </c>
      <c r="AC64" s="2">
        <v>10</v>
      </c>
      <c r="AD64" s="2">
        <v>0.6</v>
      </c>
      <c r="AE64" s="2">
        <v>0</v>
      </c>
      <c r="AF64" s="2">
        <v>0.1</v>
      </c>
      <c r="AG64" s="2">
        <v>100</v>
      </c>
      <c r="AH64" s="2">
        <v>10</v>
      </c>
      <c r="AI64" s="2">
        <v>10.01</v>
      </c>
      <c r="AJ64" s="2">
        <v>0.56000000000000005</v>
      </c>
      <c r="AK64" s="2">
        <v>0.01</v>
      </c>
      <c r="AL64" s="2">
        <v>0.11</v>
      </c>
      <c r="AM64" s="2">
        <v>100</v>
      </c>
      <c r="AN64" s="2">
        <v>10</v>
      </c>
      <c r="AO64" s="2">
        <v>10.1</v>
      </c>
      <c r="AP64" s="2">
        <v>0.6</v>
      </c>
      <c r="AQ64" s="2">
        <v>0.1</v>
      </c>
      <c r="AR64" s="2">
        <v>0.6</v>
      </c>
      <c r="AS64" s="2">
        <v>100</v>
      </c>
      <c r="AT64" s="2">
        <v>10</v>
      </c>
      <c r="AU64" s="2">
        <v>10.06</v>
      </c>
      <c r="AV64" s="2">
        <v>0.56999999999999995</v>
      </c>
      <c r="AW64" s="2">
        <v>0.06</v>
      </c>
      <c r="AX64" s="2">
        <v>0.59</v>
      </c>
      <c r="AY64" s="2">
        <v>100</v>
      </c>
    </row>
    <row r="65" spans="1:51" x14ac:dyDescent="0.3">
      <c r="A65" s="60"/>
      <c r="B65" s="57"/>
      <c r="C65" s="5" t="s">
        <v>15</v>
      </c>
      <c r="D65" s="2">
        <v>30</v>
      </c>
      <c r="E65" s="2">
        <v>33.4</v>
      </c>
      <c r="F65" s="2">
        <v>2</v>
      </c>
      <c r="G65" s="2">
        <v>3.4</v>
      </c>
      <c r="H65" s="2">
        <v>11.3</v>
      </c>
      <c r="I65" s="2">
        <v>81.2</v>
      </c>
      <c r="J65" s="2">
        <v>30</v>
      </c>
      <c r="K65" s="2">
        <v>29.95</v>
      </c>
      <c r="L65" s="2">
        <v>0.75</v>
      </c>
      <c r="M65" s="2">
        <v>-0.05</v>
      </c>
      <c r="N65" s="2">
        <v>0.17</v>
      </c>
      <c r="O65" s="2">
        <v>100</v>
      </c>
      <c r="P65" s="2">
        <v>30</v>
      </c>
      <c r="Q65" s="2">
        <v>31.4</v>
      </c>
      <c r="R65" s="2">
        <v>2</v>
      </c>
      <c r="S65" s="2">
        <v>1.4</v>
      </c>
      <c r="T65" s="2">
        <v>4.7</v>
      </c>
      <c r="U65" s="2">
        <v>93.8</v>
      </c>
      <c r="V65" s="2">
        <v>30</v>
      </c>
      <c r="W65" s="2">
        <v>30.03</v>
      </c>
      <c r="X65" s="2">
        <v>0.72</v>
      </c>
      <c r="Y65" s="2">
        <v>0.03</v>
      </c>
      <c r="Z65" s="2">
        <v>0.1</v>
      </c>
      <c r="AA65" s="2">
        <v>100</v>
      </c>
      <c r="AB65" s="2">
        <v>30</v>
      </c>
      <c r="AC65" s="2">
        <v>30</v>
      </c>
      <c r="AD65" s="2">
        <v>0.7</v>
      </c>
      <c r="AE65" s="2">
        <v>0</v>
      </c>
      <c r="AF65" s="2">
        <v>0.1</v>
      </c>
      <c r="AG65" s="2">
        <v>100</v>
      </c>
      <c r="AH65" s="2">
        <v>30</v>
      </c>
      <c r="AI65" s="2">
        <v>29.98</v>
      </c>
      <c r="AJ65" s="2">
        <v>0.7</v>
      </c>
      <c r="AK65" s="2">
        <v>-0.02</v>
      </c>
      <c r="AL65" s="2">
        <v>0.06</v>
      </c>
      <c r="AM65" s="2">
        <v>100</v>
      </c>
      <c r="AN65" s="2">
        <v>30</v>
      </c>
      <c r="AO65" s="2">
        <v>30</v>
      </c>
      <c r="AP65" s="2">
        <v>0.7</v>
      </c>
      <c r="AQ65" s="2">
        <v>0</v>
      </c>
      <c r="AR65" s="2">
        <v>0</v>
      </c>
      <c r="AS65" s="2">
        <v>100</v>
      </c>
      <c r="AT65" s="2">
        <v>30</v>
      </c>
      <c r="AU65" s="2">
        <v>29.99</v>
      </c>
      <c r="AV65" s="2">
        <v>0.7</v>
      </c>
      <c r="AW65" s="2">
        <v>-0.01</v>
      </c>
      <c r="AX65" s="2">
        <v>0.02</v>
      </c>
      <c r="AY65" s="2">
        <v>100</v>
      </c>
    </row>
    <row r="66" spans="1:51" x14ac:dyDescent="0.3">
      <c r="A66" s="60"/>
      <c r="B66" s="57"/>
      <c r="C66" s="5" t="s">
        <v>16</v>
      </c>
      <c r="D66" s="2">
        <v>60</v>
      </c>
      <c r="E66" s="2">
        <v>34.9</v>
      </c>
      <c r="F66" s="2">
        <v>2.2999999999999998</v>
      </c>
      <c r="G66" s="2">
        <v>-25.1</v>
      </c>
      <c r="H66" s="2">
        <v>41.8</v>
      </c>
      <c r="I66" s="2">
        <v>0</v>
      </c>
      <c r="J66" s="2">
        <v>60</v>
      </c>
      <c r="K66" s="2">
        <v>59.8</v>
      </c>
      <c r="L66" s="2">
        <v>0.86</v>
      </c>
      <c r="M66" s="2">
        <v>-0.2</v>
      </c>
      <c r="N66" s="2">
        <v>0.33</v>
      </c>
      <c r="O66" s="2">
        <v>100</v>
      </c>
      <c r="P66" s="2">
        <v>60</v>
      </c>
      <c r="Q66" s="2">
        <v>55</v>
      </c>
      <c r="R66" s="2">
        <v>1.7</v>
      </c>
      <c r="S66" s="2">
        <v>-5</v>
      </c>
      <c r="T66" s="2">
        <v>8.3000000000000007</v>
      </c>
      <c r="U66" s="2">
        <v>21.1</v>
      </c>
      <c r="V66" s="2">
        <v>60</v>
      </c>
      <c r="W66" s="2">
        <v>59.92</v>
      </c>
      <c r="X66" s="2">
        <v>0.83</v>
      </c>
      <c r="Y66" s="2">
        <v>-0.08</v>
      </c>
      <c r="Z66" s="2">
        <v>0.14000000000000001</v>
      </c>
      <c r="AA66" s="2">
        <v>100</v>
      </c>
      <c r="AB66" s="2">
        <v>60</v>
      </c>
      <c r="AC66" s="2">
        <v>60</v>
      </c>
      <c r="AD66" s="2">
        <v>0.8</v>
      </c>
      <c r="AE66" s="2">
        <v>0</v>
      </c>
      <c r="AF66" s="2">
        <v>0</v>
      </c>
      <c r="AG66" s="2">
        <v>100</v>
      </c>
      <c r="AH66" s="2">
        <v>60</v>
      </c>
      <c r="AI66" s="2">
        <v>60.02</v>
      </c>
      <c r="AJ66" s="2">
        <v>0.82</v>
      </c>
      <c r="AK66" s="2">
        <v>0.02</v>
      </c>
      <c r="AL66" s="2">
        <v>0.04</v>
      </c>
      <c r="AM66" s="2">
        <v>100</v>
      </c>
      <c r="AN66" s="2">
        <v>60</v>
      </c>
      <c r="AO66" s="2">
        <v>60</v>
      </c>
      <c r="AP66" s="2">
        <v>0.8</v>
      </c>
      <c r="AQ66" s="2">
        <v>0</v>
      </c>
      <c r="AR66" s="2">
        <v>0</v>
      </c>
      <c r="AS66" s="2">
        <v>100</v>
      </c>
      <c r="AT66" s="2">
        <v>60</v>
      </c>
      <c r="AU66" s="2">
        <v>60</v>
      </c>
      <c r="AV66" s="2">
        <v>0.82</v>
      </c>
      <c r="AW66" s="2">
        <v>0</v>
      </c>
      <c r="AX66" s="2">
        <v>0</v>
      </c>
      <c r="AY66" s="2">
        <v>100</v>
      </c>
    </row>
    <row r="67" spans="1:51" x14ac:dyDescent="0.3">
      <c r="A67" s="60"/>
      <c r="B67" s="57"/>
      <c r="C67" s="5" t="s">
        <v>17</v>
      </c>
      <c r="D67" s="2">
        <v>60</v>
      </c>
      <c r="E67" s="2">
        <v>35.4</v>
      </c>
      <c r="F67" s="2">
        <v>2.4</v>
      </c>
      <c r="G67" s="2">
        <v>-24.6</v>
      </c>
      <c r="H67" s="2">
        <v>41.1</v>
      </c>
      <c r="I67" s="2">
        <v>0</v>
      </c>
      <c r="J67" s="2">
        <v>60</v>
      </c>
      <c r="K67" s="2">
        <v>59.92</v>
      </c>
      <c r="L67" s="2">
        <v>0.9</v>
      </c>
      <c r="M67" s="2">
        <v>-0.08</v>
      </c>
      <c r="N67" s="2">
        <v>0.13</v>
      </c>
      <c r="O67" s="2">
        <v>100</v>
      </c>
      <c r="P67" s="2">
        <v>60</v>
      </c>
      <c r="Q67" s="2">
        <v>55.3</v>
      </c>
      <c r="R67" s="2">
        <v>1.8</v>
      </c>
      <c r="S67" s="2">
        <v>-4.7</v>
      </c>
      <c r="T67" s="2">
        <v>7.9</v>
      </c>
      <c r="U67" s="2">
        <v>27.3</v>
      </c>
      <c r="V67" s="2">
        <v>60</v>
      </c>
      <c r="W67" s="2">
        <v>59.98</v>
      </c>
      <c r="X67" s="2">
        <v>0.88</v>
      </c>
      <c r="Y67" s="2">
        <v>-0.02</v>
      </c>
      <c r="Z67" s="2">
        <v>0.03</v>
      </c>
      <c r="AA67" s="2">
        <v>100</v>
      </c>
      <c r="AB67" s="2">
        <v>60</v>
      </c>
      <c r="AC67" s="2">
        <v>60</v>
      </c>
      <c r="AD67" s="2">
        <v>0.9</v>
      </c>
      <c r="AE67" s="2">
        <v>0</v>
      </c>
      <c r="AF67" s="2">
        <v>0</v>
      </c>
      <c r="AG67" s="2">
        <v>100</v>
      </c>
      <c r="AH67" s="2">
        <v>60</v>
      </c>
      <c r="AI67" s="2">
        <v>60.01</v>
      </c>
      <c r="AJ67" s="2">
        <v>0.86</v>
      </c>
      <c r="AK67" s="2">
        <v>0.01</v>
      </c>
      <c r="AL67" s="2">
        <v>0.02</v>
      </c>
      <c r="AM67" s="2">
        <v>100</v>
      </c>
      <c r="AN67" s="2">
        <v>60</v>
      </c>
      <c r="AO67" s="2">
        <v>60</v>
      </c>
      <c r="AP67" s="2">
        <v>0.9</v>
      </c>
      <c r="AQ67" s="2">
        <v>0</v>
      </c>
      <c r="AR67" s="2">
        <v>0</v>
      </c>
      <c r="AS67" s="2">
        <v>100</v>
      </c>
      <c r="AT67" s="2">
        <v>60</v>
      </c>
      <c r="AU67" s="2">
        <v>59.99</v>
      </c>
      <c r="AV67" s="2">
        <v>0.86</v>
      </c>
      <c r="AW67" s="2">
        <v>-0.01</v>
      </c>
      <c r="AX67" s="2">
        <v>0.01</v>
      </c>
      <c r="AY67" s="2">
        <v>100</v>
      </c>
    </row>
    <row r="68" spans="1:51" x14ac:dyDescent="0.3">
      <c r="A68" s="60"/>
      <c r="B68" s="57"/>
      <c r="C68" s="5" t="s">
        <v>18</v>
      </c>
      <c r="D68" s="2">
        <v>30</v>
      </c>
      <c r="E68" s="2">
        <v>33.299999999999997</v>
      </c>
      <c r="F68" s="2">
        <v>2</v>
      </c>
      <c r="G68" s="2">
        <v>3.3</v>
      </c>
      <c r="H68" s="2">
        <v>10.9</v>
      </c>
      <c r="I68" s="2">
        <v>89.8</v>
      </c>
      <c r="J68" s="2">
        <v>30</v>
      </c>
      <c r="K68" s="2">
        <v>30.12</v>
      </c>
      <c r="L68" s="2">
        <v>0.79</v>
      </c>
      <c r="M68" s="2">
        <v>0.12</v>
      </c>
      <c r="N68" s="2">
        <v>0.4</v>
      </c>
      <c r="O68" s="2">
        <v>100</v>
      </c>
      <c r="P68" s="2">
        <v>30</v>
      </c>
      <c r="Q68" s="2">
        <v>32.200000000000003</v>
      </c>
      <c r="R68" s="2">
        <v>2</v>
      </c>
      <c r="S68" s="2">
        <v>2.2000000000000002</v>
      </c>
      <c r="T68" s="2">
        <v>7.3</v>
      </c>
      <c r="U68" s="2">
        <v>82.8</v>
      </c>
      <c r="V68" s="2">
        <v>30</v>
      </c>
      <c r="W68" s="2">
        <v>30.04</v>
      </c>
      <c r="X68" s="2">
        <v>0.76</v>
      </c>
      <c r="Y68" s="2">
        <v>0.04</v>
      </c>
      <c r="Z68" s="2">
        <v>0.12</v>
      </c>
      <c r="AA68" s="2">
        <v>100</v>
      </c>
      <c r="AB68" s="2">
        <v>30</v>
      </c>
      <c r="AC68" s="2">
        <v>30</v>
      </c>
      <c r="AD68" s="2">
        <v>0.7</v>
      </c>
      <c r="AE68" s="2">
        <v>0</v>
      </c>
      <c r="AF68" s="2">
        <v>0.1</v>
      </c>
      <c r="AG68" s="2">
        <v>100</v>
      </c>
      <c r="AH68" s="2">
        <v>30</v>
      </c>
      <c r="AI68" s="2">
        <v>29.98</v>
      </c>
      <c r="AJ68" s="2">
        <v>0.74</v>
      </c>
      <c r="AK68" s="2">
        <v>-0.02</v>
      </c>
      <c r="AL68" s="2">
        <v>0.08</v>
      </c>
      <c r="AM68" s="2">
        <v>100</v>
      </c>
      <c r="AN68" s="2">
        <v>30</v>
      </c>
      <c r="AO68" s="2">
        <v>30</v>
      </c>
      <c r="AP68" s="2">
        <v>0.7</v>
      </c>
      <c r="AQ68" s="2">
        <v>0</v>
      </c>
      <c r="AR68" s="2">
        <v>0</v>
      </c>
      <c r="AS68" s="2">
        <v>100</v>
      </c>
      <c r="AT68" s="2">
        <v>30</v>
      </c>
      <c r="AU68" s="2">
        <v>30</v>
      </c>
      <c r="AV68" s="2">
        <v>0.74</v>
      </c>
      <c r="AW68" s="2">
        <v>0</v>
      </c>
      <c r="AX68" s="2">
        <v>0.01</v>
      </c>
      <c r="AY68" s="2">
        <v>100</v>
      </c>
    </row>
    <row r="69" spans="1:51" x14ac:dyDescent="0.3">
      <c r="A69" s="60"/>
      <c r="B69" s="57"/>
      <c r="C69" s="5" t="s">
        <v>19</v>
      </c>
      <c r="D69" s="2">
        <v>10</v>
      </c>
      <c r="E69" s="2">
        <v>31.8</v>
      </c>
      <c r="F69" s="2">
        <v>2.2999999999999998</v>
      </c>
      <c r="G69" s="2">
        <v>21.8</v>
      </c>
      <c r="H69" s="2">
        <v>217.6</v>
      </c>
      <c r="I69" s="2">
        <v>0</v>
      </c>
      <c r="J69" s="2">
        <v>10</v>
      </c>
      <c r="K69" s="2">
        <v>10.130000000000001</v>
      </c>
      <c r="L69" s="2">
        <v>0.59</v>
      </c>
      <c r="M69" s="2">
        <v>0.13</v>
      </c>
      <c r="N69" s="2">
        <v>1.33</v>
      </c>
      <c r="O69" s="2">
        <v>100</v>
      </c>
      <c r="P69" s="2">
        <v>10</v>
      </c>
      <c r="Q69" s="2">
        <v>13.1</v>
      </c>
      <c r="R69" s="2">
        <v>1.1000000000000001</v>
      </c>
      <c r="S69" s="2">
        <v>3.1</v>
      </c>
      <c r="T69" s="2">
        <v>30.7</v>
      </c>
      <c r="U69" s="2">
        <v>21.1</v>
      </c>
      <c r="V69" s="2">
        <v>10</v>
      </c>
      <c r="W69" s="2">
        <v>10.039999999999999</v>
      </c>
      <c r="X69" s="2">
        <v>0.59</v>
      </c>
      <c r="Y69" s="2">
        <v>0.04</v>
      </c>
      <c r="Z69" s="2">
        <v>0.44</v>
      </c>
      <c r="AA69" s="2">
        <v>100</v>
      </c>
      <c r="AB69" s="2">
        <v>10</v>
      </c>
      <c r="AC69" s="2">
        <v>10</v>
      </c>
      <c r="AD69" s="2">
        <v>0.6</v>
      </c>
      <c r="AE69" s="2">
        <v>0</v>
      </c>
      <c r="AF69" s="2">
        <v>0.2</v>
      </c>
      <c r="AG69" s="2">
        <v>100</v>
      </c>
      <c r="AH69" s="2">
        <v>10</v>
      </c>
      <c r="AI69" s="2">
        <v>9.99</v>
      </c>
      <c r="AJ69" s="2">
        <v>0.57999999999999996</v>
      </c>
      <c r="AK69" s="2">
        <v>-0.01</v>
      </c>
      <c r="AL69" s="2">
        <v>0.15</v>
      </c>
      <c r="AM69" s="2">
        <v>100</v>
      </c>
      <c r="AN69" s="2">
        <v>10</v>
      </c>
      <c r="AO69" s="2">
        <v>10</v>
      </c>
      <c r="AP69" s="2">
        <v>0.6</v>
      </c>
      <c r="AQ69" s="2">
        <v>0</v>
      </c>
      <c r="AR69" s="2">
        <v>0</v>
      </c>
      <c r="AS69" s="2">
        <v>100</v>
      </c>
      <c r="AT69" s="2">
        <v>10</v>
      </c>
      <c r="AU69" s="2">
        <v>10</v>
      </c>
      <c r="AV69" s="2">
        <v>0.59</v>
      </c>
      <c r="AW69" s="2">
        <v>0</v>
      </c>
      <c r="AX69" s="2">
        <v>0.03</v>
      </c>
      <c r="AY69" s="2">
        <v>100</v>
      </c>
    </row>
    <row r="70" spans="1:51" x14ac:dyDescent="0.3">
      <c r="A70" s="60"/>
      <c r="B70" s="57"/>
      <c r="C70" s="5" t="s">
        <v>20</v>
      </c>
      <c r="D70" s="2">
        <v>20</v>
      </c>
      <c r="E70" s="2">
        <v>437.2</v>
      </c>
      <c r="F70" s="2">
        <v>32.9</v>
      </c>
      <c r="G70" s="2">
        <v>417.2</v>
      </c>
      <c r="H70" s="2">
        <v>2086</v>
      </c>
      <c r="I70" s="2">
        <v>0</v>
      </c>
      <c r="J70" s="2">
        <v>20</v>
      </c>
      <c r="K70" s="2">
        <v>28.07</v>
      </c>
      <c r="L70" s="2">
        <v>1.54</v>
      </c>
      <c r="M70" s="2">
        <v>8.07</v>
      </c>
      <c r="N70" s="2">
        <v>40.340000000000003</v>
      </c>
      <c r="O70" s="2">
        <v>0</v>
      </c>
      <c r="P70" s="2">
        <v>20</v>
      </c>
      <c r="Q70" s="2">
        <v>50.8</v>
      </c>
      <c r="R70" s="2">
        <v>5.9</v>
      </c>
      <c r="S70" s="2">
        <v>30.8</v>
      </c>
      <c r="T70" s="2">
        <v>154.19999999999999</v>
      </c>
      <c r="U70" s="2">
        <v>0</v>
      </c>
      <c r="V70" s="2">
        <v>20</v>
      </c>
      <c r="W70" s="2">
        <v>27.7</v>
      </c>
      <c r="X70" s="2">
        <v>1.54</v>
      </c>
      <c r="Y70" s="2">
        <v>7.7</v>
      </c>
      <c r="Z70" s="2">
        <v>38.51</v>
      </c>
      <c r="AA70" s="2">
        <v>0</v>
      </c>
      <c r="AB70" s="2">
        <v>20</v>
      </c>
      <c r="AC70" s="2">
        <v>27.5</v>
      </c>
      <c r="AD70" s="2">
        <v>1.6</v>
      </c>
      <c r="AE70" s="2">
        <v>7.5</v>
      </c>
      <c r="AF70" s="2">
        <v>37.4</v>
      </c>
      <c r="AG70" s="2">
        <v>0</v>
      </c>
      <c r="AH70" s="2">
        <v>20</v>
      </c>
      <c r="AI70" s="2">
        <v>27.48</v>
      </c>
      <c r="AJ70" s="2">
        <v>1.55</v>
      </c>
      <c r="AK70" s="2">
        <v>7.48</v>
      </c>
      <c r="AL70" s="2">
        <v>37.39</v>
      </c>
      <c r="AM70" s="2">
        <v>0</v>
      </c>
      <c r="AN70" s="2">
        <v>20</v>
      </c>
      <c r="AO70" s="2">
        <v>27.5</v>
      </c>
      <c r="AP70" s="2">
        <v>1.6</v>
      </c>
      <c r="AQ70" s="2">
        <v>7.5</v>
      </c>
      <c r="AR70" s="2">
        <v>37.6</v>
      </c>
      <c r="AS70" s="2">
        <v>0</v>
      </c>
      <c r="AT70" s="2">
        <v>20</v>
      </c>
      <c r="AU70" s="2">
        <v>27.6</v>
      </c>
      <c r="AV70" s="2">
        <v>1.61</v>
      </c>
      <c r="AW70" s="2">
        <v>7.6</v>
      </c>
      <c r="AX70" s="2">
        <v>38.020000000000003</v>
      </c>
      <c r="AY70" s="2">
        <v>0</v>
      </c>
    </row>
    <row r="71" spans="1:51" x14ac:dyDescent="0.3">
      <c r="A71" s="60"/>
      <c r="B71" s="57"/>
      <c r="C71" s="5" t="s">
        <v>21</v>
      </c>
      <c r="D71" s="2">
        <v>60</v>
      </c>
      <c r="E71" s="2">
        <v>485.1</v>
      </c>
      <c r="F71" s="2">
        <v>24.8</v>
      </c>
      <c r="G71" s="2">
        <v>425.1</v>
      </c>
      <c r="H71" s="2">
        <v>708.5</v>
      </c>
      <c r="I71" s="2">
        <v>0</v>
      </c>
      <c r="J71" s="2">
        <v>60</v>
      </c>
      <c r="K71" s="2">
        <v>78.23</v>
      </c>
      <c r="L71" s="2">
        <v>3.64</v>
      </c>
      <c r="M71" s="2">
        <v>18.23</v>
      </c>
      <c r="N71" s="2">
        <v>30.38</v>
      </c>
      <c r="O71" s="2">
        <v>0</v>
      </c>
      <c r="P71" s="2">
        <v>60</v>
      </c>
      <c r="Q71" s="2">
        <v>251.4</v>
      </c>
      <c r="R71" s="2">
        <v>17.3</v>
      </c>
      <c r="S71" s="2">
        <v>191.4</v>
      </c>
      <c r="T71" s="2">
        <v>318.89999999999998</v>
      </c>
      <c r="U71" s="2">
        <v>0</v>
      </c>
      <c r="V71" s="2">
        <v>60</v>
      </c>
      <c r="W71" s="2">
        <v>74.83</v>
      </c>
      <c r="X71" s="2">
        <v>3.36</v>
      </c>
      <c r="Y71" s="2">
        <v>14.83</v>
      </c>
      <c r="Z71" s="2">
        <v>24.71</v>
      </c>
      <c r="AA71" s="2">
        <v>0</v>
      </c>
      <c r="AB71" s="2">
        <v>60</v>
      </c>
      <c r="AC71" s="2">
        <v>74.3</v>
      </c>
      <c r="AD71" s="2">
        <v>3.4</v>
      </c>
      <c r="AE71" s="2">
        <v>14.3</v>
      </c>
      <c r="AF71" s="2">
        <v>23.8</v>
      </c>
      <c r="AG71" s="2">
        <v>0</v>
      </c>
      <c r="AH71" s="2">
        <v>60</v>
      </c>
      <c r="AI71" s="2">
        <v>74.13</v>
      </c>
      <c r="AJ71" s="2">
        <v>3.33</v>
      </c>
      <c r="AK71" s="2">
        <v>14.13</v>
      </c>
      <c r="AL71" s="2">
        <v>23.55</v>
      </c>
      <c r="AM71" s="2">
        <v>0</v>
      </c>
      <c r="AN71" s="2">
        <v>60</v>
      </c>
      <c r="AO71" s="2">
        <v>74.099999999999994</v>
      </c>
      <c r="AP71" s="2">
        <v>3.5</v>
      </c>
      <c r="AQ71" s="2">
        <v>14.1</v>
      </c>
      <c r="AR71" s="2">
        <v>23.6</v>
      </c>
      <c r="AS71" s="2">
        <v>0</v>
      </c>
      <c r="AT71" s="2">
        <v>60</v>
      </c>
      <c r="AU71" s="2">
        <v>74.31</v>
      </c>
      <c r="AV71" s="2">
        <v>3.46</v>
      </c>
      <c r="AW71" s="2">
        <v>14.31</v>
      </c>
      <c r="AX71" s="2">
        <v>23.85</v>
      </c>
      <c r="AY71" s="2">
        <v>0</v>
      </c>
    </row>
    <row r="72" spans="1:51" x14ac:dyDescent="0.3">
      <c r="A72" s="60"/>
      <c r="B72" s="57"/>
      <c r="C72" s="5" t="s">
        <v>22</v>
      </c>
      <c r="D72" s="2">
        <v>120</v>
      </c>
      <c r="E72" s="2">
        <v>469.8</v>
      </c>
      <c r="F72" s="2">
        <v>28</v>
      </c>
      <c r="G72" s="2">
        <v>349.8</v>
      </c>
      <c r="H72" s="2">
        <v>291.5</v>
      </c>
      <c r="I72" s="2">
        <v>0</v>
      </c>
      <c r="J72" s="2">
        <v>120</v>
      </c>
      <c r="K72" s="2">
        <v>146</v>
      </c>
      <c r="L72" s="2">
        <v>6.28</v>
      </c>
      <c r="M72" s="2">
        <v>26</v>
      </c>
      <c r="N72" s="2">
        <v>21.67</v>
      </c>
      <c r="O72" s="2">
        <v>0</v>
      </c>
      <c r="P72" s="2">
        <v>120</v>
      </c>
      <c r="Q72" s="2">
        <v>205.2</v>
      </c>
      <c r="R72" s="2">
        <v>13</v>
      </c>
      <c r="S72" s="2">
        <v>85.2</v>
      </c>
      <c r="T72" s="2">
        <v>71</v>
      </c>
      <c r="U72" s="2">
        <v>0</v>
      </c>
      <c r="V72" s="2">
        <v>120</v>
      </c>
      <c r="W72" s="2">
        <v>142.16</v>
      </c>
      <c r="X72" s="2">
        <v>5.78</v>
      </c>
      <c r="Y72" s="2">
        <v>22.16</v>
      </c>
      <c r="Z72" s="2">
        <v>18.47</v>
      </c>
      <c r="AA72" s="2">
        <v>0</v>
      </c>
      <c r="AB72" s="2">
        <v>120</v>
      </c>
      <c r="AC72" s="2">
        <v>140.80000000000001</v>
      </c>
      <c r="AD72" s="2">
        <v>5.5</v>
      </c>
      <c r="AE72" s="2">
        <v>20.8</v>
      </c>
      <c r="AF72" s="2">
        <v>17.3</v>
      </c>
      <c r="AG72" s="2">
        <v>0</v>
      </c>
      <c r="AH72" s="2">
        <v>120</v>
      </c>
      <c r="AI72" s="2">
        <v>140.82</v>
      </c>
      <c r="AJ72" s="2">
        <v>5.52</v>
      </c>
      <c r="AK72" s="2">
        <v>20.82</v>
      </c>
      <c r="AL72" s="2">
        <v>17.350000000000001</v>
      </c>
      <c r="AM72" s="2">
        <v>0</v>
      </c>
      <c r="AN72" s="2">
        <v>120</v>
      </c>
      <c r="AO72" s="2">
        <v>140.6</v>
      </c>
      <c r="AP72" s="2">
        <v>5.6</v>
      </c>
      <c r="AQ72" s="2">
        <v>20.6</v>
      </c>
      <c r="AR72" s="2">
        <v>17.100000000000001</v>
      </c>
      <c r="AS72" s="2">
        <v>0</v>
      </c>
      <c r="AT72" s="2">
        <v>120</v>
      </c>
      <c r="AU72" s="2">
        <v>140.91</v>
      </c>
      <c r="AV72" s="2">
        <v>5.61</v>
      </c>
      <c r="AW72" s="2">
        <v>20.91</v>
      </c>
      <c r="AX72" s="2">
        <v>17.420000000000002</v>
      </c>
      <c r="AY72" s="2">
        <v>0</v>
      </c>
    </row>
    <row r="73" spans="1:51" x14ac:dyDescent="0.3">
      <c r="A73" s="60"/>
      <c r="B73" s="57"/>
      <c r="C73" s="5" t="s">
        <v>23</v>
      </c>
      <c r="D73" s="2">
        <v>150</v>
      </c>
      <c r="E73" s="2">
        <v>479.1</v>
      </c>
      <c r="F73" s="2">
        <v>28.4</v>
      </c>
      <c r="G73" s="2">
        <v>329.1</v>
      </c>
      <c r="H73" s="2">
        <v>219.4</v>
      </c>
      <c r="I73" s="2">
        <v>0</v>
      </c>
      <c r="J73" s="2">
        <v>150</v>
      </c>
      <c r="K73" s="2">
        <v>175.46</v>
      </c>
      <c r="L73" s="2">
        <v>6.96</v>
      </c>
      <c r="M73" s="2">
        <v>25.46</v>
      </c>
      <c r="N73" s="2">
        <v>16.97</v>
      </c>
      <c r="O73" s="2">
        <v>0</v>
      </c>
      <c r="P73" s="2">
        <v>150</v>
      </c>
      <c r="Q73" s="2">
        <v>232.5</v>
      </c>
      <c r="R73" s="2">
        <v>13.7</v>
      </c>
      <c r="S73" s="2">
        <v>82.5</v>
      </c>
      <c r="T73" s="2">
        <v>55</v>
      </c>
      <c r="U73" s="2">
        <v>0</v>
      </c>
      <c r="V73" s="2">
        <v>150</v>
      </c>
      <c r="W73" s="2">
        <v>173.9</v>
      </c>
      <c r="X73" s="2">
        <v>6.59</v>
      </c>
      <c r="Y73" s="2">
        <v>23.9</v>
      </c>
      <c r="Z73" s="2">
        <v>15.93</v>
      </c>
      <c r="AA73" s="2">
        <v>0</v>
      </c>
      <c r="AB73" s="2">
        <v>150</v>
      </c>
      <c r="AC73" s="2">
        <v>173.5</v>
      </c>
      <c r="AD73" s="2">
        <v>6.5</v>
      </c>
      <c r="AE73" s="2">
        <v>23.5</v>
      </c>
      <c r="AF73" s="2">
        <v>15.6</v>
      </c>
      <c r="AG73" s="2">
        <v>0</v>
      </c>
      <c r="AH73" s="2">
        <v>150</v>
      </c>
      <c r="AI73" s="2">
        <v>173.57</v>
      </c>
      <c r="AJ73" s="2">
        <v>6.46</v>
      </c>
      <c r="AK73" s="2">
        <v>23.57</v>
      </c>
      <c r="AL73" s="2">
        <v>15.72</v>
      </c>
      <c r="AM73" s="2">
        <v>0</v>
      </c>
      <c r="AN73" s="2">
        <v>150</v>
      </c>
      <c r="AO73" s="2">
        <v>173.3</v>
      </c>
      <c r="AP73" s="2">
        <v>6.5</v>
      </c>
      <c r="AQ73" s="2">
        <v>23.3</v>
      </c>
      <c r="AR73" s="2">
        <v>15.5</v>
      </c>
      <c r="AS73" s="2">
        <v>0</v>
      </c>
      <c r="AT73" s="2">
        <v>150</v>
      </c>
      <c r="AU73" s="2">
        <v>173.98</v>
      </c>
      <c r="AV73" s="2">
        <v>6.61</v>
      </c>
      <c r="AW73" s="2">
        <v>23.98</v>
      </c>
      <c r="AX73" s="2">
        <v>15.99</v>
      </c>
      <c r="AY73" s="2">
        <v>0</v>
      </c>
    </row>
    <row r="74" spans="1:51" x14ac:dyDescent="0.3">
      <c r="A74" s="60"/>
      <c r="B74" s="57"/>
      <c r="C74" s="5" t="s">
        <v>24</v>
      </c>
      <c r="D74" s="2">
        <v>75</v>
      </c>
      <c r="E74" s="2">
        <v>501.9</v>
      </c>
      <c r="F74" s="2">
        <v>25.5</v>
      </c>
      <c r="G74" s="2">
        <v>426.9</v>
      </c>
      <c r="H74" s="2">
        <v>569.20000000000005</v>
      </c>
      <c r="I74" s="2">
        <v>0</v>
      </c>
      <c r="J74" s="2">
        <v>75</v>
      </c>
      <c r="K74" s="2">
        <v>93.84</v>
      </c>
      <c r="L74" s="2">
        <v>4.0999999999999996</v>
      </c>
      <c r="M74" s="2">
        <v>18.84</v>
      </c>
      <c r="N74" s="2">
        <v>25.13</v>
      </c>
      <c r="O74" s="2">
        <v>0</v>
      </c>
      <c r="P74" s="2">
        <v>75</v>
      </c>
      <c r="Q74" s="2">
        <v>274.3</v>
      </c>
      <c r="R74" s="2">
        <v>17.399999999999999</v>
      </c>
      <c r="S74" s="2">
        <v>199.3</v>
      </c>
      <c r="T74" s="2">
        <v>265.7</v>
      </c>
      <c r="U74" s="2">
        <v>0</v>
      </c>
      <c r="V74" s="2">
        <v>75</v>
      </c>
      <c r="W74" s="2">
        <v>91.41</v>
      </c>
      <c r="X74" s="2">
        <v>3.87</v>
      </c>
      <c r="Y74" s="2">
        <v>16.41</v>
      </c>
      <c r="Z74" s="2">
        <v>21.89</v>
      </c>
      <c r="AA74" s="2">
        <v>0</v>
      </c>
      <c r="AB74" s="2">
        <v>75</v>
      </c>
      <c r="AC74" s="2">
        <v>91.1</v>
      </c>
      <c r="AD74" s="2">
        <v>4</v>
      </c>
      <c r="AE74" s="2">
        <v>16.100000000000001</v>
      </c>
      <c r="AF74" s="2">
        <v>21.5</v>
      </c>
      <c r="AG74" s="2">
        <v>0</v>
      </c>
      <c r="AH74" s="2">
        <v>75</v>
      </c>
      <c r="AI74" s="2">
        <v>90.94</v>
      </c>
      <c r="AJ74" s="2">
        <v>3.9</v>
      </c>
      <c r="AK74" s="2">
        <v>15.94</v>
      </c>
      <c r="AL74" s="2">
        <v>21.25</v>
      </c>
      <c r="AM74" s="2">
        <v>0</v>
      </c>
      <c r="AN74" s="2">
        <v>75</v>
      </c>
      <c r="AO74" s="2">
        <v>91</v>
      </c>
      <c r="AP74" s="2">
        <v>4</v>
      </c>
      <c r="AQ74" s="2">
        <v>16</v>
      </c>
      <c r="AR74" s="2">
        <v>21.3</v>
      </c>
      <c r="AS74" s="2">
        <v>0</v>
      </c>
      <c r="AT74" s="2">
        <v>75</v>
      </c>
      <c r="AU74" s="2">
        <v>91.29</v>
      </c>
      <c r="AV74" s="2">
        <v>4.05</v>
      </c>
      <c r="AW74" s="2">
        <v>16.29</v>
      </c>
      <c r="AX74" s="2">
        <v>21.72</v>
      </c>
      <c r="AY74" s="2">
        <v>0</v>
      </c>
    </row>
    <row r="75" spans="1:51" x14ac:dyDescent="0.3">
      <c r="A75" s="60"/>
      <c r="B75" s="57"/>
      <c r="C75" s="5" t="s">
        <v>25</v>
      </c>
      <c r="D75" s="2">
        <v>25</v>
      </c>
      <c r="E75" s="2">
        <v>467.1</v>
      </c>
      <c r="F75" s="2">
        <v>33.200000000000003</v>
      </c>
      <c r="G75" s="2">
        <v>442.1</v>
      </c>
      <c r="H75" s="2">
        <v>1768.3</v>
      </c>
      <c r="I75" s="2">
        <v>0</v>
      </c>
      <c r="J75" s="2">
        <v>25</v>
      </c>
      <c r="K75" s="2">
        <v>34.06</v>
      </c>
      <c r="L75" s="2">
        <v>1.79</v>
      </c>
      <c r="M75" s="2">
        <v>9.06</v>
      </c>
      <c r="N75" s="2">
        <v>36.229999999999997</v>
      </c>
      <c r="O75" s="2">
        <v>0</v>
      </c>
      <c r="P75" s="2">
        <v>25</v>
      </c>
      <c r="Q75" s="2">
        <v>60.2</v>
      </c>
      <c r="R75" s="2">
        <v>6.5</v>
      </c>
      <c r="S75" s="2">
        <v>35.200000000000003</v>
      </c>
      <c r="T75" s="2">
        <v>141</v>
      </c>
      <c r="U75" s="2">
        <v>0</v>
      </c>
      <c r="V75" s="2">
        <v>25</v>
      </c>
      <c r="W75" s="2">
        <v>33.700000000000003</v>
      </c>
      <c r="X75" s="2">
        <v>1.78</v>
      </c>
      <c r="Y75" s="2">
        <v>8.6999999999999993</v>
      </c>
      <c r="Z75" s="2">
        <v>34.79</v>
      </c>
      <c r="AA75" s="2">
        <v>0</v>
      </c>
      <c r="AB75" s="2">
        <v>25</v>
      </c>
      <c r="AC75" s="2">
        <v>33.5</v>
      </c>
      <c r="AD75" s="2">
        <v>1.8</v>
      </c>
      <c r="AE75" s="2">
        <v>8.5</v>
      </c>
      <c r="AF75" s="2">
        <v>34.1</v>
      </c>
      <c r="AG75" s="2">
        <v>0</v>
      </c>
      <c r="AH75" s="2">
        <v>25</v>
      </c>
      <c r="AI75" s="2">
        <v>33.54</v>
      </c>
      <c r="AJ75" s="2">
        <v>1.81</v>
      </c>
      <c r="AK75" s="2">
        <v>8.5399999999999991</v>
      </c>
      <c r="AL75" s="2">
        <v>34.159999999999997</v>
      </c>
      <c r="AM75" s="2">
        <v>0</v>
      </c>
      <c r="AN75" s="2">
        <v>25</v>
      </c>
      <c r="AO75" s="2">
        <v>33.6</v>
      </c>
      <c r="AP75" s="2">
        <v>1.9</v>
      </c>
      <c r="AQ75" s="2">
        <v>8.6</v>
      </c>
      <c r="AR75" s="2">
        <v>34.4</v>
      </c>
      <c r="AS75" s="2">
        <v>0</v>
      </c>
      <c r="AT75" s="2">
        <v>25</v>
      </c>
      <c r="AU75" s="2">
        <v>33.630000000000003</v>
      </c>
      <c r="AV75" s="2">
        <v>1.87</v>
      </c>
      <c r="AW75" s="2">
        <v>8.6300000000000008</v>
      </c>
      <c r="AX75" s="2">
        <v>34.53</v>
      </c>
      <c r="AY75" s="2">
        <v>0</v>
      </c>
    </row>
    <row r="76" spans="1:51" x14ac:dyDescent="0.3">
      <c r="A76" s="60"/>
      <c r="B76" s="57" t="s">
        <v>897</v>
      </c>
      <c r="C76" s="5" t="s">
        <v>41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100</v>
      </c>
      <c r="J76" s="2">
        <v>0.5</v>
      </c>
      <c r="K76" s="2">
        <v>0.31</v>
      </c>
      <c r="L76" s="2">
        <v>0.03</v>
      </c>
      <c r="M76" s="2">
        <v>-0.19</v>
      </c>
      <c r="N76" s="2">
        <v>38.74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100</v>
      </c>
      <c r="V76" s="2">
        <v>0.75</v>
      </c>
      <c r="W76" s="2">
        <v>0.7</v>
      </c>
      <c r="X76" s="2">
        <v>0.02</v>
      </c>
      <c r="Y76" s="2">
        <v>-0.05</v>
      </c>
      <c r="Z76" s="2">
        <v>6.65</v>
      </c>
      <c r="AA76" s="2">
        <v>7.03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100</v>
      </c>
      <c r="AH76" s="2">
        <v>0.95</v>
      </c>
      <c r="AI76" s="2">
        <v>0.94</v>
      </c>
      <c r="AJ76" s="2">
        <v>0</v>
      </c>
      <c r="AK76" s="2">
        <v>-0.01</v>
      </c>
      <c r="AL76" s="2">
        <v>0.63</v>
      </c>
      <c r="AM76" s="2">
        <v>70.31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100</v>
      </c>
      <c r="AT76" s="2">
        <v>0.99</v>
      </c>
      <c r="AU76" s="2">
        <v>0.98</v>
      </c>
      <c r="AV76" s="2">
        <v>0</v>
      </c>
      <c r="AW76" s="2">
        <v>-0.01</v>
      </c>
      <c r="AX76" s="2">
        <v>0.59</v>
      </c>
      <c r="AY76" s="2">
        <v>0</v>
      </c>
    </row>
    <row r="77" spans="1:51" x14ac:dyDescent="0.3">
      <c r="A77" s="60"/>
      <c r="B77" s="57"/>
      <c r="C77" s="5" t="s">
        <v>43</v>
      </c>
      <c r="D77" s="2">
        <v>0.5</v>
      </c>
      <c r="E77" s="2">
        <v>0.5</v>
      </c>
      <c r="F77" s="2">
        <v>0.2</v>
      </c>
      <c r="G77" s="2">
        <v>0</v>
      </c>
      <c r="H77" s="2">
        <v>6.7</v>
      </c>
      <c r="I77" s="2">
        <v>95.3</v>
      </c>
      <c r="J77" s="2">
        <v>0.25</v>
      </c>
      <c r="K77" s="2">
        <v>0.35</v>
      </c>
      <c r="L77" s="2">
        <v>0.02</v>
      </c>
      <c r="M77" s="2">
        <v>0.1</v>
      </c>
      <c r="N77" s="2">
        <v>38.83</v>
      </c>
      <c r="O77" s="2">
        <v>0</v>
      </c>
      <c r="P77" s="2">
        <v>0.5</v>
      </c>
      <c r="Q77" s="2">
        <v>0.5</v>
      </c>
      <c r="R77" s="2">
        <v>0</v>
      </c>
      <c r="S77" s="2">
        <v>0</v>
      </c>
      <c r="T77" s="2">
        <v>6.4</v>
      </c>
      <c r="U77" s="2">
        <v>86.7</v>
      </c>
      <c r="V77" s="2">
        <v>0.125</v>
      </c>
      <c r="W77" s="2">
        <v>0.15</v>
      </c>
      <c r="X77" s="2">
        <v>0.01</v>
      </c>
      <c r="Y77" s="2">
        <v>0.03</v>
      </c>
      <c r="Z77" s="2">
        <v>22.97</v>
      </c>
      <c r="AA77" s="2">
        <v>10.94</v>
      </c>
      <c r="AB77" s="2">
        <v>0.5</v>
      </c>
      <c r="AC77" s="2">
        <v>0.5</v>
      </c>
      <c r="AD77" s="2">
        <v>0</v>
      </c>
      <c r="AE77" s="2">
        <v>0</v>
      </c>
      <c r="AF77" s="2">
        <v>0.1</v>
      </c>
      <c r="AG77" s="2">
        <v>98.4</v>
      </c>
      <c r="AH77" s="2">
        <v>2.5000000000000001E-2</v>
      </c>
      <c r="AI77" s="2">
        <v>0.03</v>
      </c>
      <c r="AJ77" s="2">
        <v>0</v>
      </c>
      <c r="AK77" s="2">
        <v>0</v>
      </c>
      <c r="AL77" s="2">
        <v>14.15</v>
      </c>
      <c r="AM77" s="2">
        <v>71.09</v>
      </c>
      <c r="AN77" s="2">
        <v>0.5</v>
      </c>
      <c r="AO77" s="2">
        <v>0.5</v>
      </c>
      <c r="AP77" s="2">
        <v>0</v>
      </c>
      <c r="AQ77" s="2">
        <v>0</v>
      </c>
      <c r="AR77" s="2">
        <v>0.2</v>
      </c>
      <c r="AS77" s="2">
        <v>95.3</v>
      </c>
      <c r="AT77" s="2">
        <v>5.0000000000000001E-3</v>
      </c>
      <c r="AU77" s="2">
        <v>0.01</v>
      </c>
      <c r="AV77" s="2">
        <v>0</v>
      </c>
      <c r="AW77" s="2">
        <v>0</v>
      </c>
      <c r="AX77" s="2">
        <v>60.02</v>
      </c>
      <c r="AY77" s="2">
        <v>0</v>
      </c>
    </row>
    <row r="78" spans="1:51" x14ac:dyDescent="0.3">
      <c r="A78" s="60"/>
      <c r="B78" s="57"/>
      <c r="C78" s="5" t="s">
        <v>44</v>
      </c>
      <c r="D78" s="2">
        <v>0.5</v>
      </c>
      <c r="E78" s="2">
        <v>0.5</v>
      </c>
      <c r="F78" s="2">
        <v>0.2</v>
      </c>
      <c r="G78" s="2">
        <v>0</v>
      </c>
      <c r="H78" s="2">
        <v>6.7</v>
      </c>
      <c r="I78" s="2">
        <v>95.3</v>
      </c>
      <c r="J78" s="2">
        <v>0.25</v>
      </c>
      <c r="K78" s="2">
        <v>0.35</v>
      </c>
      <c r="L78" s="2">
        <v>0.02</v>
      </c>
      <c r="M78" s="2">
        <v>0.1</v>
      </c>
      <c r="N78" s="2">
        <v>38.35</v>
      </c>
      <c r="O78" s="2">
        <v>0</v>
      </c>
      <c r="P78" s="2">
        <v>0.5</v>
      </c>
      <c r="Q78" s="2">
        <v>0.5</v>
      </c>
      <c r="R78" s="2">
        <v>0</v>
      </c>
      <c r="S78" s="2">
        <v>0</v>
      </c>
      <c r="T78" s="2">
        <v>6.4</v>
      </c>
      <c r="U78" s="2">
        <v>86.7</v>
      </c>
      <c r="V78" s="2">
        <v>0.125</v>
      </c>
      <c r="W78" s="2">
        <v>0.15</v>
      </c>
      <c r="X78" s="2">
        <v>0.01</v>
      </c>
      <c r="Y78" s="2">
        <v>0.02</v>
      </c>
      <c r="Z78" s="2">
        <v>16.8</v>
      </c>
      <c r="AA78" s="2">
        <v>33.590000000000003</v>
      </c>
      <c r="AB78" s="2">
        <v>0.5</v>
      </c>
      <c r="AC78" s="2">
        <v>0.5</v>
      </c>
      <c r="AD78" s="2">
        <v>0</v>
      </c>
      <c r="AE78" s="2">
        <v>0</v>
      </c>
      <c r="AF78" s="2">
        <v>0.1</v>
      </c>
      <c r="AG78" s="2">
        <v>98.4</v>
      </c>
      <c r="AH78" s="2">
        <v>2.5000000000000001E-2</v>
      </c>
      <c r="AI78" s="2">
        <v>0.03</v>
      </c>
      <c r="AJ78" s="2">
        <v>0</v>
      </c>
      <c r="AK78" s="2">
        <v>0</v>
      </c>
      <c r="AL78" s="2">
        <v>9.7899999999999991</v>
      </c>
      <c r="AM78" s="2">
        <v>89.84</v>
      </c>
      <c r="AN78" s="2">
        <v>0.5</v>
      </c>
      <c r="AO78" s="2">
        <v>0.5</v>
      </c>
      <c r="AP78" s="2">
        <v>0</v>
      </c>
      <c r="AQ78" s="2">
        <v>0</v>
      </c>
      <c r="AR78" s="2">
        <v>0.2</v>
      </c>
      <c r="AS78" s="2">
        <v>95.3</v>
      </c>
      <c r="AT78" s="2">
        <v>5.0000000000000001E-3</v>
      </c>
      <c r="AU78" s="2">
        <v>0.01</v>
      </c>
      <c r="AV78" s="2">
        <v>0</v>
      </c>
      <c r="AW78" s="2">
        <v>0</v>
      </c>
      <c r="AX78" s="2">
        <v>56.98</v>
      </c>
      <c r="AY78" s="2">
        <v>0</v>
      </c>
    </row>
    <row r="79" spans="1:51" x14ac:dyDescent="0.3">
      <c r="A79" s="60"/>
      <c r="B79" s="57"/>
      <c r="C79" s="5" t="s">
        <v>45</v>
      </c>
      <c r="D79" s="2">
        <v>0.5</v>
      </c>
      <c r="E79" s="2">
        <v>0.5</v>
      </c>
      <c r="F79" s="2">
        <v>0.2</v>
      </c>
      <c r="G79" s="2">
        <v>0</v>
      </c>
      <c r="H79" s="2">
        <v>1.6</v>
      </c>
      <c r="I79" s="2">
        <v>99.2</v>
      </c>
      <c r="J79" s="2">
        <v>0.25</v>
      </c>
      <c r="K79" s="2">
        <v>0.35</v>
      </c>
      <c r="L79" s="2">
        <v>0.02</v>
      </c>
      <c r="M79" s="2">
        <v>0.1</v>
      </c>
      <c r="N79" s="2">
        <v>38.450000000000003</v>
      </c>
      <c r="O79" s="2">
        <v>0</v>
      </c>
      <c r="P79" s="2">
        <v>0.5</v>
      </c>
      <c r="Q79" s="2">
        <v>0.5</v>
      </c>
      <c r="R79" s="2">
        <v>0</v>
      </c>
      <c r="S79" s="2">
        <v>0</v>
      </c>
      <c r="T79" s="2">
        <v>3.7</v>
      </c>
      <c r="U79" s="2">
        <v>90.6</v>
      </c>
      <c r="V79" s="2">
        <v>0.125</v>
      </c>
      <c r="W79" s="2">
        <v>0.15</v>
      </c>
      <c r="X79" s="2">
        <v>0.01</v>
      </c>
      <c r="Y79" s="2">
        <v>0.03</v>
      </c>
      <c r="Z79" s="2">
        <v>21.69</v>
      </c>
      <c r="AA79" s="2">
        <v>10.16</v>
      </c>
      <c r="AB79" s="2">
        <v>0.5</v>
      </c>
      <c r="AC79" s="2">
        <v>0.5</v>
      </c>
      <c r="AD79" s="2">
        <v>0</v>
      </c>
      <c r="AE79" s="2">
        <v>0</v>
      </c>
      <c r="AF79" s="2">
        <v>0.3</v>
      </c>
      <c r="AG79" s="2">
        <v>97.7</v>
      </c>
      <c r="AH79" s="2">
        <v>2.5000000000000001E-2</v>
      </c>
      <c r="AI79" s="2">
        <v>0.03</v>
      </c>
      <c r="AJ79" s="2">
        <v>0</v>
      </c>
      <c r="AK79" s="2">
        <v>0</v>
      </c>
      <c r="AL79" s="2">
        <v>15.44</v>
      </c>
      <c r="AM79" s="2">
        <v>60.94</v>
      </c>
      <c r="AN79" s="2">
        <v>0.5</v>
      </c>
      <c r="AO79" s="2">
        <v>0.5</v>
      </c>
      <c r="AP79" s="2">
        <v>0</v>
      </c>
      <c r="AQ79" s="2">
        <v>0</v>
      </c>
      <c r="AR79" s="2">
        <v>0.2</v>
      </c>
      <c r="AS79" s="2">
        <v>96.9</v>
      </c>
      <c r="AT79" s="2">
        <v>5.0000000000000001E-3</v>
      </c>
      <c r="AU79" s="2">
        <v>0.01</v>
      </c>
      <c r="AV79" s="2">
        <v>0</v>
      </c>
      <c r="AW79" s="2">
        <v>0</v>
      </c>
      <c r="AX79" s="2">
        <v>65.06</v>
      </c>
      <c r="AY79" s="2">
        <v>0</v>
      </c>
    </row>
    <row r="80" spans="1:51" x14ac:dyDescent="0.3">
      <c r="A80" s="60"/>
      <c r="B80" s="57"/>
      <c r="C80" s="5" t="s">
        <v>46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100</v>
      </c>
      <c r="J80" s="2">
        <v>0.5</v>
      </c>
      <c r="K80" s="2">
        <v>0.31</v>
      </c>
      <c r="L80" s="2">
        <v>0.03</v>
      </c>
      <c r="M80" s="2">
        <v>-0.19</v>
      </c>
      <c r="N80" s="2">
        <v>38.69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100</v>
      </c>
      <c r="V80" s="2">
        <v>0.75</v>
      </c>
      <c r="W80" s="2">
        <v>0.7</v>
      </c>
      <c r="X80" s="2">
        <v>0.02</v>
      </c>
      <c r="Y80" s="2">
        <v>-0.05</v>
      </c>
      <c r="Z80" s="2">
        <v>7.21</v>
      </c>
      <c r="AA80" s="2">
        <v>4.6900000000000004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100</v>
      </c>
      <c r="AH80" s="2">
        <v>0.95</v>
      </c>
      <c r="AI80" s="2">
        <v>0.94</v>
      </c>
      <c r="AJ80" s="2">
        <v>0</v>
      </c>
      <c r="AK80" s="2">
        <v>-0.01</v>
      </c>
      <c r="AL80" s="2">
        <v>0.8</v>
      </c>
      <c r="AM80" s="2">
        <v>52.34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100</v>
      </c>
      <c r="AT80" s="2">
        <v>0.99</v>
      </c>
      <c r="AU80" s="2">
        <v>0.98</v>
      </c>
      <c r="AV80" s="2">
        <v>0</v>
      </c>
      <c r="AW80" s="2">
        <v>-0.01</v>
      </c>
      <c r="AX80" s="2">
        <v>0.64</v>
      </c>
      <c r="AY80" s="2">
        <v>0</v>
      </c>
    </row>
    <row r="81" spans="1:51" x14ac:dyDescent="0.3">
      <c r="A81" s="60"/>
      <c r="B81" s="57"/>
      <c r="C81" s="5" t="s">
        <v>47</v>
      </c>
      <c r="D81" s="2">
        <v>0.5</v>
      </c>
      <c r="E81" s="2">
        <v>0.5</v>
      </c>
      <c r="F81" s="2">
        <v>0.2</v>
      </c>
      <c r="G81" s="2">
        <v>0</v>
      </c>
      <c r="H81" s="2">
        <v>1.6</v>
      </c>
      <c r="I81" s="2">
        <v>99.2</v>
      </c>
      <c r="J81" s="2">
        <v>0.25</v>
      </c>
      <c r="K81" s="2">
        <v>0.35</v>
      </c>
      <c r="L81" s="2">
        <v>0.02</v>
      </c>
      <c r="M81" s="2">
        <v>0.1</v>
      </c>
      <c r="N81" s="2">
        <v>38.729999999999997</v>
      </c>
      <c r="O81" s="2">
        <v>0</v>
      </c>
      <c r="P81" s="2">
        <v>0.5</v>
      </c>
      <c r="Q81" s="2">
        <v>0.5</v>
      </c>
      <c r="R81" s="2">
        <v>0</v>
      </c>
      <c r="S81" s="2">
        <v>0</v>
      </c>
      <c r="T81" s="2">
        <v>3.7</v>
      </c>
      <c r="U81" s="2">
        <v>90.6</v>
      </c>
      <c r="V81" s="2">
        <v>0.125</v>
      </c>
      <c r="W81" s="2">
        <v>0.15</v>
      </c>
      <c r="X81" s="2">
        <v>0.01</v>
      </c>
      <c r="Y81" s="2">
        <v>0.03</v>
      </c>
      <c r="Z81" s="2">
        <v>21.51</v>
      </c>
      <c r="AA81" s="2">
        <v>11.72</v>
      </c>
      <c r="AB81" s="2">
        <v>0.5</v>
      </c>
      <c r="AC81" s="2">
        <v>0.5</v>
      </c>
      <c r="AD81" s="2">
        <v>0</v>
      </c>
      <c r="AE81" s="2">
        <v>0</v>
      </c>
      <c r="AF81" s="2">
        <v>0.3</v>
      </c>
      <c r="AG81" s="2">
        <v>97.7</v>
      </c>
      <c r="AH81" s="2">
        <v>2.5000000000000001E-2</v>
      </c>
      <c r="AI81" s="2">
        <v>0.03</v>
      </c>
      <c r="AJ81" s="2">
        <v>0</v>
      </c>
      <c r="AK81" s="2">
        <v>0</v>
      </c>
      <c r="AL81" s="2">
        <v>14.72</v>
      </c>
      <c r="AM81" s="2">
        <v>75.78</v>
      </c>
      <c r="AN81" s="2">
        <v>0.5</v>
      </c>
      <c r="AO81" s="2">
        <v>0.5</v>
      </c>
      <c r="AP81" s="2">
        <v>0</v>
      </c>
      <c r="AQ81" s="2">
        <v>0</v>
      </c>
      <c r="AR81" s="2">
        <v>0.2</v>
      </c>
      <c r="AS81" s="2">
        <v>96.9</v>
      </c>
      <c r="AT81" s="2">
        <v>5.0000000000000001E-3</v>
      </c>
      <c r="AU81" s="2">
        <v>0.01</v>
      </c>
      <c r="AV81" s="2">
        <v>0</v>
      </c>
      <c r="AW81" s="2">
        <v>0</v>
      </c>
      <c r="AX81" s="2">
        <v>60.95</v>
      </c>
      <c r="AY81" s="2">
        <v>0</v>
      </c>
    </row>
    <row r="82" spans="1:51" x14ac:dyDescent="0.3">
      <c r="A82" s="60"/>
      <c r="B82" s="57"/>
      <c r="C82" s="5" t="s">
        <v>48</v>
      </c>
      <c r="D82" s="2">
        <v>0.5</v>
      </c>
      <c r="E82" s="2">
        <v>0.5</v>
      </c>
      <c r="F82" s="2">
        <v>0.2</v>
      </c>
      <c r="G82" s="2">
        <v>0</v>
      </c>
      <c r="H82" s="2">
        <v>5</v>
      </c>
      <c r="I82" s="2">
        <v>93.8</v>
      </c>
      <c r="J82" s="2">
        <v>0.25</v>
      </c>
      <c r="K82" s="2">
        <v>0.34</v>
      </c>
      <c r="L82" s="2">
        <v>0.02</v>
      </c>
      <c r="M82" s="2">
        <v>0.09</v>
      </c>
      <c r="N82" s="2">
        <v>37.619999999999997</v>
      </c>
      <c r="O82" s="2">
        <v>0</v>
      </c>
      <c r="P82" s="2">
        <v>0.5</v>
      </c>
      <c r="Q82" s="2">
        <v>0.5</v>
      </c>
      <c r="R82" s="2">
        <v>0</v>
      </c>
      <c r="S82" s="2">
        <v>0</v>
      </c>
      <c r="T82" s="2">
        <v>3.3</v>
      </c>
      <c r="U82" s="2">
        <v>85.2</v>
      </c>
      <c r="V82" s="2">
        <v>0.125</v>
      </c>
      <c r="W82" s="2">
        <v>0.14000000000000001</v>
      </c>
      <c r="X82" s="2">
        <v>0.01</v>
      </c>
      <c r="Y82" s="2">
        <v>0.02</v>
      </c>
      <c r="Z82" s="2">
        <v>15.5</v>
      </c>
      <c r="AA82" s="2">
        <v>39.840000000000003</v>
      </c>
      <c r="AB82" s="2">
        <v>0.5</v>
      </c>
      <c r="AC82" s="2">
        <v>0.5</v>
      </c>
      <c r="AD82" s="2">
        <v>0</v>
      </c>
      <c r="AE82" s="2">
        <v>0</v>
      </c>
      <c r="AF82" s="2">
        <v>0.3</v>
      </c>
      <c r="AG82" s="2">
        <v>99.2</v>
      </c>
      <c r="AH82" s="2">
        <v>2.5000000000000001E-2</v>
      </c>
      <c r="AI82" s="2">
        <v>0.03</v>
      </c>
      <c r="AJ82" s="2">
        <v>0</v>
      </c>
      <c r="AK82" s="2">
        <v>0</v>
      </c>
      <c r="AL82" s="2">
        <v>10.42</v>
      </c>
      <c r="AM82" s="2">
        <v>86.72</v>
      </c>
      <c r="AN82" s="2">
        <v>0.5</v>
      </c>
      <c r="AO82" s="2">
        <v>0.5</v>
      </c>
      <c r="AP82" s="2">
        <v>0</v>
      </c>
      <c r="AQ82" s="2">
        <v>0</v>
      </c>
      <c r="AR82" s="2">
        <v>0.2</v>
      </c>
      <c r="AS82" s="2">
        <v>94.5</v>
      </c>
      <c r="AT82" s="2">
        <v>5.0000000000000001E-3</v>
      </c>
      <c r="AU82" s="2">
        <v>0.01</v>
      </c>
      <c r="AV82" s="2">
        <v>0</v>
      </c>
      <c r="AW82" s="2">
        <v>0</v>
      </c>
      <c r="AX82" s="2">
        <v>60.47</v>
      </c>
      <c r="AY82" s="2">
        <v>0</v>
      </c>
    </row>
    <row r="83" spans="1:51" x14ac:dyDescent="0.3">
      <c r="A83" s="60"/>
      <c r="B83" s="57"/>
      <c r="C83" s="5" t="s">
        <v>49</v>
      </c>
      <c r="D83" s="2">
        <v>0.5</v>
      </c>
      <c r="E83" s="2">
        <v>0.5</v>
      </c>
      <c r="F83" s="2">
        <v>0.2</v>
      </c>
      <c r="G83" s="2">
        <v>0</v>
      </c>
      <c r="H83" s="2">
        <v>5</v>
      </c>
      <c r="I83" s="2">
        <v>93.8</v>
      </c>
      <c r="J83" s="2">
        <v>0.25</v>
      </c>
      <c r="K83" s="2">
        <v>0.35</v>
      </c>
      <c r="L83" s="2">
        <v>0.02</v>
      </c>
      <c r="M83" s="2">
        <v>0.1</v>
      </c>
      <c r="N83" s="2">
        <v>39.42</v>
      </c>
      <c r="O83" s="2">
        <v>0</v>
      </c>
      <c r="P83" s="2">
        <v>0.5</v>
      </c>
      <c r="Q83" s="2">
        <v>0.5</v>
      </c>
      <c r="R83" s="2">
        <v>0</v>
      </c>
      <c r="S83" s="2">
        <v>0</v>
      </c>
      <c r="T83" s="2">
        <v>3.3</v>
      </c>
      <c r="U83" s="2">
        <v>85.2</v>
      </c>
      <c r="V83" s="2">
        <v>0.125</v>
      </c>
      <c r="W83" s="2">
        <v>0.15</v>
      </c>
      <c r="X83" s="2">
        <v>0.01</v>
      </c>
      <c r="Y83" s="2">
        <v>0.03</v>
      </c>
      <c r="Z83" s="2">
        <v>22.33</v>
      </c>
      <c r="AA83" s="2">
        <v>14.06</v>
      </c>
      <c r="AB83" s="2">
        <v>0.5</v>
      </c>
      <c r="AC83" s="2">
        <v>0.5</v>
      </c>
      <c r="AD83" s="2">
        <v>0</v>
      </c>
      <c r="AE83" s="2">
        <v>0</v>
      </c>
      <c r="AF83" s="2">
        <v>0.3</v>
      </c>
      <c r="AG83" s="2">
        <v>99.2</v>
      </c>
      <c r="AH83" s="2">
        <v>2.5000000000000001E-2</v>
      </c>
      <c r="AI83" s="2">
        <v>0.03</v>
      </c>
      <c r="AJ83" s="2">
        <v>0</v>
      </c>
      <c r="AK83" s="2">
        <v>0</v>
      </c>
      <c r="AL83" s="2">
        <v>14.37</v>
      </c>
      <c r="AM83" s="2">
        <v>75</v>
      </c>
      <c r="AN83" s="2">
        <v>0.5</v>
      </c>
      <c r="AO83" s="2">
        <v>0.5</v>
      </c>
      <c r="AP83" s="2">
        <v>0</v>
      </c>
      <c r="AQ83" s="2">
        <v>0</v>
      </c>
      <c r="AR83" s="2">
        <v>0.2</v>
      </c>
      <c r="AS83" s="2">
        <v>94.5</v>
      </c>
      <c r="AT83" s="2">
        <v>5.0000000000000001E-3</v>
      </c>
      <c r="AU83" s="2">
        <v>0.01</v>
      </c>
      <c r="AV83" s="2">
        <v>0</v>
      </c>
      <c r="AW83" s="2">
        <v>0</v>
      </c>
      <c r="AX83" s="2">
        <v>59.81</v>
      </c>
      <c r="AY83" s="2">
        <v>0.78</v>
      </c>
    </row>
    <row r="84" spans="1:51" x14ac:dyDescent="0.3">
      <c r="A84" s="60"/>
      <c r="B84" s="57"/>
      <c r="C84" s="5" t="s">
        <v>50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100</v>
      </c>
      <c r="J84" s="2">
        <v>0.5</v>
      </c>
      <c r="K84" s="2">
        <v>0.31</v>
      </c>
      <c r="L84" s="2">
        <v>0.03</v>
      </c>
      <c r="M84" s="2">
        <v>-0.19</v>
      </c>
      <c r="N84" s="2">
        <v>38.630000000000003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100</v>
      </c>
      <c r="V84" s="2">
        <v>0.75</v>
      </c>
      <c r="W84" s="2">
        <v>0.7</v>
      </c>
      <c r="X84" s="2">
        <v>0.02</v>
      </c>
      <c r="Y84" s="2">
        <v>-0.05</v>
      </c>
      <c r="Z84" s="2">
        <v>6.32</v>
      </c>
      <c r="AA84" s="2">
        <v>14.06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100</v>
      </c>
      <c r="AH84" s="2">
        <v>0.95</v>
      </c>
      <c r="AI84" s="2">
        <v>0.94</v>
      </c>
      <c r="AJ84" s="2">
        <v>0</v>
      </c>
      <c r="AK84" s="2">
        <v>-0.01</v>
      </c>
      <c r="AL84" s="2">
        <v>0.66</v>
      </c>
      <c r="AM84" s="2">
        <v>67.19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100</v>
      </c>
      <c r="AT84" s="2">
        <v>0.99</v>
      </c>
      <c r="AU84" s="2">
        <v>0.98</v>
      </c>
      <c r="AV84" s="2">
        <v>0</v>
      </c>
      <c r="AW84" s="2">
        <v>-0.01</v>
      </c>
      <c r="AX84" s="2">
        <v>0.61</v>
      </c>
      <c r="AY84" s="2">
        <v>0</v>
      </c>
    </row>
    <row r="85" spans="1:51" x14ac:dyDescent="0.3">
      <c r="B85"/>
    </row>
    <row r="86" spans="1:51" x14ac:dyDescent="0.3">
      <c r="B86"/>
    </row>
    <row r="87" spans="1:51" x14ac:dyDescent="0.3">
      <c r="B87"/>
    </row>
    <row r="88" spans="1:51" x14ac:dyDescent="0.3">
      <c r="B88"/>
    </row>
    <row r="89" spans="1:51" x14ac:dyDescent="0.3">
      <c r="B89"/>
    </row>
    <row r="90" spans="1:51" x14ac:dyDescent="0.3">
      <c r="B90"/>
    </row>
    <row r="91" spans="1:51" x14ac:dyDescent="0.3">
      <c r="B91"/>
    </row>
    <row r="92" spans="1:51" x14ac:dyDescent="0.3">
      <c r="B92"/>
    </row>
    <row r="93" spans="1:51" x14ac:dyDescent="0.3">
      <c r="B93"/>
    </row>
    <row r="94" spans="1:51" x14ac:dyDescent="0.3">
      <c r="B94"/>
    </row>
    <row r="95" spans="1:51" x14ac:dyDescent="0.3">
      <c r="B95"/>
    </row>
    <row r="96" spans="1:51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</sheetData>
  <mergeCells count="24">
    <mergeCell ref="A31:A57"/>
    <mergeCell ref="A58:A84"/>
    <mergeCell ref="B49:B57"/>
    <mergeCell ref="B58:B63"/>
    <mergeCell ref="B64:B75"/>
    <mergeCell ref="B76:B84"/>
    <mergeCell ref="B4:B9"/>
    <mergeCell ref="B10:B21"/>
    <mergeCell ref="B22:B30"/>
    <mergeCell ref="A4:A30"/>
    <mergeCell ref="B31:B36"/>
    <mergeCell ref="B37:B48"/>
    <mergeCell ref="AN2:AS2"/>
    <mergeCell ref="AT2:AY2"/>
    <mergeCell ref="AN1:AY1"/>
    <mergeCell ref="AB1:AM1"/>
    <mergeCell ref="P1:AA1"/>
    <mergeCell ref="D1:O1"/>
    <mergeCell ref="D2:I2"/>
    <mergeCell ref="J2:O2"/>
    <mergeCell ref="P2:U2"/>
    <mergeCell ref="V2:AA2"/>
    <mergeCell ref="AB2:AG2"/>
    <mergeCell ref="AH2:A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63EA-AC8A-4193-9B0E-288C9E841DA3}">
  <dimension ref="A1:R2558"/>
  <sheetViews>
    <sheetView zoomScaleNormal="100" workbookViewId="0">
      <selection activeCell="T16" sqref="T16"/>
    </sheetView>
  </sheetViews>
  <sheetFormatPr defaultRowHeight="14.4" x14ac:dyDescent="0.3"/>
  <cols>
    <col min="3" max="3" width="13.6640625" customWidth="1"/>
    <col min="4" max="4" width="12.109375" customWidth="1"/>
    <col min="5" max="5" width="10.88671875" customWidth="1"/>
    <col min="8" max="8" width="9.21875" customWidth="1"/>
    <col min="9" max="9" width="8.88671875" style="2"/>
    <col min="10" max="10" width="12" customWidth="1"/>
    <col min="11" max="11" width="15.21875" customWidth="1"/>
    <col min="12" max="12" width="13.5546875" customWidth="1"/>
    <col min="13" max="13" width="16.77734375" customWidth="1"/>
    <col min="14" max="14" width="13.77734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</v>
      </c>
      <c r="G1" t="s">
        <v>5</v>
      </c>
      <c r="H1" t="s">
        <v>6</v>
      </c>
      <c r="I1" s="2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Q1">
        <f>25/76</f>
        <v>0.32894736842105265</v>
      </c>
    </row>
    <row r="2" spans="1:18" x14ac:dyDescent="0.3">
      <c r="A2" t="s">
        <v>13</v>
      </c>
      <c r="B2">
        <v>3</v>
      </c>
      <c r="C2">
        <v>500</v>
      </c>
      <c r="D2">
        <v>19.5</v>
      </c>
      <c r="E2" t="s">
        <v>19</v>
      </c>
      <c r="F2">
        <v>10</v>
      </c>
      <c r="G2">
        <v>10</v>
      </c>
      <c r="H2">
        <v>10</v>
      </c>
      <c r="I2">
        <v>0.6</v>
      </c>
      <c r="J2">
        <v>0</v>
      </c>
      <c r="K2">
        <v>0</v>
      </c>
      <c r="L2">
        <v>0</v>
      </c>
      <c r="M2">
        <v>0</v>
      </c>
      <c r="N2">
        <v>100</v>
      </c>
    </row>
    <row r="3" spans="1:18" x14ac:dyDescent="0.3">
      <c r="A3" t="s">
        <v>13</v>
      </c>
      <c r="B3">
        <v>3</v>
      </c>
      <c r="C3">
        <v>1000</v>
      </c>
      <c r="D3">
        <v>99.5</v>
      </c>
      <c r="E3" t="s">
        <v>19</v>
      </c>
      <c r="F3">
        <v>10</v>
      </c>
      <c r="G3">
        <v>10</v>
      </c>
      <c r="H3">
        <v>10</v>
      </c>
      <c r="I3">
        <v>0.6</v>
      </c>
      <c r="J3">
        <v>0</v>
      </c>
      <c r="K3">
        <v>0</v>
      </c>
      <c r="L3">
        <v>0</v>
      </c>
      <c r="M3">
        <v>0</v>
      </c>
      <c r="N3">
        <v>100</v>
      </c>
    </row>
    <row r="4" spans="1:18" hidden="1" x14ac:dyDescent="0.3">
      <c r="A4" t="s">
        <v>13</v>
      </c>
      <c r="B4">
        <v>3</v>
      </c>
      <c r="C4">
        <v>1000</v>
      </c>
      <c r="D4">
        <v>1.4</v>
      </c>
      <c r="E4" t="s">
        <v>45</v>
      </c>
      <c r="F4">
        <v>0.5</v>
      </c>
      <c r="G4">
        <v>0.5</v>
      </c>
      <c r="H4">
        <v>0.5</v>
      </c>
      <c r="I4">
        <v>0.2</v>
      </c>
      <c r="J4">
        <v>0</v>
      </c>
      <c r="K4">
        <v>1.7</v>
      </c>
      <c r="L4">
        <v>0</v>
      </c>
      <c r="M4">
        <v>1.6</v>
      </c>
      <c r="N4">
        <v>99.2</v>
      </c>
    </row>
    <row r="5" spans="1:18" hidden="1" x14ac:dyDescent="0.3">
      <c r="A5" t="s">
        <v>13</v>
      </c>
      <c r="B5">
        <v>3</v>
      </c>
      <c r="C5">
        <v>1000</v>
      </c>
      <c r="D5">
        <v>1.4</v>
      </c>
      <c r="E5" t="s">
        <v>47</v>
      </c>
      <c r="F5">
        <v>0.5</v>
      </c>
      <c r="G5">
        <v>0.5</v>
      </c>
      <c r="H5">
        <v>0.5</v>
      </c>
      <c r="I5">
        <v>0.2</v>
      </c>
      <c r="J5">
        <v>0</v>
      </c>
      <c r="K5">
        <v>1.7</v>
      </c>
      <c r="L5">
        <v>0</v>
      </c>
      <c r="M5">
        <v>1.6</v>
      </c>
      <c r="N5">
        <v>99.2</v>
      </c>
    </row>
    <row r="6" spans="1:18" x14ac:dyDescent="0.3">
      <c r="A6" t="s">
        <v>13</v>
      </c>
      <c r="B6">
        <v>4</v>
      </c>
      <c r="C6">
        <v>500</v>
      </c>
      <c r="D6">
        <v>19.5</v>
      </c>
      <c r="E6" t="s">
        <v>14</v>
      </c>
      <c r="F6">
        <v>10</v>
      </c>
      <c r="G6">
        <v>10</v>
      </c>
      <c r="H6">
        <v>10</v>
      </c>
      <c r="I6">
        <v>0.6</v>
      </c>
      <c r="J6">
        <v>0</v>
      </c>
      <c r="K6">
        <v>0</v>
      </c>
      <c r="L6">
        <v>0</v>
      </c>
      <c r="M6">
        <v>0</v>
      </c>
      <c r="N6">
        <v>99.2</v>
      </c>
    </row>
    <row r="7" spans="1:18" x14ac:dyDescent="0.3">
      <c r="A7" t="s">
        <v>13</v>
      </c>
      <c r="B7">
        <v>3</v>
      </c>
      <c r="C7">
        <v>200</v>
      </c>
      <c r="D7">
        <v>99.5</v>
      </c>
      <c r="E7" t="s">
        <v>15</v>
      </c>
      <c r="F7">
        <v>30</v>
      </c>
      <c r="G7">
        <v>30</v>
      </c>
      <c r="H7">
        <v>30</v>
      </c>
      <c r="I7">
        <v>0.7</v>
      </c>
      <c r="J7">
        <v>0</v>
      </c>
      <c r="K7">
        <v>0</v>
      </c>
      <c r="L7">
        <v>0</v>
      </c>
      <c r="M7">
        <v>0</v>
      </c>
      <c r="N7">
        <v>100</v>
      </c>
      <c r="R7">
        <f>83/154</f>
        <v>0.53896103896103897</v>
      </c>
    </row>
    <row r="8" spans="1:18" x14ac:dyDescent="0.3">
      <c r="A8" t="s">
        <v>13</v>
      </c>
      <c r="B8">
        <v>3</v>
      </c>
      <c r="C8">
        <v>500</v>
      </c>
      <c r="D8">
        <v>19.5</v>
      </c>
      <c r="E8" t="s">
        <v>15</v>
      </c>
      <c r="F8">
        <v>30</v>
      </c>
      <c r="G8">
        <v>30</v>
      </c>
      <c r="H8">
        <v>30</v>
      </c>
      <c r="I8">
        <v>0.7</v>
      </c>
      <c r="J8">
        <v>0</v>
      </c>
      <c r="K8">
        <v>0</v>
      </c>
      <c r="L8">
        <v>0</v>
      </c>
      <c r="M8">
        <v>0</v>
      </c>
      <c r="N8">
        <v>100</v>
      </c>
    </row>
    <row r="9" spans="1:18" x14ac:dyDescent="0.3">
      <c r="A9" t="s">
        <v>13</v>
      </c>
      <c r="B9">
        <v>3</v>
      </c>
      <c r="C9">
        <v>500</v>
      </c>
      <c r="D9">
        <v>19.5</v>
      </c>
      <c r="E9" t="s">
        <v>18</v>
      </c>
      <c r="F9">
        <v>30</v>
      </c>
      <c r="G9">
        <v>30</v>
      </c>
      <c r="H9">
        <v>30</v>
      </c>
      <c r="I9">
        <v>0.7</v>
      </c>
      <c r="J9">
        <v>0</v>
      </c>
      <c r="K9">
        <v>0</v>
      </c>
      <c r="L9">
        <v>0</v>
      </c>
      <c r="M9">
        <v>0</v>
      </c>
      <c r="N9">
        <v>100</v>
      </c>
    </row>
    <row r="10" spans="1:18" x14ac:dyDescent="0.3">
      <c r="A10" t="s">
        <v>13</v>
      </c>
      <c r="B10">
        <v>3</v>
      </c>
      <c r="C10">
        <v>500</v>
      </c>
      <c r="D10">
        <v>99.5</v>
      </c>
      <c r="E10" t="s">
        <v>15</v>
      </c>
      <c r="F10">
        <v>30</v>
      </c>
      <c r="G10">
        <v>30</v>
      </c>
      <c r="H10">
        <v>30</v>
      </c>
      <c r="I10">
        <v>0.7</v>
      </c>
      <c r="J10">
        <v>0</v>
      </c>
      <c r="K10">
        <v>0</v>
      </c>
      <c r="L10">
        <v>0</v>
      </c>
      <c r="M10">
        <v>0</v>
      </c>
      <c r="N10">
        <v>100</v>
      </c>
    </row>
    <row r="11" spans="1:18" hidden="1" x14ac:dyDescent="0.3">
      <c r="A11" t="s">
        <v>13</v>
      </c>
      <c r="B11">
        <v>3</v>
      </c>
      <c r="C11">
        <v>200</v>
      </c>
      <c r="D11">
        <v>1.4</v>
      </c>
      <c r="E11" t="s">
        <v>41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42</v>
      </c>
      <c r="L11">
        <v>0</v>
      </c>
      <c r="M11" t="s">
        <v>42</v>
      </c>
      <c r="N11">
        <v>100</v>
      </c>
    </row>
    <row r="12" spans="1:18" hidden="1" x14ac:dyDescent="0.3">
      <c r="A12" t="s">
        <v>13</v>
      </c>
      <c r="B12">
        <v>3</v>
      </c>
      <c r="C12">
        <v>200</v>
      </c>
      <c r="D12">
        <v>1.4</v>
      </c>
      <c r="E12" t="s">
        <v>46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42</v>
      </c>
      <c r="L12">
        <v>0</v>
      </c>
      <c r="M12" t="s">
        <v>42</v>
      </c>
      <c r="N12">
        <v>100</v>
      </c>
    </row>
    <row r="13" spans="1:18" x14ac:dyDescent="0.3">
      <c r="A13" t="s">
        <v>13</v>
      </c>
      <c r="B13">
        <v>3</v>
      </c>
      <c r="C13">
        <v>500</v>
      </c>
      <c r="D13">
        <v>99.5</v>
      </c>
      <c r="E13" t="s">
        <v>18</v>
      </c>
      <c r="F13">
        <v>30</v>
      </c>
      <c r="G13">
        <v>30</v>
      </c>
      <c r="H13">
        <v>30</v>
      </c>
      <c r="I13">
        <v>0.7</v>
      </c>
      <c r="J13">
        <v>0</v>
      </c>
      <c r="K13">
        <v>0</v>
      </c>
      <c r="L13">
        <v>0</v>
      </c>
      <c r="M13">
        <v>0</v>
      </c>
      <c r="N13">
        <v>100</v>
      </c>
    </row>
    <row r="14" spans="1:18" x14ac:dyDescent="0.3">
      <c r="A14" t="s">
        <v>13</v>
      </c>
      <c r="B14">
        <v>3</v>
      </c>
      <c r="C14">
        <v>1000</v>
      </c>
      <c r="D14">
        <v>99.5</v>
      </c>
      <c r="E14" t="s">
        <v>15</v>
      </c>
      <c r="F14">
        <v>30</v>
      </c>
      <c r="G14">
        <v>30</v>
      </c>
      <c r="H14">
        <v>30</v>
      </c>
      <c r="I14">
        <v>0.7</v>
      </c>
      <c r="J14">
        <v>0</v>
      </c>
      <c r="K14">
        <v>0</v>
      </c>
      <c r="L14">
        <v>0</v>
      </c>
      <c r="M14">
        <v>0</v>
      </c>
      <c r="N14">
        <v>100</v>
      </c>
    </row>
    <row r="15" spans="1:18" x14ac:dyDescent="0.3">
      <c r="A15" t="s">
        <v>13</v>
      </c>
      <c r="B15">
        <v>3</v>
      </c>
      <c r="C15">
        <v>1000</v>
      </c>
      <c r="D15">
        <v>99.5</v>
      </c>
      <c r="E15" t="s">
        <v>18</v>
      </c>
      <c r="F15">
        <v>30</v>
      </c>
      <c r="G15">
        <v>30</v>
      </c>
      <c r="H15">
        <v>30</v>
      </c>
      <c r="I15">
        <v>0.7</v>
      </c>
      <c r="J15">
        <v>0</v>
      </c>
      <c r="K15">
        <v>0</v>
      </c>
      <c r="L15">
        <v>0</v>
      </c>
      <c r="M15">
        <v>0</v>
      </c>
      <c r="N15">
        <v>100</v>
      </c>
    </row>
    <row r="16" spans="1:18" x14ac:dyDescent="0.3">
      <c r="A16" t="s">
        <v>13</v>
      </c>
      <c r="B16">
        <v>3</v>
      </c>
      <c r="C16">
        <v>200</v>
      </c>
      <c r="D16">
        <v>19.5</v>
      </c>
      <c r="E16" t="s">
        <v>15</v>
      </c>
      <c r="F16">
        <v>30</v>
      </c>
      <c r="G16">
        <v>30</v>
      </c>
      <c r="H16">
        <v>30</v>
      </c>
      <c r="I16">
        <v>0.7</v>
      </c>
      <c r="J16">
        <v>0</v>
      </c>
      <c r="K16">
        <v>0.1</v>
      </c>
      <c r="L16">
        <v>0</v>
      </c>
      <c r="M16">
        <v>0</v>
      </c>
      <c r="N16">
        <v>100</v>
      </c>
    </row>
    <row r="17" spans="1:14" x14ac:dyDescent="0.3">
      <c r="A17" t="s">
        <v>13</v>
      </c>
      <c r="B17">
        <v>4</v>
      </c>
      <c r="C17">
        <v>200</v>
      </c>
      <c r="D17">
        <v>99.5</v>
      </c>
      <c r="E17" t="s">
        <v>19</v>
      </c>
      <c r="F17">
        <v>30</v>
      </c>
      <c r="G17">
        <v>30</v>
      </c>
      <c r="H17">
        <v>30</v>
      </c>
      <c r="I17">
        <v>0.7</v>
      </c>
      <c r="J17">
        <v>0</v>
      </c>
      <c r="K17">
        <v>0</v>
      </c>
      <c r="L17">
        <v>0</v>
      </c>
      <c r="M17">
        <v>0</v>
      </c>
      <c r="N17">
        <v>100</v>
      </c>
    </row>
    <row r="18" spans="1:14" hidden="1" x14ac:dyDescent="0.3">
      <c r="A18" t="s">
        <v>13</v>
      </c>
      <c r="B18">
        <v>3</v>
      </c>
      <c r="C18">
        <v>500</v>
      </c>
      <c r="D18">
        <v>3.5</v>
      </c>
      <c r="E18" t="s">
        <v>32</v>
      </c>
      <c r="F18">
        <v>1.2</v>
      </c>
      <c r="G18">
        <v>1.5</v>
      </c>
      <c r="H18">
        <v>1.5</v>
      </c>
      <c r="I18" s="2">
        <v>0</v>
      </c>
      <c r="J18">
        <v>0.3</v>
      </c>
      <c r="K18">
        <v>21.2</v>
      </c>
      <c r="L18">
        <v>0.3</v>
      </c>
      <c r="M18">
        <v>21.2</v>
      </c>
      <c r="N18">
        <v>0</v>
      </c>
    </row>
    <row r="19" spans="1:14" hidden="1" x14ac:dyDescent="0.3">
      <c r="A19" t="s">
        <v>13</v>
      </c>
      <c r="B19">
        <v>3</v>
      </c>
      <c r="C19">
        <v>1000</v>
      </c>
      <c r="D19">
        <v>3.5</v>
      </c>
      <c r="E19" t="s">
        <v>32</v>
      </c>
      <c r="F19">
        <v>1.2</v>
      </c>
      <c r="G19">
        <v>1.6</v>
      </c>
      <c r="H19">
        <v>1.6</v>
      </c>
      <c r="I19" s="2">
        <v>0</v>
      </c>
      <c r="J19">
        <v>0.3</v>
      </c>
      <c r="K19">
        <v>24.4</v>
      </c>
      <c r="L19">
        <v>0.3</v>
      </c>
      <c r="M19">
        <v>24.4</v>
      </c>
      <c r="N19">
        <v>0</v>
      </c>
    </row>
    <row r="20" spans="1:14" hidden="1" x14ac:dyDescent="0.3">
      <c r="A20" t="s">
        <v>13</v>
      </c>
      <c r="B20">
        <v>4</v>
      </c>
      <c r="C20">
        <v>500</v>
      </c>
      <c r="D20">
        <v>1.4</v>
      </c>
      <c r="E20" t="s">
        <v>32</v>
      </c>
      <c r="F20">
        <v>0.4</v>
      </c>
      <c r="G20">
        <v>1.6</v>
      </c>
      <c r="H20">
        <v>1.6</v>
      </c>
      <c r="I20" s="2">
        <v>0</v>
      </c>
      <c r="J20">
        <v>1.2</v>
      </c>
      <c r="K20">
        <v>324</v>
      </c>
      <c r="L20">
        <v>1.2</v>
      </c>
      <c r="M20">
        <v>323.8</v>
      </c>
      <c r="N20">
        <v>0</v>
      </c>
    </row>
    <row r="21" spans="1:14" hidden="1" x14ac:dyDescent="0.3">
      <c r="A21" t="s">
        <v>13</v>
      </c>
      <c r="B21">
        <v>3</v>
      </c>
      <c r="C21">
        <v>200</v>
      </c>
      <c r="D21">
        <v>1.4</v>
      </c>
      <c r="E21" t="s">
        <v>50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42</v>
      </c>
      <c r="L21">
        <v>0</v>
      </c>
      <c r="M21" t="s">
        <v>42</v>
      </c>
      <c r="N21">
        <v>100</v>
      </c>
    </row>
    <row r="22" spans="1:14" hidden="1" x14ac:dyDescent="0.3">
      <c r="A22" t="s">
        <v>13</v>
      </c>
      <c r="B22">
        <v>3</v>
      </c>
      <c r="C22">
        <v>500</v>
      </c>
      <c r="D22">
        <v>1.4</v>
      </c>
      <c r="E22" t="s">
        <v>41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42</v>
      </c>
      <c r="L22">
        <v>0</v>
      </c>
      <c r="M22" t="s">
        <v>42</v>
      </c>
      <c r="N22">
        <v>100</v>
      </c>
    </row>
    <row r="23" spans="1:14" x14ac:dyDescent="0.3">
      <c r="A23" t="s">
        <v>13</v>
      </c>
      <c r="B23">
        <v>4</v>
      </c>
      <c r="C23">
        <v>500</v>
      </c>
      <c r="D23">
        <v>19.5</v>
      </c>
      <c r="E23" t="s">
        <v>15</v>
      </c>
      <c r="F23">
        <v>30</v>
      </c>
      <c r="G23">
        <v>30</v>
      </c>
      <c r="H23">
        <v>30</v>
      </c>
      <c r="I23">
        <v>0.7</v>
      </c>
      <c r="J23">
        <v>0</v>
      </c>
      <c r="K23">
        <v>0</v>
      </c>
      <c r="L23">
        <v>0</v>
      </c>
      <c r="M23">
        <v>0</v>
      </c>
      <c r="N23">
        <v>100</v>
      </c>
    </row>
    <row r="24" spans="1:14" x14ac:dyDescent="0.3">
      <c r="A24" t="s">
        <v>13</v>
      </c>
      <c r="B24">
        <v>4</v>
      </c>
      <c r="C24">
        <v>500</v>
      </c>
      <c r="D24">
        <v>19.5</v>
      </c>
      <c r="E24" t="s">
        <v>19</v>
      </c>
      <c r="F24">
        <v>30</v>
      </c>
      <c r="G24">
        <v>30</v>
      </c>
      <c r="H24">
        <v>30</v>
      </c>
      <c r="I24">
        <v>0.7</v>
      </c>
      <c r="J24">
        <v>0</v>
      </c>
      <c r="K24">
        <v>0</v>
      </c>
      <c r="L24">
        <v>0</v>
      </c>
      <c r="M24">
        <v>0</v>
      </c>
      <c r="N24">
        <v>100</v>
      </c>
    </row>
    <row r="25" spans="1:14" x14ac:dyDescent="0.3">
      <c r="A25" t="s">
        <v>13</v>
      </c>
      <c r="B25">
        <v>4</v>
      </c>
      <c r="C25">
        <v>1000</v>
      </c>
      <c r="D25">
        <v>19.5</v>
      </c>
      <c r="E25" t="s">
        <v>15</v>
      </c>
      <c r="F25">
        <v>30</v>
      </c>
      <c r="G25">
        <v>30</v>
      </c>
      <c r="H25">
        <v>30</v>
      </c>
      <c r="I25">
        <v>0.7</v>
      </c>
      <c r="J25">
        <v>0</v>
      </c>
      <c r="K25">
        <v>0</v>
      </c>
      <c r="L25">
        <v>0</v>
      </c>
      <c r="M25">
        <v>0</v>
      </c>
      <c r="N25">
        <v>100</v>
      </c>
    </row>
    <row r="26" spans="1:14" x14ac:dyDescent="0.3">
      <c r="A26" t="s">
        <v>13</v>
      </c>
      <c r="B26">
        <v>4</v>
      </c>
      <c r="C26">
        <v>1000</v>
      </c>
      <c r="D26">
        <v>99.5</v>
      </c>
      <c r="E26" t="s">
        <v>19</v>
      </c>
      <c r="F26">
        <v>30</v>
      </c>
      <c r="G26">
        <v>30</v>
      </c>
      <c r="H26">
        <v>30</v>
      </c>
      <c r="I26">
        <v>0.7</v>
      </c>
      <c r="J26">
        <v>0</v>
      </c>
      <c r="K26">
        <v>0</v>
      </c>
      <c r="L26">
        <v>0</v>
      </c>
      <c r="M26">
        <v>0</v>
      </c>
      <c r="N26">
        <v>100</v>
      </c>
    </row>
    <row r="27" spans="1:14" x14ac:dyDescent="0.3">
      <c r="A27" t="s">
        <v>13</v>
      </c>
      <c r="B27">
        <v>3</v>
      </c>
      <c r="C27">
        <v>200</v>
      </c>
      <c r="D27">
        <v>19.5</v>
      </c>
      <c r="E27" t="s">
        <v>17</v>
      </c>
      <c r="F27">
        <v>60</v>
      </c>
      <c r="G27">
        <v>60</v>
      </c>
      <c r="H27">
        <v>60</v>
      </c>
      <c r="I27">
        <v>0.9</v>
      </c>
      <c r="J27">
        <v>0</v>
      </c>
      <c r="K27">
        <v>0</v>
      </c>
      <c r="L27">
        <v>0</v>
      </c>
      <c r="M27">
        <v>0</v>
      </c>
      <c r="N27">
        <v>100</v>
      </c>
    </row>
    <row r="28" spans="1:14" hidden="1" x14ac:dyDescent="0.3">
      <c r="A28" t="s">
        <v>13</v>
      </c>
      <c r="B28">
        <v>4</v>
      </c>
      <c r="C28">
        <v>1000</v>
      </c>
      <c r="D28">
        <v>1.4</v>
      </c>
      <c r="E28" t="s">
        <v>32</v>
      </c>
      <c r="F28">
        <v>0.4</v>
      </c>
      <c r="G28">
        <v>1.6</v>
      </c>
      <c r="H28">
        <v>1.6</v>
      </c>
      <c r="I28" s="2">
        <v>0</v>
      </c>
      <c r="J28">
        <v>1.2</v>
      </c>
      <c r="K28">
        <v>324.3</v>
      </c>
      <c r="L28">
        <v>1.2</v>
      </c>
      <c r="M28">
        <v>324.2</v>
      </c>
      <c r="N28">
        <v>0</v>
      </c>
    </row>
    <row r="29" spans="1:14" x14ac:dyDescent="0.3">
      <c r="A29" t="s">
        <v>13</v>
      </c>
      <c r="B29">
        <v>3</v>
      </c>
      <c r="C29">
        <v>500</v>
      </c>
      <c r="D29" t="s">
        <v>124</v>
      </c>
      <c r="E29" t="s">
        <v>15</v>
      </c>
      <c r="F29">
        <v>30</v>
      </c>
      <c r="G29">
        <v>30</v>
      </c>
      <c r="H29">
        <v>30</v>
      </c>
      <c r="I29">
        <v>0.7</v>
      </c>
      <c r="J29">
        <v>0</v>
      </c>
      <c r="K29">
        <v>0</v>
      </c>
      <c r="L29">
        <v>0</v>
      </c>
      <c r="M29">
        <v>0</v>
      </c>
      <c r="N29">
        <v>100</v>
      </c>
    </row>
    <row r="30" spans="1:14" hidden="1" x14ac:dyDescent="0.3">
      <c r="A30" t="s">
        <v>75</v>
      </c>
      <c r="B30">
        <v>3</v>
      </c>
      <c r="C30">
        <v>1000</v>
      </c>
      <c r="D30">
        <v>99.5</v>
      </c>
      <c r="E30" t="s">
        <v>16</v>
      </c>
      <c r="F30">
        <v>60</v>
      </c>
      <c r="G30">
        <v>60</v>
      </c>
      <c r="H30">
        <v>60</v>
      </c>
      <c r="I30">
        <v>0.82</v>
      </c>
      <c r="J30">
        <v>0</v>
      </c>
      <c r="K30">
        <v>0</v>
      </c>
      <c r="L30">
        <v>0</v>
      </c>
      <c r="M30">
        <v>0</v>
      </c>
      <c r="N30">
        <v>100</v>
      </c>
    </row>
    <row r="31" spans="1:14" hidden="1" x14ac:dyDescent="0.3">
      <c r="A31" t="s">
        <v>75</v>
      </c>
      <c r="B31">
        <v>3</v>
      </c>
      <c r="C31">
        <v>500</v>
      </c>
      <c r="D31">
        <v>99.5</v>
      </c>
      <c r="E31" t="s">
        <v>16</v>
      </c>
      <c r="F31">
        <v>60</v>
      </c>
      <c r="G31">
        <v>60</v>
      </c>
      <c r="H31">
        <v>60.01</v>
      </c>
      <c r="I31">
        <v>0.82</v>
      </c>
      <c r="J31">
        <v>0</v>
      </c>
      <c r="K31">
        <v>0.01</v>
      </c>
      <c r="L31">
        <v>0.01</v>
      </c>
      <c r="M31">
        <v>0.01</v>
      </c>
      <c r="N31">
        <v>100</v>
      </c>
    </row>
    <row r="32" spans="1:14" hidden="1" x14ac:dyDescent="0.3">
      <c r="A32" t="s">
        <v>75</v>
      </c>
      <c r="B32">
        <v>3</v>
      </c>
      <c r="C32">
        <v>1000</v>
      </c>
      <c r="D32">
        <v>99.5</v>
      </c>
      <c r="E32" t="s">
        <v>17</v>
      </c>
      <c r="F32">
        <v>60</v>
      </c>
      <c r="G32">
        <v>59.99</v>
      </c>
      <c r="H32">
        <v>59.99</v>
      </c>
      <c r="I32">
        <v>0.86</v>
      </c>
      <c r="J32">
        <v>-0.01</v>
      </c>
      <c r="K32">
        <v>0.01</v>
      </c>
      <c r="L32">
        <v>-0.01</v>
      </c>
      <c r="M32">
        <v>0.01</v>
      </c>
      <c r="N32">
        <v>100</v>
      </c>
    </row>
    <row r="33" spans="1:14" hidden="1" x14ac:dyDescent="0.3">
      <c r="A33" t="s">
        <v>75</v>
      </c>
      <c r="B33">
        <v>3</v>
      </c>
      <c r="C33">
        <v>1000</v>
      </c>
      <c r="D33">
        <v>99.5</v>
      </c>
      <c r="E33" t="s">
        <v>18</v>
      </c>
      <c r="F33">
        <v>30</v>
      </c>
      <c r="G33">
        <v>30</v>
      </c>
      <c r="H33">
        <v>30</v>
      </c>
      <c r="I33">
        <v>0.74</v>
      </c>
      <c r="J33">
        <v>0</v>
      </c>
      <c r="K33">
        <v>0.01</v>
      </c>
      <c r="L33">
        <v>0</v>
      </c>
      <c r="M33">
        <v>0.01</v>
      </c>
      <c r="N33">
        <v>100</v>
      </c>
    </row>
    <row r="34" spans="1:14" hidden="1" x14ac:dyDescent="0.3">
      <c r="A34" t="s">
        <v>75</v>
      </c>
      <c r="B34">
        <v>3</v>
      </c>
      <c r="C34">
        <v>200</v>
      </c>
      <c r="D34">
        <v>3.5</v>
      </c>
      <c r="E34" t="s">
        <v>18</v>
      </c>
      <c r="F34">
        <v>30</v>
      </c>
      <c r="G34">
        <v>29.99</v>
      </c>
      <c r="H34">
        <v>29.99</v>
      </c>
      <c r="I34">
        <v>0.76</v>
      </c>
      <c r="J34">
        <v>-0.01</v>
      </c>
      <c r="K34">
        <v>0.02</v>
      </c>
      <c r="L34">
        <v>-0.01</v>
      </c>
      <c r="M34">
        <v>0.02</v>
      </c>
      <c r="N34">
        <v>100</v>
      </c>
    </row>
    <row r="35" spans="1:14" hidden="1" x14ac:dyDescent="0.3">
      <c r="A35" t="s">
        <v>75</v>
      </c>
      <c r="B35">
        <v>3</v>
      </c>
      <c r="C35">
        <v>200</v>
      </c>
      <c r="D35">
        <v>19.5</v>
      </c>
      <c r="E35" t="s">
        <v>17</v>
      </c>
      <c r="F35">
        <v>60</v>
      </c>
      <c r="G35">
        <v>59.99</v>
      </c>
      <c r="H35">
        <v>59.99</v>
      </c>
      <c r="I35">
        <v>0.87</v>
      </c>
      <c r="J35">
        <v>-0.01</v>
      </c>
      <c r="K35">
        <v>0.02</v>
      </c>
      <c r="L35">
        <v>-0.01</v>
      </c>
      <c r="M35">
        <v>0.01</v>
      </c>
      <c r="N35">
        <v>100</v>
      </c>
    </row>
    <row r="36" spans="1:14" hidden="1" x14ac:dyDescent="0.3">
      <c r="A36" t="s">
        <v>75</v>
      </c>
      <c r="B36">
        <v>3</v>
      </c>
      <c r="C36">
        <v>500</v>
      </c>
      <c r="D36">
        <v>99.5</v>
      </c>
      <c r="E36" t="s">
        <v>82</v>
      </c>
      <c r="F36">
        <v>0.5</v>
      </c>
      <c r="G36">
        <v>0.5</v>
      </c>
      <c r="H36">
        <v>0.5</v>
      </c>
      <c r="I36">
        <v>0.03</v>
      </c>
      <c r="J36">
        <v>0</v>
      </c>
      <c r="K36">
        <v>0.02</v>
      </c>
      <c r="L36">
        <v>0</v>
      </c>
      <c r="M36">
        <v>0.03</v>
      </c>
      <c r="N36">
        <v>99.22</v>
      </c>
    </row>
    <row r="37" spans="1:14" hidden="1" x14ac:dyDescent="0.3">
      <c r="A37" t="s">
        <v>75</v>
      </c>
      <c r="B37">
        <v>3</v>
      </c>
      <c r="C37">
        <v>500</v>
      </c>
      <c r="D37">
        <v>99.5</v>
      </c>
      <c r="E37" t="s">
        <v>83</v>
      </c>
      <c r="F37">
        <v>0.5</v>
      </c>
      <c r="G37">
        <v>0.5</v>
      </c>
      <c r="H37">
        <v>0.5</v>
      </c>
      <c r="I37">
        <v>0.03</v>
      </c>
      <c r="J37">
        <v>0</v>
      </c>
      <c r="K37">
        <v>0.02</v>
      </c>
      <c r="L37">
        <v>0</v>
      </c>
      <c r="M37">
        <v>0.03</v>
      </c>
      <c r="N37">
        <v>99.22</v>
      </c>
    </row>
    <row r="38" spans="1:14" hidden="1" x14ac:dyDescent="0.3">
      <c r="A38" t="s">
        <v>75</v>
      </c>
      <c r="B38">
        <v>3</v>
      </c>
      <c r="C38">
        <v>1000</v>
      </c>
      <c r="D38">
        <v>19.5</v>
      </c>
      <c r="E38" t="s">
        <v>17</v>
      </c>
      <c r="F38">
        <v>60</v>
      </c>
      <c r="G38">
        <v>60.01</v>
      </c>
      <c r="H38">
        <v>60.01</v>
      </c>
      <c r="I38">
        <v>0.86</v>
      </c>
      <c r="J38">
        <v>0.01</v>
      </c>
      <c r="K38">
        <v>0.02</v>
      </c>
      <c r="L38">
        <v>0.01</v>
      </c>
      <c r="M38">
        <v>0.02</v>
      </c>
      <c r="N38">
        <v>100</v>
      </c>
    </row>
    <row r="39" spans="1:14" hidden="1" x14ac:dyDescent="0.3">
      <c r="A39" t="s">
        <v>75</v>
      </c>
      <c r="B39">
        <v>3</v>
      </c>
      <c r="C39">
        <v>1000</v>
      </c>
      <c r="D39">
        <v>99.5</v>
      </c>
      <c r="E39" t="s">
        <v>15</v>
      </c>
      <c r="F39">
        <v>30</v>
      </c>
      <c r="G39">
        <v>29.99</v>
      </c>
      <c r="H39">
        <v>29.99</v>
      </c>
      <c r="I39">
        <v>0.7</v>
      </c>
      <c r="J39">
        <v>-0.01</v>
      </c>
      <c r="K39">
        <v>0.02</v>
      </c>
      <c r="L39">
        <v>-0.01</v>
      </c>
      <c r="M39">
        <v>0.02</v>
      </c>
      <c r="N39">
        <v>100</v>
      </c>
    </row>
    <row r="40" spans="1:14" hidden="1" x14ac:dyDescent="0.3">
      <c r="A40" t="s">
        <v>75</v>
      </c>
      <c r="B40">
        <v>3</v>
      </c>
      <c r="C40">
        <v>200</v>
      </c>
      <c r="D40">
        <v>1.4</v>
      </c>
      <c r="E40" t="s">
        <v>15</v>
      </c>
      <c r="F40">
        <v>30</v>
      </c>
      <c r="G40">
        <v>29.99</v>
      </c>
      <c r="H40">
        <v>29.99</v>
      </c>
      <c r="I40">
        <v>0.76</v>
      </c>
      <c r="J40">
        <v>-0.01</v>
      </c>
      <c r="K40">
        <v>0.03</v>
      </c>
      <c r="L40">
        <v>-0.01</v>
      </c>
      <c r="M40">
        <v>0.03</v>
      </c>
      <c r="N40">
        <v>100</v>
      </c>
    </row>
    <row r="41" spans="1:14" hidden="1" x14ac:dyDescent="0.3">
      <c r="A41" t="s">
        <v>75</v>
      </c>
      <c r="B41">
        <v>3</v>
      </c>
      <c r="C41">
        <v>500</v>
      </c>
      <c r="D41">
        <v>19.5</v>
      </c>
      <c r="E41" t="s">
        <v>16</v>
      </c>
      <c r="F41">
        <v>60</v>
      </c>
      <c r="G41">
        <v>60.02</v>
      </c>
      <c r="H41">
        <v>60.02</v>
      </c>
      <c r="I41">
        <v>0.82</v>
      </c>
      <c r="J41">
        <v>0.02</v>
      </c>
      <c r="K41">
        <v>0.03</v>
      </c>
      <c r="L41">
        <v>0.02</v>
      </c>
      <c r="M41">
        <v>0.04</v>
      </c>
      <c r="N41">
        <v>100</v>
      </c>
    </row>
    <row r="42" spans="1:14" hidden="1" x14ac:dyDescent="0.3">
      <c r="A42" t="s">
        <v>75</v>
      </c>
      <c r="B42">
        <v>3</v>
      </c>
      <c r="C42">
        <v>500</v>
      </c>
      <c r="D42">
        <v>19.5</v>
      </c>
      <c r="E42" t="s">
        <v>17</v>
      </c>
      <c r="F42">
        <v>60</v>
      </c>
      <c r="G42">
        <v>59.98</v>
      </c>
      <c r="H42">
        <v>59.98</v>
      </c>
      <c r="I42">
        <v>0.86</v>
      </c>
      <c r="J42">
        <v>-0.02</v>
      </c>
      <c r="K42">
        <v>0.03</v>
      </c>
      <c r="L42">
        <v>-0.02</v>
      </c>
      <c r="M42">
        <v>0.03</v>
      </c>
      <c r="N42">
        <v>100</v>
      </c>
    </row>
    <row r="43" spans="1:14" hidden="1" x14ac:dyDescent="0.3">
      <c r="A43" t="s">
        <v>75</v>
      </c>
      <c r="B43">
        <v>3</v>
      </c>
      <c r="C43">
        <v>500</v>
      </c>
      <c r="D43">
        <v>19.5</v>
      </c>
      <c r="E43" t="s">
        <v>18</v>
      </c>
      <c r="F43">
        <v>30</v>
      </c>
      <c r="G43">
        <v>29.99</v>
      </c>
      <c r="H43">
        <v>29.99</v>
      </c>
      <c r="I43">
        <v>0.74</v>
      </c>
      <c r="J43">
        <v>-0.01</v>
      </c>
      <c r="K43">
        <v>0.03</v>
      </c>
      <c r="L43">
        <v>-0.01</v>
      </c>
      <c r="M43">
        <v>0.03</v>
      </c>
      <c r="N43">
        <v>100</v>
      </c>
    </row>
    <row r="44" spans="1:14" hidden="1" x14ac:dyDescent="0.3">
      <c r="A44" t="s">
        <v>75</v>
      </c>
      <c r="B44">
        <v>3</v>
      </c>
      <c r="C44">
        <v>1000</v>
      </c>
      <c r="D44">
        <v>3.5</v>
      </c>
      <c r="E44" t="s">
        <v>17</v>
      </c>
      <c r="F44">
        <v>60</v>
      </c>
      <c r="G44">
        <v>59.98</v>
      </c>
      <c r="H44">
        <v>59.98</v>
      </c>
      <c r="I44">
        <v>0.88</v>
      </c>
      <c r="J44">
        <v>-0.02</v>
      </c>
      <c r="K44">
        <v>0.03</v>
      </c>
      <c r="L44">
        <v>-0.02</v>
      </c>
      <c r="M44">
        <v>0.03</v>
      </c>
      <c r="N44">
        <v>100</v>
      </c>
    </row>
    <row r="45" spans="1:14" hidden="1" x14ac:dyDescent="0.3">
      <c r="A45" t="s">
        <v>75</v>
      </c>
      <c r="B45">
        <v>3</v>
      </c>
      <c r="C45">
        <v>1000</v>
      </c>
      <c r="D45">
        <v>99.5</v>
      </c>
      <c r="E45" t="s">
        <v>19</v>
      </c>
      <c r="F45">
        <v>10</v>
      </c>
      <c r="G45">
        <v>10</v>
      </c>
      <c r="H45">
        <v>10</v>
      </c>
      <c r="I45">
        <v>0.59</v>
      </c>
      <c r="J45">
        <v>0</v>
      </c>
      <c r="K45">
        <v>0.03</v>
      </c>
      <c r="L45">
        <v>0</v>
      </c>
      <c r="M45">
        <v>0.03</v>
      </c>
      <c r="N45">
        <v>100</v>
      </c>
    </row>
    <row r="46" spans="1:14" hidden="1" x14ac:dyDescent="0.3">
      <c r="A46" t="s">
        <v>75</v>
      </c>
      <c r="B46">
        <v>3</v>
      </c>
      <c r="C46">
        <v>500</v>
      </c>
      <c r="D46">
        <v>1.4</v>
      </c>
      <c r="E46" t="s">
        <v>15</v>
      </c>
      <c r="F46">
        <v>30</v>
      </c>
      <c r="G46">
        <v>30.01</v>
      </c>
      <c r="H46">
        <v>30.01</v>
      </c>
      <c r="I46">
        <v>0.75</v>
      </c>
      <c r="J46">
        <v>0.01</v>
      </c>
      <c r="K46">
        <v>0.04</v>
      </c>
      <c r="L46">
        <v>0.01</v>
      </c>
      <c r="M46">
        <v>0.03</v>
      </c>
      <c r="N46">
        <v>100</v>
      </c>
    </row>
    <row r="47" spans="1:14" hidden="1" x14ac:dyDescent="0.3">
      <c r="A47" t="s">
        <v>75</v>
      </c>
      <c r="B47">
        <v>3</v>
      </c>
      <c r="C47">
        <v>500</v>
      </c>
      <c r="D47">
        <v>19.5</v>
      </c>
      <c r="E47" t="s">
        <v>19</v>
      </c>
      <c r="F47">
        <v>10</v>
      </c>
      <c r="G47">
        <v>10</v>
      </c>
      <c r="H47">
        <v>10</v>
      </c>
      <c r="I47">
        <v>0.57999999999999996</v>
      </c>
      <c r="J47">
        <v>0</v>
      </c>
      <c r="K47">
        <v>0.04</v>
      </c>
      <c r="L47">
        <v>0</v>
      </c>
      <c r="M47">
        <v>0.02</v>
      </c>
      <c r="N47">
        <v>100</v>
      </c>
    </row>
    <row r="48" spans="1:14" hidden="1" x14ac:dyDescent="0.3">
      <c r="A48" t="s">
        <v>75</v>
      </c>
      <c r="B48">
        <v>3</v>
      </c>
      <c r="C48">
        <v>1000</v>
      </c>
      <c r="D48">
        <v>19.5</v>
      </c>
      <c r="E48" t="s">
        <v>16</v>
      </c>
      <c r="F48">
        <v>60</v>
      </c>
      <c r="G48">
        <v>60.02</v>
      </c>
      <c r="H48">
        <v>60.02</v>
      </c>
      <c r="I48">
        <v>0.82</v>
      </c>
      <c r="J48">
        <v>0.02</v>
      </c>
      <c r="K48">
        <v>0.04</v>
      </c>
      <c r="L48">
        <v>0.02</v>
      </c>
      <c r="M48">
        <v>0.04</v>
      </c>
      <c r="N48">
        <v>100</v>
      </c>
    </row>
    <row r="49" spans="1:14" hidden="1" x14ac:dyDescent="0.3">
      <c r="A49" t="s">
        <v>75</v>
      </c>
      <c r="B49">
        <v>3</v>
      </c>
      <c r="C49">
        <v>200</v>
      </c>
      <c r="D49">
        <v>99.5</v>
      </c>
      <c r="E49" t="s">
        <v>19</v>
      </c>
      <c r="F49">
        <v>10</v>
      </c>
      <c r="G49">
        <v>10</v>
      </c>
      <c r="H49">
        <v>10</v>
      </c>
      <c r="I49">
        <v>0.56999999999999995</v>
      </c>
      <c r="J49">
        <v>0</v>
      </c>
      <c r="K49">
        <v>0.05</v>
      </c>
      <c r="L49">
        <v>0</v>
      </c>
      <c r="M49">
        <v>0.05</v>
      </c>
      <c r="N49">
        <v>100</v>
      </c>
    </row>
    <row r="50" spans="1:14" hidden="1" x14ac:dyDescent="0.3">
      <c r="A50" t="s">
        <v>75</v>
      </c>
      <c r="B50">
        <v>3</v>
      </c>
      <c r="C50">
        <v>500</v>
      </c>
      <c r="D50">
        <v>19.5</v>
      </c>
      <c r="E50" t="s">
        <v>15</v>
      </c>
      <c r="F50">
        <v>30</v>
      </c>
      <c r="G50">
        <v>29.99</v>
      </c>
      <c r="H50">
        <v>29.98</v>
      </c>
      <c r="I50">
        <v>0.7</v>
      </c>
      <c r="J50">
        <v>-0.01</v>
      </c>
      <c r="K50">
        <v>0.05</v>
      </c>
      <c r="L50">
        <v>-0.02</v>
      </c>
      <c r="M50">
        <v>0.05</v>
      </c>
      <c r="N50">
        <v>100</v>
      </c>
    </row>
    <row r="51" spans="1:14" hidden="1" x14ac:dyDescent="0.3">
      <c r="A51" t="s">
        <v>75</v>
      </c>
      <c r="B51">
        <v>3</v>
      </c>
      <c r="C51">
        <v>500</v>
      </c>
      <c r="D51">
        <v>99.5</v>
      </c>
      <c r="E51" t="s">
        <v>15</v>
      </c>
      <c r="F51">
        <v>30</v>
      </c>
      <c r="G51">
        <v>29.99</v>
      </c>
      <c r="H51">
        <v>29.99</v>
      </c>
      <c r="I51">
        <v>0.7</v>
      </c>
      <c r="J51">
        <v>-0.01</v>
      </c>
      <c r="K51">
        <v>0.05</v>
      </c>
      <c r="L51">
        <v>-0.01</v>
      </c>
      <c r="M51">
        <v>0.04</v>
      </c>
      <c r="N51">
        <v>100</v>
      </c>
    </row>
    <row r="52" spans="1:14" hidden="1" x14ac:dyDescent="0.3">
      <c r="A52" t="s">
        <v>75</v>
      </c>
      <c r="B52">
        <v>3</v>
      </c>
      <c r="C52">
        <v>200</v>
      </c>
      <c r="D52">
        <v>3.5</v>
      </c>
      <c r="E52" t="s">
        <v>15</v>
      </c>
      <c r="F52">
        <v>30</v>
      </c>
      <c r="G52">
        <v>30.02</v>
      </c>
      <c r="H52">
        <v>30.02</v>
      </c>
      <c r="I52">
        <v>0.73</v>
      </c>
      <c r="J52">
        <v>0.02</v>
      </c>
      <c r="K52">
        <v>0.06</v>
      </c>
      <c r="L52">
        <v>0.02</v>
      </c>
      <c r="M52">
        <v>0.06</v>
      </c>
      <c r="N52">
        <v>100</v>
      </c>
    </row>
    <row r="53" spans="1:14" hidden="1" x14ac:dyDescent="0.3">
      <c r="A53" t="s">
        <v>75</v>
      </c>
      <c r="B53">
        <v>3</v>
      </c>
      <c r="C53">
        <v>1000</v>
      </c>
      <c r="D53">
        <v>19.5</v>
      </c>
      <c r="E53" t="s">
        <v>15</v>
      </c>
      <c r="F53">
        <v>30</v>
      </c>
      <c r="G53">
        <v>29.98</v>
      </c>
      <c r="H53">
        <v>29.98</v>
      </c>
      <c r="I53">
        <v>0.7</v>
      </c>
      <c r="J53">
        <v>-0.02</v>
      </c>
      <c r="K53">
        <v>0.06</v>
      </c>
      <c r="L53">
        <v>-0.02</v>
      </c>
      <c r="M53">
        <v>0.06</v>
      </c>
      <c r="N53">
        <v>100</v>
      </c>
    </row>
    <row r="54" spans="1:14" x14ac:dyDescent="0.3">
      <c r="A54" t="s">
        <v>13</v>
      </c>
      <c r="B54">
        <v>3</v>
      </c>
      <c r="C54">
        <v>500</v>
      </c>
      <c r="D54" t="s">
        <v>124</v>
      </c>
      <c r="E54" t="s">
        <v>16</v>
      </c>
      <c r="F54">
        <v>60</v>
      </c>
      <c r="G54">
        <v>60</v>
      </c>
      <c r="H54">
        <v>60</v>
      </c>
      <c r="I54">
        <v>0.8</v>
      </c>
      <c r="J54">
        <v>0</v>
      </c>
      <c r="K54">
        <v>0.1</v>
      </c>
      <c r="L54">
        <v>0</v>
      </c>
      <c r="M54">
        <v>0.1</v>
      </c>
      <c r="N54">
        <v>100</v>
      </c>
    </row>
    <row r="55" spans="1:14" hidden="1" x14ac:dyDescent="0.3">
      <c r="A55" t="s">
        <v>75</v>
      </c>
      <c r="B55">
        <v>3</v>
      </c>
      <c r="C55">
        <v>200</v>
      </c>
      <c r="D55">
        <v>19.5</v>
      </c>
      <c r="E55" t="s">
        <v>15</v>
      </c>
      <c r="F55">
        <v>30</v>
      </c>
      <c r="G55">
        <v>29.98</v>
      </c>
      <c r="H55">
        <v>29.98</v>
      </c>
      <c r="I55">
        <v>0.7</v>
      </c>
      <c r="J55">
        <v>-0.02</v>
      </c>
      <c r="K55">
        <v>7.0000000000000007E-2</v>
      </c>
      <c r="L55">
        <v>-0.02</v>
      </c>
      <c r="M55">
        <v>0.06</v>
      </c>
      <c r="N55">
        <v>100</v>
      </c>
    </row>
    <row r="56" spans="1:14" hidden="1" x14ac:dyDescent="0.3">
      <c r="A56" t="s">
        <v>75</v>
      </c>
      <c r="B56">
        <v>3</v>
      </c>
      <c r="C56">
        <v>500</v>
      </c>
      <c r="D56">
        <v>99.5</v>
      </c>
      <c r="E56" t="s">
        <v>17</v>
      </c>
      <c r="F56">
        <v>60</v>
      </c>
      <c r="G56">
        <v>59.96</v>
      </c>
      <c r="H56">
        <v>59.96</v>
      </c>
      <c r="I56">
        <v>0.86</v>
      </c>
      <c r="J56">
        <v>-0.04</v>
      </c>
      <c r="K56">
        <v>7.0000000000000007E-2</v>
      </c>
      <c r="L56">
        <v>-0.04</v>
      </c>
      <c r="M56">
        <v>7.0000000000000007E-2</v>
      </c>
      <c r="N56">
        <v>100</v>
      </c>
    </row>
    <row r="57" spans="1:14" x14ac:dyDescent="0.3">
      <c r="A57" t="s">
        <v>13</v>
      </c>
      <c r="B57">
        <v>3</v>
      </c>
      <c r="C57">
        <v>500</v>
      </c>
      <c r="D57" t="s">
        <v>124</v>
      </c>
      <c r="E57" t="s">
        <v>18</v>
      </c>
      <c r="F57">
        <v>30</v>
      </c>
      <c r="G57">
        <v>30</v>
      </c>
      <c r="H57">
        <v>30</v>
      </c>
      <c r="I57">
        <v>0.7</v>
      </c>
      <c r="J57">
        <v>0</v>
      </c>
      <c r="K57">
        <v>0.1</v>
      </c>
      <c r="L57">
        <v>0</v>
      </c>
      <c r="M57">
        <v>0.1</v>
      </c>
      <c r="N57">
        <v>100</v>
      </c>
    </row>
    <row r="58" spans="1:14" hidden="1" x14ac:dyDescent="0.3">
      <c r="A58" t="s">
        <v>75</v>
      </c>
      <c r="B58">
        <v>3</v>
      </c>
      <c r="C58">
        <v>200</v>
      </c>
      <c r="D58">
        <v>19.5</v>
      </c>
      <c r="E58" t="s">
        <v>18</v>
      </c>
      <c r="F58">
        <v>30</v>
      </c>
      <c r="G58">
        <v>30.02</v>
      </c>
      <c r="H58">
        <v>30.02</v>
      </c>
      <c r="I58">
        <v>0.74</v>
      </c>
      <c r="J58">
        <v>0.02</v>
      </c>
      <c r="K58">
        <v>0.08</v>
      </c>
      <c r="L58">
        <v>0.02</v>
      </c>
      <c r="M58">
        <v>0.08</v>
      </c>
      <c r="N58">
        <v>100</v>
      </c>
    </row>
    <row r="59" spans="1:14" hidden="1" x14ac:dyDescent="0.3">
      <c r="A59" t="s">
        <v>75</v>
      </c>
      <c r="B59">
        <v>3</v>
      </c>
      <c r="C59">
        <v>500</v>
      </c>
      <c r="D59">
        <v>3.5</v>
      </c>
      <c r="E59" t="s">
        <v>15</v>
      </c>
      <c r="F59">
        <v>30</v>
      </c>
      <c r="G59">
        <v>29.98</v>
      </c>
      <c r="H59">
        <v>29.98</v>
      </c>
      <c r="I59">
        <v>0.72</v>
      </c>
      <c r="J59">
        <v>-0.02</v>
      </c>
      <c r="K59">
        <v>0.08</v>
      </c>
      <c r="L59">
        <v>-0.02</v>
      </c>
      <c r="M59">
        <v>0.08</v>
      </c>
      <c r="N59">
        <v>100</v>
      </c>
    </row>
    <row r="60" spans="1:14" hidden="1" x14ac:dyDescent="0.3">
      <c r="A60" t="s">
        <v>75</v>
      </c>
      <c r="B60">
        <v>3</v>
      </c>
      <c r="C60">
        <v>1000</v>
      </c>
      <c r="D60">
        <v>19.5</v>
      </c>
      <c r="E60" t="s">
        <v>18</v>
      </c>
      <c r="F60">
        <v>30</v>
      </c>
      <c r="G60">
        <v>29.98</v>
      </c>
      <c r="H60">
        <v>29.98</v>
      </c>
      <c r="I60">
        <v>0.74</v>
      </c>
      <c r="J60">
        <v>-0.02</v>
      </c>
      <c r="K60">
        <v>0.08</v>
      </c>
      <c r="L60">
        <v>-0.02</v>
      </c>
      <c r="M60">
        <v>0.08</v>
      </c>
      <c r="N60">
        <v>100</v>
      </c>
    </row>
    <row r="61" spans="1:14" hidden="1" x14ac:dyDescent="0.3">
      <c r="A61" t="s">
        <v>75</v>
      </c>
      <c r="B61">
        <v>3</v>
      </c>
      <c r="C61">
        <v>200</v>
      </c>
      <c r="D61">
        <v>19.5</v>
      </c>
      <c r="E61" t="s">
        <v>16</v>
      </c>
      <c r="F61">
        <v>60</v>
      </c>
      <c r="G61">
        <v>60.05</v>
      </c>
      <c r="H61">
        <v>60.05</v>
      </c>
      <c r="I61">
        <v>0.83</v>
      </c>
      <c r="J61">
        <v>0.05</v>
      </c>
      <c r="K61">
        <v>0.09</v>
      </c>
      <c r="L61">
        <v>0.05</v>
      </c>
      <c r="M61">
        <v>0.09</v>
      </c>
      <c r="N61">
        <v>100</v>
      </c>
    </row>
    <row r="62" spans="1:14" hidden="1" x14ac:dyDescent="0.3">
      <c r="A62" t="s">
        <v>75</v>
      </c>
      <c r="B62">
        <v>3</v>
      </c>
      <c r="C62">
        <v>500</v>
      </c>
      <c r="D62">
        <v>99.5</v>
      </c>
      <c r="E62" t="s">
        <v>18</v>
      </c>
      <c r="F62">
        <v>30</v>
      </c>
      <c r="G62">
        <v>29.97</v>
      </c>
      <c r="H62">
        <v>29.97</v>
      </c>
      <c r="I62">
        <v>0.73</v>
      </c>
      <c r="J62">
        <v>-0.03</v>
      </c>
      <c r="K62">
        <v>0.09</v>
      </c>
      <c r="L62">
        <v>-0.03</v>
      </c>
      <c r="M62">
        <v>0.09</v>
      </c>
      <c r="N62">
        <v>100</v>
      </c>
    </row>
    <row r="63" spans="1:14" hidden="1" x14ac:dyDescent="0.3">
      <c r="A63" t="s">
        <v>75</v>
      </c>
      <c r="B63">
        <v>3</v>
      </c>
      <c r="C63">
        <v>1000</v>
      </c>
      <c r="D63">
        <v>3.5</v>
      </c>
      <c r="E63" t="s">
        <v>79</v>
      </c>
      <c r="F63">
        <v>0.5</v>
      </c>
      <c r="G63">
        <v>0.5</v>
      </c>
      <c r="H63">
        <v>0.5</v>
      </c>
      <c r="I63">
        <v>0.02</v>
      </c>
      <c r="J63">
        <v>0</v>
      </c>
      <c r="K63">
        <v>0.09</v>
      </c>
      <c r="L63">
        <v>0</v>
      </c>
      <c r="M63">
        <v>0.09</v>
      </c>
      <c r="N63">
        <v>100</v>
      </c>
    </row>
    <row r="64" spans="1:14" hidden="1" x14ac:dyDescent="0.3">
      <c r="A64" t="s">
        <v>75</v>
      </c>
      <c r="B64">
        <v>3</v>
      </c>
      <c r="C64">
        <v>1000</v>
      </c>
      <c r="D64">
        <v>3.5</v>
      </c>
      <c r="E64" t="s">
        <v>81</v>
      </c>
      <c r="F64">
        <v>0.5</v>
      </c>
      <c r="G64">
        <v>0.5</v>
      </c>
      <c r="H64">
        <v>0.5</v>
      </c>
      <c r="I64">
        <v>0.02</v>
      </c>
      <c r="J64">
        <v>0</v>
      </c>
      <c r="K64">
        <v>0.09</v>
      </c>
      <c r="L64">
        <v>0</v>
      </c>
      <c r="M64">
        <v>0.09</v>
      </c>
      <c r="N64">
        <v>100</v>
      </c>
    </row>
    <row r="65" spans="1:14" hidden="1" x14ac:dyDescent="0.3">
      <c r="A65" t="s">
        <v>13</v>
      </c>
      <c r="B65">
        <v>3</v>
      </c>
      <c r="C65">
        <v>500</v>
      </c>
      <c r="D65" t="s">
        <v>124</v>
      </c>
      <c r="E65" t="s">
        <v>33</v>
      </c>
      <c r="F65">
        <v>3</v>
      </c>
      <c r="G65">
        <v>3</v>
      </c>
      <c r="H65">
        <v>3</v>
      </c>
      <c r="I65">
        <v>0.1</v>
      </c>
      <c r="J65">
        <v>0</v>
      </c>
      <c r="K65">
        <v>0.2</v>
      </c>
      <c r="L65">
        <v>0</v>
      </c>
      <c r="M65">
        <v>0.2</v>
      </c>
      <c r="N65">
        <v>93.8</v>
      </c>
    </row>
    <row r="66" spans="1:14" hidden="1" x14ac:dyDescent="0.3">
      <c r="A66" t="s">
        <v>13</v>
      </c>
      <c r="B66">
        <v>3</v>
      </c>
      <c r="C66">
        <v>500</v>
      </c>
      <c r="D66">
        <v>1.4</v>
      </c>
      <c r="E66" t="s">
        <v>46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42</v>
      </c>
      <c r="L66">
        <v>0</v>
      </c>
      <c r="M66" t="s">
        <v>42</v>
      </c>
      <c r="N66">
        <v>100</v>
      </c>
    </row>
    <row r="67" spans="1:14" hidden="1" x14ac:dyDescent="0.3">
      <c r="A67" t="s">
        <v>13</v>
      </c>
      <c r="B67">
        <v>3</v>
      </c>
      <c r="C67">
        <v>500</v>
      </c>
      <c r="D67">
        <v>1.4</v>
      </c>
      <c r="E67" t="s">
        <v>50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42</v>
      </c>
      <c r="L67">
        <v>0</v>
      </c>
      <c r="M67" t="s">
        <v>42</v>
      </c>
      <c r="N67">
        <v>100</v>
      </c>
    </row>
    <row r="68" spans="1:14" x14ac:dyDescent="0.3">
      <c r="A68" t="s">
        <v>13</v>
      </c>
      <c r="B68">
        <v>3</v>
      </c>
      <c r="C68">
        <v>500</v>
      </c>
      <c r="D68">
        <v>19.5</v>
      </c>
      <c r="E68" t="s">
        <v>17</v>
      </c>
      <c r="F68">
        <v>60</v>
      </c>
      <c r="G68">
        <v>60</v>
      </c>
      <c r="H68">
        <v>60</v>
      </c>
      <c r="I68">
        <v>0.9</v>
      </c>
      <c r="J68">
        <v>0</v>
      </c>
      <c r="K68">
        <v>0</v>
      </c>
      <c r="L68">
        <v>0</v>
      </c>
      <c r="M68">
        <v>0</v>
      </c>
      <c r="N68">
        <v>100</v>
      </c>
    </row>
    <row r="69" spans="1:14" x14ac:dyDescent="0.3">
      <c r="A69" t="s">
        <v>13</v>
      </c>
      <c r="B69">
        <v>3</v>
      </c>
      <c r="C69">
        <v>1000</v>
      </c>
      <c r="D69">
        <v>19.5</v>
      </c>
      <c r="E69" t="s">
        <v>17</v>
      </c>
      <c r="F69">
        <v>60</v>
      </c>
      <c r="G69">
        <v>60</v>
      </c>
      <c r="H69">
        <v>60</v>
      </c>
      <c r="I69">
        <v>0.9</v>
      </c>
      <c r="J69">
        <v>0</v>
      </c>
      <c r="K69">
        <v>0</v>
      </c>
      <c r="L69">
        <v>0</v>
      </c>
      <c r="M69">
        <v>0</v>
      </c>
      <c r="N69">
        <v>100</v>
      </c>
    </row>
    <row r="70" spans="1:14" x14ac:dyDescent="0.3">
      <c r="A70" t="s">
        <v>13</v>
      </c>
      <c r="B70">
        <v>3</v>
      </c>
      <c r="C70">
        <v>1000</v>
      </c>
      <c r="D70">
        <v>99.5</v>
      </c>
      <c r="E70" t="s">
        <v>17</v>
      </c>
      <c r="F70">
        <v>60</v>
      </c>
      <c r="G70">
        <v>60</v>
      </c>
      <c r="H70">
        <v>60</v>
      </c>
      <c r="I70">
        <v>0.9</v>
      </c>
      <c r="J70">
        <v>0</v>
      </c>
      <c r="K70">
        <v>0</v>
      </c>
      <c r="L70">
        <v>0</v>
      </c>
      <c r="M70">
        <v>0</v>
      </c>
      <c r="N70">
        <v>100</v>
      </c>
    </row>
    <row r="71" spans="1:14" x14ac:dyDescent="0.3">
      <c r="A71" t="s">
        <v>13</v>
      </c>
      <c r="B71">
        <v>4</v>
      </c>
      <c r="C71">
        <v>200</v>
      </c>
      <c r="D71">
        <v>19.5</v>
      </c>
      <c r="E71" t="s">
        <v>18</v>
      </c>
      <c r="F71">
        <v>60</v>
      </c>
      <c r="G71">
        <v>60</v>
      </c>
      <c r="H71">
        <v>60</v>
      </c>
      <c r="I71">
        <v>0.9</v>
      </c>
      <c r="J71">
        <v>0</v>
      </c>
      <c r="K71">
        <v>0</v>
      </c>
      <c r="L71">
        <v>0</v>
      </c>
      <c r="M71">
        <v>0</v>
      </c>
      <c r="N71">
        <v>100</v>
      </c>
    </row>
    <row r="72" spans="1:14" x14ac:dyDescent="0.3">
      <c r="A72" t="s">
        <v>13</v>
      </c>
      <c r="B72">
        <v>4</v>
      </c>
      <c r="C72">
        <v>200</v>
      </c>
      <c r="D72">
        <v>99.5</v>
      </c>
      <c r="E72" t="s">
        <v>18</v>
      </c>
      <c r="F72">
        <v>60</v>
      </c>
      <c r="G72">
        <v>60</v>
      </c>
      <c r="H72">
        <v>60</v>
      </c>
      <c r="I72">
        <v>0.9</v>
      </c>
      <c r="J72">
        <v>0</v>
      </c>
      <c r="K72">
        <v>0</v>
      </c>
      <c r="L72">
        <v>0</v>
      </c>
      <c r="M72">
        <v>0</v>
      </c>
      <c r="N72">
        <v>100</v>
      </c>
    </row>
    <row r="73" spans="1:14" x14ac:dyDescent="0.3">
      <c r="A73" t="s">
        <v>13</v>
      </c>
      <c r="B73">
        <v>4</v>
      </c>
      <c r="C73">
        <v>500</v>
      </c>
      <c r="D73">
        <v>19.5</v>
      </c>
      <c r="E73" t="s">
        <v>18</v>
      </c>
      <c r="F73">
        <v>60</v>
      </c>
      <c r="G73">
        <v>60</v>
      </c>
      <c r="H73">
        <v>60</v>
      </c>
      <c r="I73">
        <v>0.9</v>
      </c>
      <c r="J73">
        <v>0</v>
      </c>
      <c r="K73">
        <v>0</v>
      </c>
      <c r="L73">
        <v>0</v>
      </c>
      <c r="M73">
        <v>0</v>
      </c>
      <c r="N73">
        <v>100</v>
      </c>
    </row>
    <row r="74" spans="1:14" hidden="1" x14ac:dyDescent="0.3">
      <c r="A74" t="s">
        <v>13</v>
      </c>
      <c r="B74">
        <v>4</v>
      </c>
      <c r="C74">
        <v>200</v>
      </c>
      <c r="D74">
        <v>1.4</v>
      </c>
      <c r="E74" t="s">
        <v>32</v>
      </c>
      <c r="F74">
        <v>0.4</v>
      </c>
      <c r="G74">
        <v>1.6</v>
      </c>
      <c r="H74">
        <v>1.6</v>
      </c>
      <c r="I74" s="2">
        <v>0</v>
      </c>
      <c r="J74">
        <v>1.2</v>
      </c>
      <c r="K74">
        <v>324.7</v>
      </c>
      <c r="L74">
        <v>1.2</v>
      </c>
      <c r="M74">
        <v>324.39999999999998</v>
      </c>
      <c r="N74">
        <v>0</v>
      </c>
    </row>
    <row r="75" spans="1:14" hidden="1" x14ac:dyDescent="0.3">
      <c r="A75" t="s">
        <v>13</v>
      </c>
      <c r="B75">
        <v>3</v>
      </c>
      <c r="C75">
        <v>200</v>
      </c>
      <c r="D75">
        <v>1.4</v>
      </c>
      <c r="E75" t="s">
        <v>32</v>
      </c>
      <c r="F75">
        <v>0.4</v>
      </c>
      <c r="G75">
        <v>2.2999999999999998</v>
      </c>
      <c r="H75">
        <v>2.2999999999999998</v>
      </c>
      <c r="I75" s="2">
        <v>0</v>
      </c>
      <c r="J75">
        <v>1.9</v>
      </c>
      <c r="K75">
        <v>528.20000000000005</v>
      </c>
      <c r="L75">
        <v>1.9</v>
      </c>
      <c r="M75">
        <v>528.20000000000005</v>
      </c>
      <c r="N75">
        <v>0</v>
      </c>
    </row>
    <row r="76" spans="1:14" x14ac:dyDescent="0.3">
      <c r="A76" t="s">
        <v>13</v>
      </c>
      <c r="B76">
        <v>4</v>
      </c>
      <c r="C76">
        <v>1000</v>
      </c>
      <c r="D76">
        <v>19.5</v>
      </c>
      <c r="E76" t="s">
        <v>18</v>
      </c>
      <c r="F76">
        <v>60</v>
      </c>
      <c r="G76">
        <v>60</v>
      </c>
      <c r="H76">
        <v>60</v>
      </c>
      <c r="I76">
        <v>0.9</v>
      </c>
      <c r="J76">
        <v>0</v>
      </c>
      <c r="K76">
        <v>0</v>
      </c>
      <c r="L76">
        <v>0</v>
      </c>
      <c r="M76">
        <v>0</v>
      </c>
      <c r="N76">
        <v>100</v>
      </c>
    </row>
    <row r="77" spans="1:14" x14ac:dyDescent="0.3">
      <c r="A77" t="s">
        <v>13</v>
      </c>
      <c r="B77">
        <v>3</v>
      </c>
      <c r="C77">
        <v>500</v>
      </c>
      <c r="D77">
        <v>19.5</v>
      </c>
      <c r="E77" t="s">
        <v>16</v>
      </c>
      <c r="F77">
        <v>60</v>
      </c>
      <c r="G77">
        <v>60</v>
      </c>
      <c r="H77">
        <v>60</v>
      </c>
      <c r="I77">
        <v>0.8</v>
      </c>
      <c r="J77">
        <v>0</v>
      </c>
      <c r="K77">
        <v>0</v>
      </c>
      <c r="L77">
        <v>0</v>
      </c>
      <c r="M77">
        <v>0</v>
      </c>
      <c r="N77">
        <v>100</v>
      </c>
    </row>
    <row r="78" spans="1:14" x14ac:dyDescent="0.3">
      <c r="A78" t="s">
        <v>13</v>
      </c>
      <c r="B78">
        <v>3</v>
      </c>
      <c r="C78">
        <v>500</v>
      </c>
      <c r="D78">
        <v>99.5</v>
      </c>
      <c r="E78" t="s">
        <v>17</v>
      </c>
      <c r="F78">
        <v>60</v>
      </c>
      <c r="G78">
        <v>60</v>
      </c>
      <c r="H78">
        <v>60</v>
      </c>
      <c r="I78">
        <v>0.8</v>
      </c>
      <c r="J78">
        <v>0</v>
      </c>
      <c r="K78">
        <v>0</v>
      </c>
      <c r="L78">
        <v>0</v>
      </c>
      <c r="M78">
        <v>0</v>
      </c>
      <c r="N78">
        <v>100</v>
      </c>
    </row>
    <row r="79" spans="1:14" x14ac:dyDescent="0.3">
      <c r="A79" t="s">
        <v>13</v>
      </c>
      <c r="B79">
        <v>3</v>
      </c>
      <c r="C79">
        <v>1000</v>
      </c>
      <c r="D79">
        <v>19.5</v>
      </c>
      <c r="E79" t="s">
        <v>16</v>
      </c>
      <c r="F79">
        <v>60</v>
      </c>
      <c r="G79">
        <v>60</v>
      </c>
      <c r="H79">
        <v>60</v>
      </c>
      <c r="I79">
        <v>0.8</v>
      </c>
      <c r="J79">
        <v>0</v>
      </c>
      <c r="K79">
        <v>0</v>
      </c>
      <c r="L79">
        <v>0</v>
      </c>
      <c r="M79">
        <v>0</v>
      </c>
      <c r="N79">
        <v>100</v>
      </c>
    </row>
    <row r="80" spans="1:14" hidden="1" x14ac:dyDescent="0.3">
      <c r="A80" t="s">
        <v>13</v>
      </c>
      <c r="B80">
        <v>3</v>
      </c>
      <c r="C80">
        <v>200</v>
      </c>
      <c r="D80">
        <v>3.5</v>
      </c>
      <c r="E80" t="s">
        <v>32</v>
      </c>
      <c r="F80">
        <v>1.2</v>
      </c>
      <c r="G80">
        <v>1.5</v>
      </c>
      <c r="H80">
        <v>1.5</v>
      </c>
      <c r="I80" s="2">
        <v>0</v>
      </c>
      <c r="J80">
        <v>0.2</v>
      </c>
      <c r="K80">
        <v>19</v>
      </c>
      <c r="L80">
        <v>0.2</v>
      </c>
      <c r="M80">
        <v>19</v>
      </c>
      <c r="N80">
        <v>0.8</v>
      </c>
    </row>
    <row r="81" spans="1:14" hidden="1" x14ac:dyDescent="0.3">
      <c r="A81" t="s">
        <v>13</v>
      </c>
      <c r="B81">
        <v>4</v>
      </c>
      <c r="C81">
        <v>500</v>
      </c>
      <c r="D81">
        <v>3.5</v>
      </c>
      <c r="E81" t="s">
        <v>32</v>
      </c>
      <c r="F81">
        <v>1.2</v>
      </c>
      <c r="G81">
        <v>1.4</v>
      </c>
      <c r="H81">
        <v>1.4</v>
      </c>
      <c r="I81" s="2">
        <v>0</v>
      </c>
      <c r="J81">
        <v>0.1</v>
      </c>
      <c r="K81">
        <v>10.4</v>
      </c>
      <c r="L81">
        <v>0.1</v>
      </c>
      <c r="M81">
        <v>10.4</v>
      </c>
      <c r="N81">
        <v>16.399999999999999</v>
      </c>
    </row>
    <row r="82" spans="1:14" x14ac:dyDescent="0.3">
      <c r="A82" t="s">
        <v>13</v>
      </c>
      <c r="B82">
        <v>3</v>
      </c>
      <c r="C82">
        <v>500</v>
      </c>
      <c r="D82" t="s">
        <v>124</v>
      </c>
      <c r="E82" t="s">
        <v>19</v>
      </c>
      <c r="F82">
        <v>10</v>
      </c>
      <c r="G82">
        <v>10</v>
      </c>
      <c r="H82">
        <v>10</v>
      </c>
      <c r="I82">
        <v>0.6</v>
      </c>
      <c r="J82">
        <v>0</v>
      </c>
      <c r="K82">
        <v>0.4</v>
      </c>
      <c r="L82">
        <v>0</v>
      </c>
      <c r="M82">
        <v>0.4</v>
      </c>
      <c r="N82">
        <v>100</v>
      </c>
    </row>
    <row r="83" spans="1:14" hidden="1" x14ac:dyDescent="0.3">
      <c r="A83" t="s">
        <v>13</v>
      </c>
      <c r="B83">
        <v>3</v>
      </c>
      <c r="C83">
        <v>500</v>
      </c>
      <c r="D83" t="s">
        <v>124</v>
      </c>
      <c r="E83" t="s">
        <v>34</v>
      </c>
      <c r="F83">
        <v>4.5999999999999996</v>
      </c>
      <c r="G83">
        <v>4.5999999999999996</v>
      </c>
      <c r="H83">
        <v>4.5999999999999996</v>
      </c>
      <c r="I83">
        <v>0</v>
      </c>
      <c r="J83">
        <v>0</v>
      </c>
      <c r="K83">
        <v>0.5</v>
      </c>
      <c r="L83">
        <v>0</v>
      </c>
      <c r="M83">
        <v>0.5</v>
      </c>
      <c r="N83">
        <v>93</v>
      </c>
    </row>
    <row r="84" spans="1:14" hidden="1" x14ac:dyDescent="0.3">
      <c r="A84" t="s">
        <v>75</v>
      </c>
      <c r="B84">
        <v>3</v>
      </c>
      <c r="C84">
        <v>500</v>
      </c>
      <c r="D84">
        <v>1.4</v>
      </c>
      <c r="E84" t="s">
        <v>17</v>
      </c>
      <c r="F84">
        <v>60</v>
      </c>
      <c r="G84">
        <v>59.94</v>
      </c>
      <c r="H84">
        <v>59.94</v>
      </c>
      <c r="I84">
        <v>0.9</v>
      </c>
      <c r="J84">
        <v>-0.06</v>
      </c>
      <c r="K84">
        <v>0.1</v>
      </c>
      <c r="L84">
        <v>-0.06</v>
      </c>
      <c r="M84">
        <v>0.09</v>
      </c>
      <c r="N84">
        <v>100</v>
      </c>
    </row>
    <row r="85" spans="1:14" hidden="1" x14ac:dyDescent="0.3">
      <c r="A85" t="s">
        <v>75</v>
      </c>
      <c r="B85">
        <v>3</v>
      </c>
      <c r="C85">
        <v>500</v>
      </c>
      <c r="D85">
        <v>3.5</v>
      </c>
      <c r="E85" t="s">
        <v>18</v>
      </c>
      <c r="F85">
        <v>30</v>
      </c>
      <c r="G85">
        <v>30.03</v>
      </c>
      <c r="H85">
        <v>30.03</v>
      </c>
      <c r="I85">
        <v>0.75</v>
      </c>
      <c r="J85">
        <v>0.03</v>
      </c>
      <c r="K85">
        <v>0.1</v>
      </c>
      <c r="L85">
        <v>0.03</v>
      </c>
      <c r="M85">
        <v>0.1</v>
      </c>
      <c r="N85">
        <v>100</v>
      </c>
    </row>
    <row r="86" spans="1:14" hidden="1" x14ac:dyDescent="0.3">
      <c r="A86" t="s">
        <v>75</v>
      </c>
      <c r="B86">
        <v>3</v>
      </c>
      <c r="C86">
        <v>1000</v>
      </c>
      <c r="D86">
        <v>3.5</v>
      </c>
      <c r="E86" t="s">
        <v>15</v>
      </c>
      <c r="F86">
        <v>30</v>
      </c>
      <c r="G86">
        <v>30.03</v>
      </c>
      <c r="H86">
        <v>30.03</v>
      </c>
      <c r="I86">
        <v>0.72</v>
      </c>
      <c r="J86">
        <v>0.03</v>
      </c>
      <c r="K86">
        <v>0.1</v>
      </c>
      <c r="L86">
        <v>0.03</v>
      </c>
      <c r="M86">
        <v>0.1</v>
      </c>
      <c r="N86">
        <v>100</v>
      </c>
    </row>
    <row r="87" spans="1:14" hidden="1" x14ac:dyDescent="0.3">
      <c r="A87" t="s">
        <v>75</v>
      </c>
      <c r="B87">
        <v>3</v>
      </c>
      <c r="C87">
        <v>1000</v>
      </c>
      <c r="D87">
        <v>1.4</v>
      </c>
      <c r="E87" t="s">
        <v>79</v>
      </c>
      <c r="F87">
        <v>0.5</v>
      </c>
      <c r="G87">
        <v>0.5</v>
      </c>
      <c r="H87">
        <v>0.5</v>
      </c>
      <c r="I87">
        <v>0.01</v>
      </c>
      <c r="J87">
        <v>0</v>
      </c>
      <c r="K87">
        <v>0.11</v>
      </c>
      <c r="L87">
        <v>0</v>
      </c>
      <c r="M87">
        <v>0.12</v>
      </c>
      <c r="N87">
        <v>99.22</v>
      </c>
    </row>
    <row r="88" spans="1:14" hidden="1" x14ac:dyDescent="0.3">
      <c r="A88" t="s">
        <v>75</v>
      </c>
      <c r="B88">
        <v>3</v>
      </c>
      <c r="C88">
        <v>1000</v>
      </c>
      <c r="D88">
        <v>1.4</v>
      </c>
      <c r="E88" t="s">
        <v>81</v>
      </c>
      <c r="F88">
        <v>0.5</v>
      </c>
      <c r="G88">
        <v>0.5</v>
      </c>
      <c r="H88">
        <v>0.5</v>
      </c>
      <c r="I88">
        <v>0.01</v>
      </c>
      <c r="J88">
        <v>0</v>
      </c>
      <c r="K88">
        <v>0.11</v>
      </c>
      <c r="L88">
        <v>0</v>
      </c>
      <c r="M88">
        <v>0.12</v>
      </c>
      <c r="N88">
        <v>99.22</v>
      </c>
    </row>
    <row r="89" spans="1:14" hidden="1" x14ac:dyDescent="0.3">
      <c r="A89" t="s">
        <v>75</v>
      </c>
      <c r="B89">
        <v>3</v>
      </c>
      <c r="C89">
        <v>1000</v>
      </c>
      <c r="D89">
        <v>19.5</v>
      </c>
      <c r="E89" t="s">
        <v>14</v>
      </c>
      <c r="F89">
        <v>10</v>
      </c>
      <c r="G89">
        <v>10.01</v>
      </c>
      <c r="H89">
        <v>10.01</v>
      </c>
      <c r="I89">
        <v>0.56000000000000005</v>
      </c>
      <c r="J89">
        <v>0.01</v>
      </c>
      <c r="K89">
        <v>0.11</v>
      </c>
      <c r="L89">
        <v>0.01</v>
      </c>
      <c r="M89">
        <v>0.11</v>
      </c>
      <c r="N89">
        <v>100</v>
      </c>
    </row>
    <row r="90" spans="1:14" hidden="1" x14ac:dyDescent="0.3">
      <c r="A90" t="s">
        <v>75</v>
      </c>
      <c r="B90">
        <v>3</v>
      </c>
      <c r="C90">
        <v>1000</v>
      </c>
      <c r="D90">
        <v>3.5</v>
      </c>
      <c r="E90" t="s">
        <v>18</v>
      </c>
      <c r="F90">
        <v>30</v>
      </c>
      <c r="G90">
        <v>30.04</v>
      </c>
      <c r="H90">
        <v>30.04</v>
      </c>
      <c r="I90">
        <v>0.76</v>
      </c>
      <c r="J90">
        <v>0.04</v>
      </c>
      <c r="K90">
        <v>0.12</v>
      </c>
      <c r="L90">
        <v>0.04</v>
      </c>
      <c r="M90">
        <v>0.12</v>
      </c>
      <c r="N90">
        <v>100</v>
      </c>
    </row>
    <row r="91" spans="1:14" x14ac:dyDescent="0.3">
      <c r="A91" t="s">
        <v>13</v>
      </c>
      <c r="B91">
        <v>3</v>
      </c>
      <c r="C91">
        <v>500</v>
      </c>
      <c r="D91" t="s">
        <v>124</v>
      </c>
      <c r="E91" t="s">
        <v>17</v>
      </c>
      <c r="F91">
        <v>60</v>
      </c>
      <c r="G91">
        <v>58.5</v>
      </c>
      <c r="H91">
        <v>58.5</v>
      </c>
      <c r="I91">
        <v>1.1000000000000001</v>
      </c>
      <c r="J91">
        <v>-1.5</v>
      </c>
      <c r="K91">
        <v>2.5</v>
      </c>
      <c r="L91">
        <v>-1.5</v>
      </c>
      <c r="M91">
        <v>2.5</v>
      </c>
      <c r="N91">
        <v>79.7</v>
      </c>
    </row>
    <row r="92" spans="1:14" hidden="1" x14ac:dyDescent="0.3">
      <c r="A92" t="s">
        <v>13</v>
      </c>
      <c r="B92">
        <v>3</v>
      </c>
      <c r="C92">
        <v>500</v>
      </c>
      <c r="D92" t="s">
        <v>124</v>
      </c>
      <c r="E92" t="s">
        <v>39</v>
      </c>
      <c r="F92">
        <v>0.2</v>
      </c>
      <c r="G92">
        <v>0.2</v>
      </c>
      <c r="H92">
        <v>0.2</v>
      </c>
      <c r="I92">
        <v>0</v>
      </c>
      <c r="J92">
        <v>0</v>
      </c>
      <c r="K92">
        <v>2.8</v>
      </c>
      <c r="L92">
        <v>0</v>
      </c>
      <c r="M92">
        <v>0.5</v>
      </c>
      <c r="N92">
        <v>95.3</v>
      </c>
    </row>
    <row r="93" spans="1:14" hidden="1" x14ac:dyDescent="0.3">
      <c r="A93" t="s">
        <v>75</v>
      </c>
      <c r="B93">
        <v>3</v>
      </c>
      <c r="C93">
        <v>200</v>
      </c>
      <c r="D93">
        <v>1.4</v>
      </c>
      <c r="E93" t="s">
        <v>82</v>
      </c>
      <c r="F93">
        <v>0.5</v>
      </c>
      <c r="G93">
        <v>0.5</v>
      </c>
      <c r="H93">
        <v>0.5</v>
      </c>
      <c r="I93">
        <v>0.02</v>
      </c>
      <c r="J93">
        <v>0</v>
      </c>
      <c r="K93">
        <v>0.13</v>
      </c>
      <c r="L93">
        <v>0</v>
      </c>
      <c r="M93">
        <v>0.13</v>
      </c>
      <c r="N93">
        <v>98.44</v>
      </c>
    </row>
    <row r="94" spans="1:14" hidden="1" x14ac:dyDescent="0.3">
      <c r="A94" t="s">
        <v>75</v>
      </c>
      <c r="B94">
        <v>3</v>
      </c>
      <c r="C94">
        <v>200</v>
      </c>
      <c r="D94">
        <v>1.4</v>
      </c>
      <c r="E94" t="s">
        <v>83</v>
      </c>
      <c r="F94">
        <v>0.5</v>
      </c>
      <c r="G94">
        <v>0.5</v>
      </c>
      <c r="H94">
        <v>0.5</v>
      </c>
      <c r="I94">
        <v>0.02</v>
      </c>
      <c r="J94">
        <v>0</v>
      </c>
      <c r="K94">
        <v>0.13</v>
      </c>
      <c r="L94">
        <v>0</v>
      </c>
      <c r="M94">
        <v>0.13</v>
      </c>
      <c r="N94">
        <v>98.44</v>
      </c>
    </row>
    <row r="95" spans="1:14" hidden="1" x14ac:dyDescent="0.3">
      <c r="A95" t="s">
        <v>75</v>
      </c>
      <c r="B95">
        <v>3</v>
      </c>
      <c r="C95">
        <v>200</v>
      </c>
      <c r="D95">
        <v>3.5</v>
      </c>
      <c r="E95" t="s">
        <v>17</v>
      </c>
      <c r="F95">
        <v>60</v>
      </c>
      <c r="G95">
        <v>59.92</v>
      </c>
      <c r="H95">
        <v>59.92</v>
      </c>
      <c r="I95">
        <v>0.9</v>
      </c>
      <c r="J95">
        <v>-0.08</v>
      </c>
      <c r="K95">
        <v>0.13</v>
      </c>
      <c r="L95">
        <v>-0.08</v>
      </c>
      <c r="M95">
        <v>0.13</v>
      </c>
      <c r="N95">
        <v>100</v>
      </c>
    </row>
    <row r="96" spans="1:14" hidden="1" x14ac:dyDescent="0.3">
      <c r="A96" t="s">
        <v>75</v>
      </c>
      <c r="B96">
        <v>3</v>
      </c>
      <c r="C96">
        <v>500</v>
      </c>
      <c r="D96">
        <v>3.5</v>
      </c>
      <c r="E96" t="s">
        <v>16</v>
      </c>
      <c r="F96">
        <v>60</v>
      </c>
      <c r="G96">
        <v>59.92</v>
      </c>
      <c r="H96">
        <v>59.93</v>
      </c>
      <c r="I96">
        <v>0.84</v>
      </c>
      <c r="J96">
        <v>-0.08</v>
      </c>
      <c r="K96">
        <v>0.13</v>
      </c>
      <c r="L96">
        <v>-7.0000000000000007E-2</v>
      </c>
      <c r="M96">
        <v>0.12</v>
      </c>
      <c r="N96">
        <v>100</v>
      </c>
    </row>
    <row r="97" spans="1:14" hidden="1" x14ac:dyDescent="0.3">
      <c r="A97" t="s">
        <v>75</v>
      </c>
      <c r="B97">
        <v>3</v>
      </c>
      <c r="C97">
        <v>1000</v>
      </c>
      <c r="D97">
        <v>1.4</v>
      </c>
      <c r="E97" t="s">
        <v>17</v>
      </c>
      <c r="F97">
        <v>60</v>
      </c>
      <c r="G97">
        <v>59.92</v>
      </c>
      <c r="H97">
        <v>59.92</v>
      </c>
      <c r="I97">
        <v>0.9</v>
      </c>
      <c r="J97">
        <v>-0.08</v>
      </c>
      <c r="K97">
        <v>0.13</v>
      </c>
      <c r="L97">
        <v>-0.08</v>
      </c>
      <c r="M97">
        <v>0.13</v>
      </c>
      <c r="N97">
        <v>100</v>
      </c>
    </row>
    <row r="98" spans="1:14" hidden="1" x14ac:dyDescent="0.3">
      <c r="A98" t="s">
        <v>75</v>
      </c>
      <c r="B98">
        <v>3</v>
      </c>
      <c r="C98">
        <v>1000</v>
      </c>
      <c r="D98">
        <v>3.5</v>
      </c>
      <c r="E98" t="s">
        <v>16</v>
      </c>
      <c r="F98">
        <v>60</v>
      </c>
      <c r="G98">
        <v>59.92</v>
      </c>
      <c r="H98">
        <v>59.92</v>
      </c>
      <c r="I98">
        <v>0.83</v>
      </c>
      <c r="J98">
        <v>-0.08</v>
      </c>
      <c r="K98">
        <v>0.14000000000000001</v>
      </c>
      <c r="L98">
        <v>-0.08</v>
      </c>
      <c r="M98">
        <v>0.14000000000000001</v>
      </c>
      <c r="N98">
        <v>100</v>
      </c>
    </row>
    <row r="99" spans="1:14" hidden="1" x14ac:dyDescent="0.3">
      <c r="A99" t="s">
        <v>75</v>
      </c>
      <c r="B99">
        <v>3</v>
      </c>
      <c r="C99">
        <v>200</v>
      </c>
      <c r="D99">
        <v>1.4</v>
      </c>
      <c r="E99" t="s">
        <v>17</v>
      </c>
      <c r="F99">
        <v>60</v>
      </c>
      <c r="G99">
        <v>59.91</v>
      </c>
      <c r="H99">
        <v>59.91</v>
      </c>
      <c r="I99">
        <v>0.91</v>
      </c>
      <c r="J99">
        <v>-0.09</v>
      </c>
      <c r="K99">
        <v>0.15</v>
      </c>
      <c r="L99">
        <v>-0.09</v>
      </c>
      <c r="M99">
        <v>0.15</v>
      </c>
      <c r="N99">
        <v>100</v>
      </c>
    </row>
    <row r="100" spans="1:14" hidden="1" x14ac:dyDescent="0.3">
      <c r="A100" t="s">
        <v>75</v>
      </c>
      <c r="B100">
        <v>3</v>
      </c>
      <c r="C100">
        <v>200</v>
      </c>
      <c r="D100">
        <v>1.4</v>
      </c>
      <c r="E100" t="s">
        <v>79</v>
      </c>
      <c r="F100">
        <v>0.5</v>
      </c>
      <c r="G100">
        <v>0.5</v>
      </c>
      <c r="H100">
        <v>0.5</v>
      </c>
      <c r="I100">
        <v>0.02</v>
      </c>
      <c r="J100">
        <v>0</v>
      </c>
      <c r="K100">
        <v>0.15</v>
      </c>
      <c r="L100">
        <v>0</v>
      </c>
      <c r="M100">
        <v>0.15</v>
      </c>
      <c r="N100">
        <v>99.22</v>
      </c>
    </row>
    <row r="101" spans="1:14" hidden="1" x14ac:dyDescent="0.3">
      <c r="A101" t="s">
        <v>75</v>
      </c>
      <c r="B101">
        <v>3</v>
      </c>
      <c r="C101">
        <v>200</v>
      </c>
      <c r="D101">
        <v>1.4</v>
      </c>
      <c r="E101" t="s">
        <v>81</v>
      </c>
      <c r="F101">
        <v>0.5</v>
      </c>
      <c r="G101">
        <v>0.5</v>
      </c>
      <c r="H101">
        <v>0.5</v>
      </c>
      <c r="I101">
        <v>0.02</v>
      </c>
      <c r="J101">
        <v>0</v>
      </c>
      <c r="K101">
        <v>0.15</v>
      </c>
      <c r="L101">
        <v>0</v>
      </c>
      <c r="M101">
        <v>0.15</v>
      </c>
      <c r="N101">
        <v>99.22</v>
      </c>
    </row>
    <row r="102" spans="1:14" hidden="1" x14ac:dyDescent="0.3">
      <c r="A102" t="s">
        <v>75</v>
      </c>
      <c r="B102">
        <v>3</v>
      </c>
      <c r="C102">
        <v>500</v>
      </c>
      <c r="D102">
        <v>3.5</v>
      </c>
      <c r="E102" t="s">
        <v>17</v>
      </c>
      <c r="F102">
        <v>60</v>
      </c>
      <c r="G102">
        <v>59.91</v>
      </c>
      <c r="H102">
        <v>59.91</v>
      </c>
      <c r="I102">
        <v>0.89</v>
      </c>
      <c r="J102">
        <v>-0.09</v>
      </c>
      <c r="K102">
        <v>0.15</v>
      </c>
      <c r="L102">
        <v>-0.09</v>
      </c>
      <c r="M102">
        <v>0.15</v>
      </c>
      <c r="N102">
        <v>100</v>
      </c>
    </row>
    <row r="103" spans="1:14" hidden="1" x14ac:dyDescent="0.3">
      <c r="A103" t="s">
        <v>75</v>
      </c>
      <c r="B103">
        <v>3</v>
      </c>
      <c r="C103">
        <v>200</v>
      </c>
      <c r="D103">
        <v>3.5</v>
      </c>
      <c r="E103" t="s">
        <v>16</v>
      </c>
      <c r="F103">
        <v>60</v>
      </c>
      <c r="G103">
        <v>59.91</v>
      </c>
      <c r="H103">
        <v>59.91</v>
      </c>
      <c r="I103">
        <v>0.85</v>
      </c>
      <c r="J103">
        <v>-0.09</v>
      </c>
      <c r="K103">
        <v>0.16</v>
      </c>
      <c r="L103">
        <v>-0.09</v>
      </c>
      <c r="M103">
        <v>0.15</v>
      </c>
      <c r="N103">
        <v>100</v>
      </c>
    </row>
    <row r="104" spans="1:14" hidden="1" x14ac:dyDescent="0.3">
      <c r="A104" t="s">
        <v>75</v>
      </c>
      <c r="B104">
        <v>3</v>
      </c>
      <c r="C104">
        <v>1000</v>
      </c>
      <c r="D104">
        <v>19.5</v>
      </c>
      <c r="E104" t="s">
        <v>19</v>
      </c>
      <c r="F104">
        <v>10</v>
      </c>
      <c r="G104">
        <v>9.98</v>
      </c>
      <c r="H104">
        <v>9.99</v>
      </c>
      <c r="I104">
        <v>0.57999999999999996</v>
      </c>
      <c r="J104">
        <v>-0.02</v>
      </c>
      <c r="K104">
        <v>0.16</v>
      </c>
      <c r="L104">
        <v>-0.01</v>
      </c>
      <c r="M104">
        <v>0.15</v>
      </c>
      <c r="N104">
        <v>100</v>
      </c>
    </row>
    <row r="105" spans="1:14" hidden="1" x14ac:dyDescent="0.3">
      <c r="A105" t="s">
        <v>75</v>
      </c>
      <c r="B105">
        <v>3</v>
      </c>
      <c r="C105">
        <v>1000</v>
      </c>
      <c r="D105">
        <v>1.4</v>
      </c>
      <c r="E105" t="s">
        <v>15</v>
      </c>
      <c r="F105">
        <v>30</v>
      </c>
      <c r="G105">
        <v>29.95</v>
      </c>
      <c r="H105">
        <v>29.95</v>
      </c>
      <c r="I105">
        <v>0.75</v>
      </c>
      <c r="J105">
        <v>-0.05</v>
      </c>
      <c r="K105">
        <v>0.17</v>
      </c>
      <c r="L105">
        <v>-0.05</v>
      </c>
      <c r="M105">
        <v>0.17</v>
      </c>
      <c r="N105">
        <v>100</v>
      </c>
    </row>
    <row r="106" spans="1:14" hidden="1" x14ac:dyDescent="0.3">
      <c r="A106" t="s">
        <v>75</v>
      </c>
      <c r="B106">
        <v>3</v>
      </c>
      <c r="C106">
        <v>1000</v>
      </c>
      <c r="D106">
        <v>1.4</v>
      </c>
      <c r="E106" t="s">
        <v>77</v>
      </c>
      <c r="F106">
        <v>0.5</v>
      </c>
      <c r="G106">
        <v>0.5</v>
      </c>
      <c r="H106">
        <v>0.5</v>
      </c>
      <c r="I106">
        <v>0.02</v>
      </c>
      <c r="J106">
        <v>0</v>
      </c>
      <c r="K106">
        <v>0.18</v>
      </c>
      <c r="L106">
        <v>0</v>
      </c>
      <c r="M106">
        <v>0.18</v>
      </c>
      <c r="N106">
        <v>96.88</v>
      </c>
    </row>
    <row r="107" spans="1:14" hidden="1" x14ac:dyDescent="0.3">
      <c r="A107" t="s">
        <v>75</v>
      </c>
      <c r="B107">
        <v>3</v>
      </c>
      <c r="C107">
        <v>1000</v>
      </c>
      <c r="D107">
        <v>1.4</v>
      </c>
      <c r="E107" t="s">
        <v>78</v>
      </c>
      <c r="F107">
        <v>0.5</v>
      </c>
      <c r="G107">
        <v>0.5</v>
      </c>
      <c r="H107">
        <v>0.5</v>
      </c>
      <c r="I107">
        <v>0.02</v>
      </c>
      <c r="J107">
        <v>0</v>
      </c>
      <c r="K107">
        <v>0.18</v>
      </c>
      <c r="L107">
        <v>0</v>
      </c>
      <c r="M107">
        <v>0.18</v>
      </c>
      <c r="N107">
        <v>96.88</v>
      </c>
    </row>
    <row r="108" spans="1:14" hidden="1" x14ac:dyDescent="0.3">
      <c r="A108" t="s">
        <v>75</v>
      </c>
      <c r="B108">
        <v>3</v>
      </c>
      <c r="C108">
        <v>1000</v>
      </c>
      <c r="D108">
        <v>99.5</v>
      </c>
      <c r="E108" t="s">
        <v>82</v>
      </c>
      <c r="F108">
        <v>0.5</v>
      </c>
      <c r="G108">
        <v>0.5</v>
      </c>
      <c r="H108">
        <v>0.5</v>
      </c>
      <c r="I108">
        <v>0.03</v>
      </c>
      <c r="J108">
        <v>0</v>
      </c>
      <c r="K108">
        <v>0.18</v>
      </c>
      <c r="L108">
        <v>0</v>
      </c>
      <c r="M108">
        <v>0.17</v>
      </c>
      <c r="N108">
        <v>98.44</v>
      </c>
    </row>
    <row r="109" spans="1:14" hidden="1" x14ac:dyDescent="0.3">
      <c r="A109" t="s">
        <v>75</v>
      </c>
      <c r="B109">
        <v>3</v>
      </c>
      <c r="C109">
        <v>1000</v>
      </c>
      <c r="D109">
        <v>99.5</v>
      </c>
      <c r="E109" t="s">
        <v>83</v>
      </c>
      <c r="F109">
        <v>0.5</v>
      </c>
      <c r="G109">
        <v>0.5</v>
      </c>
      <c r="H109">
        <v>0.5</v>
      </c>
      <c r="I109">
        <v>0.03</v>
      </c>
      <c r="J109">
        <v>0</v>
      </c>
      <c r="K109">
        <v>0.18</v>
      </c>
      <c r="L109">
        <v>0</v>
      </c>
      <c r="M109">
        <v>0.17</v>
      </c>
      <c r="N109">
        <v>98.44</v>
      </c>
    </row>
    <row r="110" spans="1:14" hidden="1" x14ac:dyDescent="0.3">
      <c r="A110" t="s">
        <v>75</v>
      </c>
      <c r="B110">
        <v>3</v>
      </c>
      <c r="C110">
        <v>500</v>
      </c>
      <c r="D110">
        <v>19.5</v>
      </c>
      <c r="E110" t="s">
        <v>14</v>
      </c>
      <c r="F110">
        <v>10</v>
      </c>
      <c r="G110">
        <v>10.02</v>
      </c>
      <c r="H110">
        <v>10.02</v>
      </c>
      <c r="I110">
        <v>0.56999999999999995</v>
      </c>
      <c r="J110">
        <v>0.02</v>
      </c>
      <c r="K110">
        <v>0.19</v>
      </c>
      <c r="L110">
        <v>0.02</v>
      </c>
      <c r="M110">
        <v>0.19</v>
      </c>
      <c r="N110">
        <v>100</v>
      </c>
    </row>
    <row r="111" spans="1:14" x14ac:dyDescent="0.3">
      <c r="A111" t="s">
        <v>13</v>
      </c>
      <c r="B111">
        <v>3</v>
      </c>
      <c r="C111">
        <v>1000</v>
      </c>
      <c r="D111">
        <v>99.5</v>
      </c>
      <c r="E111" t="s">
        <v>16</v>
      </c>
      <c r="F111">
        <v>60</v>
      </c>
      <c r="G111">
        <v>60</v>
      </c>
      <c r="H111">
        <v>60</v>
      </c>
      <c r="I111">
        <v>0.8</v>
      </c>
      <c r="J111">
        <v>0</v>
      </c>
      <c r="K111">
        <v>0</v>
      </c>
      <c r="L111">
        <v>0</v>
      </c>
      <c r="M111">
        <v>0</v>
      </c>
      <c r="N111">
        <v>100</v>
      </c>
    </row>
    <row r="112" spans="1:14" x14ac:dyDescent="0.3">
      <c r="A112" t="s">
        <v>13</v>
      </c>
      <c r="B112">
        <v>4</v>
      </c>
      <c r="C112">
        <v>200</v>
      </c>
      <c r="D112">
        <v>19.5</v>
      </c>
      <c r="E112" t="s">
        <v>16</v>
      </c>
      <c r="F112">
        <v>60</v>
      </c>
      <c r="G112">
        <v>60</v>
      </c>
      <c r="H112">
        <v>60</v>
      </c>
      <c r="I112">
        <v>0.8</v>
      </c>
      <c r="J112">
        <v>0</v>
      </c>
      <c r="K112">
        <v>0</v>
      </c>
      <c r="L112">
        <v>0</v>
      </c>
      <c r="M112">
        <v>0</v>
      </c>
      <c r="N112">
        <v>100</v>
      </c>
    </row>
    <row r="113" spans="1:14" hidden="1" x14ac:dyDescent="0.3">
      <c r="A113" t="s">
        <v>13</v>
      </c>
      <c r="B113">
        <v>4</v>
      </c>
      <c r="C113">
        <v>200</v>
      </c>
      <c r="D113">
        <v>3.5</v>
      </c>
      <c r="E113" t="s">
        <v>32</v>
      </c>
      <c r="F113">
        <v>1.2</v>
      </c>
      <c r="G113">
        <v>1.4</v>
      </c>
      <c r="H113">
        <v>1.4</v>
      </c>
      <c r="I113" s="2">
        <v>0</v>
      </c>
      <c r="J113">
        <v>0.1</v>
      </c>
      <c r="K113">
        <v>8.8000000000000007</v>
      </c>
      <c r="L113">
        <v>0.1</v>
      </c>
      <c r="M113">
        <v>8.8000000000000007</v>
      </c>
      <c r="N113">
        <v>24.2</v>
      </c>
    </row>
    <row r="114" spans="1:14" hidden="1" x14ac:dyDescent="0.3">
      <c r="A114" t="s">
        <v>13</v>
      </c>
      <c r="B114">
        <v>3</v>
      </c>
      <c r="C114">
        <v>500</v>
      </c>
      <c r="D114">
        <v>19.5</v>
      </c>
      <c r="E114" t="s">
        <v>32</v>
      </c>
      <c r="F114">
        <v>3</v>
      </c>
      <c r="G114">
        <v>3</v>
      </c>
      <c r="H114">
        <v>3</v>
      </c>
      <c r="I114" s="2">
        <v>0</v>
      </c>
      <c r="J114">
        <v>0</v>
      </c>
      <c r="K114">
        <v>0.1</v>
      </c>
      <c r="L114">
        <v>0</v>
      </c>
      <c r="M114">
        <v>0.1</v>
      </c>
      <c r="N114">
        <v>91.4</v>
      </c>
    </row>
    <row r="115" spans="1:14" hidden="1" x14ac:dyDescent="0.3">
      <c r="A115" t="s">
        <v>13</v>
      </c>
      <c r="B115">
        <v>3</v>
      </c>
      <c r="C115">
        <v>1000</v>
      </c>
      <c r="D115">
        <v>1.4</v>
      </c>
      <c r="E115" t="s">
        <v>41</v>
      </c>
      <c r="F115">
        <v>0</v>
      </c>
      <c r="G115">
        <v>0</v>
      </c>
      <c r="H115">
        <v>0</v>
      </c>
      <c r="I115">
        <v>0</v>
      </c>
      <c r="J115">
        <v>0</v>
      </c>
      <c r="K115" t="s">
        <v>42</v>
      </c>
      <c r="L115">
        <v>0</v>
      </c>
      <c r="M115" t="s">
        <v>42</v>
      </c>
      <c r="N115">
        <v>100</v>
      </c>
    </row>
    <row r="116" spans="1:14" hidden="1" x14ac:dyDescent="0.3">
      <c r="A116" t="s">
        <v>13</v>
      </c>
      <c r="B116">
        <v>3</v>
      </c>
      <c r="C116">
        <v>1000</v>
      </c>
      <c r="D116">
        <v>1.4</v>
      </c>
      <c r="E116" t="s">
        <v>46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42</v>
      </c>
      <c r="L116">
        <v>0</v>
      </c>
      <c r="M116" t="s">
        <v>42</v>
      </c>
      <c r="N116">
        <v>100</v>
      </c>
    </row>
    <row r="117" spans="1:14" x14ac:dyDescent="0.3">
      <c r="A117" t="s">
        <v>13</v>
      </c>
      <c r="B117">
        <v>4</v>
      </c>
      <c r="C117">
        <v>500</v>
      </c>
      <c r="D117">
        <v>19.5</v>
      </c>
      <c r="E117" t="s">
        <v>16</v>
      </c>
      <c r="F117">
        <v>60</v>
      </c>
      <c r="G117">
        <v>60</v>
      </c>
      <c r="H117">
        <v>60</v>
      </c>
      <c r="I117">
        <v>0.8</v>
      </c>
      <c r="J117">
        <v>0</v>
      </c>
      <c r="K117">
        <v>0</v>
      </c>
      <c r="L117">
        <v>0</v>
      </c>
      <c r="M117">
        <v>0</v>
      </c>
      <c r="N117">
        <v>100</v>
      </c>
    </row>
    <row r="118" spans="1:14" hidden="1" x14ac:dyDescent="0.3">
      <c r="A118" t="s">
        <v>13</v>
      </c>
      <c r="B118">
        <v>4</v>
      </c>
      <c r="C118">
        <v>1000</v>
      </c>
      <c r="D118">
        <v>19.5</v>
      </c>
      <c r="E118" t="s">
        <v>32</v>
      </c>
      <c r="F118">
        <v>3</v>
      </c>
      <c r="G118">
        <v>3</v>
      </c>
      <c r="H118">
        <v>3</v>
      </c>
      <c r="I118" s="2">
        <v>0</v>
      </c>
      <c r="J118">
        <v>0</v>
      </c>
      <c r="K118">
        <v>0.1</v>
      </c>
      <c r="L118">
        <v>0</v>
      </c>
      <c r="M118">
        <v>0.1</v>
      </c>
      <c r="N118">
        <v>93</v>
      </c>
    </row>
    <row r="119" spans="1:14" hidden="1" x14ac:dyDescent="0.3">
      <c r="A119" t="s">
        <v>13</v>
      </c>
      <c r="B119">
        <v>3</v>
      </c>
      <c r="C119">
        <v>1000</v>
      </c>
      <c r="D119">
        <v>19.5</v>
      </c>
      <c r="E119" t="s">
        <v>32</v>
      </c>
      <c r="F119">
        <v>3</v>
      </c>
      <c r="G119">
        <v>3</v>
      </c>
      <c r="H119">
        <v>3</v>
      </c>
      <c r="I119" s="2">
        <v>0</v>
      </c>
      <c r="J119">
        <v>0</v>
      </c>
      <c r="K119">
        <v>0</v>
      </c>
      <c r="L119">
        <v>0</v>
      </c>
      <c r="M119">
        <v>0</v>
      </c>
      <c r="N119">
        <v>94.5</v>
      </c>
    </row>
    <row r="120" spans="1:14" hidden="1" x14ac:dyDescent="0.3">
      <c r="A120" t="s">
        <v>13</v>
      </c>
      <c r="B120">
        <v>3</v>
      </c>
      <c r="C120">
        <v>1000</v>
      </c>
      <c r="D120">
        <v>1.4</v>
      </c>
      <c r="E120" t="s">
        <v>50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42</v>
      </c>
      <c r="L120">
        <v>0</v>
      </c>
      <c r="M120" t="s">
        <v>42</v>
      </c>
      <c r="N120">
        <v>100</v>
      </c>
    </row>
    <row r="121" spans="1:14" hidden="1" x14ac:dyDescent="0.3">
      <c r="A121" t="s">
        <v>13</v>
      </c>
      <c r="B121">
        <v>3</v>
      </c>
      <c r="C121">
        <v>1000</v>
      </c>
      <c r="D121">
        <v>1.4</v>
      </c>
      <c r="E121" t="s">
        <v>43</v>
      </c>
      <c r="F121">
        <v>0.5</v>
      </c>
      <c r="G121">
        <v>0.5</v>
      </c>
      <c r="H121">
        <v>0.5</v>
      </c>
      <c r="I121">
        <v>0.2</v>
      </c>
      <c r="J121">
        <v>0</v>
      </c>
      <c r="K121">
        <v>5.8</v>
      </c>
      <c r="L121">
        <v>0</v>
      </c>
      <c r="M121">
        <v>6.7</v>
      </c>
      <c r="N121">
        <v>95.3</v>
      </c>
    </row>
    <row r="122" spans="1:14" hidden="1" x14ac:dyDescent="0.3">
      <c r="A122" t="s">
        <v>13</v>
      </c>
      <c r="B122">
        <v>3</v>
      </c>
      <c r="C122">
        <v>1000</v>
      </c>
      <c r="D122">
        <v>1.4</v>
      </c>
      <c r="E122" t="s">
        <v>44</v>
      </c>
      <c r="F122">
        <v>0.5</v>
      </c>
      <c r="G122">
        <v>0.5</v>
      </c>
      <c r="H122">
        <v>0.5</v>
      </c>
      <c r="I122">
        <v>0.2</v>
      </c>
      <c r="J122">
        <v>0</v>
      </c>
      <c r="K122">
        <v>5.8</v>
      </c>
      <c r="L122">
        <v>0</v>
      </c>
      <c r="M122">
        <v>6.7</v>
      </c>
      <c r="N122">
        <v>95.3</v>
      </c>
    </row>
    <row r="123" spans="1:14" hidden="1" x14ac:dyDescent="0.3">
      <c r="A123" t="s">
        <v>13</v>
      </c>
      <c r="B123">
        <v>3</v>
      </c>
      <c r="C123">
        <v>1000</v>
      </c>
      <c r="D123">
        <v>1.4</v>
      </c>
      <c r="E123" t="s">
        <v>48</v>
      </c>
      <c r="F123">
        <v>0.5</v>
      </c>
      <c r="G123">
        <v>0.5</v>
      </c>
      <c r="H123">
        <v>0.5</v>
      </c>
      <c r="I123">
        <v>0.2</v>
      </c>
      <c r="J123">
        <v>0</v>
      </c>
      <c r="K123">
        <v>4.3</v>
      </c>
      <c r="L123">
        <v>0</v>
      </c>
      <c r="M123">
        <v>5</v>
      </c>
      <c r="N123">
        <v>93.8</v>
      </c>
    </row>
    <row r="124" spans="1:14" hidden="1" x14ac:dyDescent="0.3">
      <c r="A124" t="s">
        <v>13</v>
      </c>
      <c r="B124">
        <v>3</v>
      </c>
      <c r="C124">
        <v>1000</v>
      </c>
      <c r="D124">
        <v>1.4</v>
      </c>
      <c r="E124" t="s">
        <v>49</v>
      </c>
      <c r="F124">
        <v>0.5</v>
      </c>
      <c r="G124">
        <v>0.5</v>
      </c>
      <c r="H124">
        <v>0.5</v>
      </c>
      <c r="I124">
        <v>0.2</v>
      </c>
      <c r="J124">
        <v>0</v>
      </c>
      <c r="K124">
        <v>4.3</v>
      </c>
      <c r="L124">
        <v>0</v>
      </c>
      <c r="M124">
        <v>5</v>
      </c>
      <c r="N124">
        <v>93.8</v>
      </c>
    </row>
    <row r="125" spans="1:14" hidden="1" x14ac:dyDescent="0.3">
      <c r="A125" t="s">
        <v>13</v>
      </c>
      <c r="B125">
        <v>3</v>
      </c>
      <c r="C125">
        <v>500</v>
      </c>
      <c r="D125">
        <v>1.4</v>
      </c>
      <c r="E125" t="s">
        <v>45</v>
      </c>
      <c r="F125">
        <v>0.5</v>
      </c>
      <c r="G125">
        <v>0.5</v>
      </c>
      <c r="H125">
        <v>0.5</v>
      </c>
      <c r="I125">
        <v>0.1</v>
      </c>
      <c r="J125">
        <v>0</v>
      </c>
      <c r="K125">
        <v>0</v>
      </c>
      <c r="L125">
        <v>0</v>
      </c>
      <c r="M125">
        <v>0.1</v>
      </c>
      <c r="N125">
        <v>96.9</v>
      </c>
    </row>
    <row r="126" spans="1:14" hidden="1" x14ac:dyDescent="0.3">
      <c r="A126" t="s">
        <v>13</v>
      </c>
      <c r="B126">
        <v>3</v>
      </c>
      <c r="C126">
        <v>500</v>
      </c>
      <c r="D126" t="s">
        <v>124</v>
      </c>
      <c r="E126" t="s">
        <v>37</v>
      </c>
      <c r="F126">
        <v>0.1</v>
      </c>
      <c r="G126">
        <v>0.1</v>
      </c>
      <c r="H126">
        <v>0.1</v>
      </c>
      <c r="I126">
        <v>0</v>
      </c>
      <c r="J126">
        <v>0</v>
      </c>
      <c r="K126">
        <v>3</v>
      </c>
      <c r="L126">
        <v>0</v>
      </c>
      <c r="M126">
        <v>1.6</v>
      </c>
      <c r="N126">
        <v>95.3</v>
      </c>
    </row>
    <row r="127" spans="1:14" hidden="1" x14ac:dyDescent="0.3">
      <c r="A127" t="s">
        <v>75</v>
      </c>
      <c r="B127">
        <v>3</v>
      </c>
      <c r="C127">
        <v>200</v>
      </c>
      <c r="D127">
        <v>19.5</v>
      </c>
      <c r="E127" t="s">
        <v>19</v>
      </c>
      <c r="F127">
        <v>10</v>
      </c>
      <c r="G127">
        <v>10.02</v>
      </c>
      <c r="H127">
        <v>10.02</v>
      </c>
      <c r="I127">
        <v>0.57999999999999996</v>
      </c>
      <c r="J127">
        <v>0.02</v>
      </c>
      <c r="K127">
        <v>0.21</v>
      </c>
      <c r="L127">
        <v>0.02</v>
      </c>
      <c r="M127">
        <v>0.2</v>
      </c>
      <c r="N127">
        <v>100</v>
      </c>
    </row>
    <row r="128" spans="1:14" hidden="1" x14ac:dyDescent="0.3">
      <c r="A128" t="s">
        <v>75</v>
      </c>
      <c r="B128">
        <v>3</v>
      </c>
      <c r="C128">
        <v>200</v>
      </c>
      <c r="D128">
        <v>99.5</v>
      </c>
      <c r="E128" t="s">
        <v>15</v>
      </c>
      <c r="F128">
        <v>30</v>
      </c>
      <c r="G128">
        <v>29.94</v>
      </c>
      <c r="H128">
        <v>29.94</v>
      </c>
      <c r="I128">
        <v>0.71</v>
      </c>
      <c r="J128">
        <v>-0.06</v>
      </c>
      <c r="K128">
        <v>0.21</v>
      </c>
      <c r="L128">
        <v>-0.06</v>
      </c>
      <c r="M128">
        <v>0.21</v>
      </c>
      <c r="N128">
        <v>100</v>
      </c>
    </row>
    <row r="129" spans="1:14" hidden="1" x14ac:dyDescent="0.3">
      <c r="A129" t="s">
        <v>75</v>
      </c>
      <c r="B129">
        <v>3</v>
      </c>
      <c r="C129">
        <v>500</v>
      </c>
      <c r="D129">
        <v>1.4</v>
      </c>
      <c r="E129" t="s">
        <v>79</v>
      </c>
      <c r="F129">
        <v>0.5</v>
      </c>
      <c r="G129">
        <v>0.5</v>
      </c>
      <c r="H129">
        <v>0.5</v>
      </c>
      <c r="I129">
        <v>0.02</v>
      </c>
      <c r="J129">
        <v>0</v>
      </c>
      <c r="K129">
        <v>0.23</v>
      </c>
      <c r="L129">
        <v>0</v>
      </c>
      <c r="M129">
        <v>0.24</v>
      </c>
      <c r="N129">
        <v>99.22</v>
      </c>
    </row>
    <row r="130" spans="1:14" hidden="1" x14ac:dyDescent="0.3">
      <c r="A130" t="s">
        <v>75</v>
      </c>
      <c r="B130">
        <v>3</v>
      </c>
      <c r="C130">
        <v>500</v>
      </c>
      <c r="D130">
        <v>1.4</v>
      </c>
      <c r="E130" t="s">
        <v>81</v>
      </c>
      <c r="F130">
        <v>0.5</v>
      </c>
      <c r="G130">
        <v>0.5</v>
      </c>
      <c r="H130">
        <v>0.5</v>
      </c>
      <c r="I130">
        <v>0.02</v>
      </c>
      <c r="J130">
        <v>0</v>
      </c>
      <c r="K130">
        <v>0.23</v>
      </c>
      <c r="L130">
        <v>0</v>
      </c>
      <c r="M130">
        <v>0.24</v>
      </c>
      <c r="N130">
        <v>99.22</v>
      </c>
    </row>
    <row r="131" spans="1:14" hidden="1" x14ac:dyDescent="0.3">
      <c r="A131" t="s">
        <v>75</v>
      </c>
      <c r="B131">
        <v>3</v>
      </c>
      <c r="C131">
        <v>500</v>
      </c>
      <c r="D131">
        <v>3.5</v>
      </c>
      <c r="E131" t="s">
        <v>79</v>
      </c>
      <c r="F131">
        <v>0.5</v>
      </c>
      <c r="G131">
        <v>0.5</v>
      </c>
      <c r="H131">
        <v>0.5</v>
      </c>
      <c r="I131">
        <v>0.02</v>
      </c>
      <c r="J131">
        <v>0</v>
      </c>
      <c r="K131">
        <v>0.24</v>
      </c>
      <c r="L131">
        <v>0</v>
      </c>
      <c r="M131">
        <v>0.24</v>
      </c>
      <c r="N131">
        <v>98.44</v>
      </c>
    </row>
    <row r="132" spans="1:14" hidden="1" x14ac:dyDescent="0.3">
      <c r="A132" t="s">
        <v>75</v>
      </c>
      <c r="B132">
        <v>3</v>
      </c>
      <c r="C132">
        <v>500</v>
      </c>
      <c r="D132">
        <v>3.5</v>
      </c>
      <c r="E132" t="s">
        <v>81</v>
      </c>
      <c r="F132">
        <v>0.5</v>
      </c>
      <c r="G132">
        <v>0.5</v>
      </c>
      <c r="H132">
        <v>0.5</v>
      </c>
      <c r="I132">
        <v>0.02</v>
      </c>
      <c r="J132">
        <v>0</v>
      </c>
      <c r="K132">
        <v>0.24</v>
      </c>
      <c r="L132">
        <v>0</v>
      </c>
      <c r="M132">
        <v>0.24</v>
      </c>
      <c r="N132">
        <v>98.44</v>
      </c>
    </row>
    <row r="133" spans="1:14" hidden="1" x14ac:dyDescent="0.3">
      <c r="A133" t="s">
        <v>75</v>
      </c>
      <c r="B133">
        <v>3</v>
      </c>
      <c r="C133">
        <v>200</v>
      </c>
      <c r="D133">
        <v>1.4</v>
      </c>
      <c r="E133" t="s">
        <v>16</v>
      </c>
      <c r="F133">
        <v>60</v>
      </c>
      <c r="G133">
        <v>59.85</v>
      </c>
      <c r="H133">
        <v>59.86</v>
      </c>
      <c r="I133">
        <v>0.87</v>
      </c>
      <c r="J133">
        <v>-0.15</v>
      </c>
      <c r="K133">
        <v>0.25</v>
      </c>
      <c r="L133">
        <v>-0.14000000000000001</v>
      </c>
      <c r="M133">
        <v>0.24</v>
      </c>
      <c r="N133">
        <v>100</v>
      </c>
    </row>
    <row r="134" spans="1:14" hidden="1" x14ac:dyDescent="0.3">
      <c r="A134" t="s">
        <v>75</v>
      </c>
      <c r="B134">
        <v>3</v>
      </c>
      <c r="C134">
        <v>1000</v>
      </c>
      <c r="D134">
        <v>3.5</v>
      </c>
      <c r="E134" t="s">
        <v>14</v>
      </c>
      <c r="F134">
        <v>10</v>
      </c>
      <c r="G134">
        <v>10.029999999999999</v>
      </c>
      <c r="H134">
        <v>10.029999999999999</v>
      </c>
      <c r="I134">
        <v>0.56999999999999995</v>
      </c>
      <c r="J134">
        <v>0.03</v>
      </c>
      <c r="K134">
        <v>0.28999999999999998</v>
      </c>
      <c r="L134">
        <v>0.03</v>
      </c>
      <c r="M134">
        <v>0.3</v>
      </c>
      <c r="N134">
        <v>100</v>
      </c>
    </row>
    <row r="135" spans="1:14" hidden="1" x14ac:dyDescent="0.3">
      <c r="A135" t="s">
        <v>13</v>
      </c>
      <c r="B135">
        <v>3</v>
      </c>
      <c r="C135">
        <v>1000</v>
      </c>
      <c r="D135">
        <v>99.5</v>
      </c>
      <c r="E135" t="s">
        <v>32</v>
      </c>
      <c r="F135">
        <v>4.5999999999999996</v>
      </c>
      <c r="G135">
        <v>4.5999999999999996</v>
      </c>
      <c r="H135">
        <v>4.5999999999999996</v>
      </c>
      <c r="I135" s="2">
        <v>0</v>
      </c>
      <c r="J135">
        <v>0</v>
      </c>
      <c r="K135">
        <v>0.2</v>
      </c>
      <c r="L135">
        <v>0</v>
      </c>
      <c r="M135">
        <v>0.2</v>
      </c>
      <c r="N135">
        <v>95.3</v>
      </c>
    </row>
    <row r="136" spans="1:14" hidden="1" x14ac:dyDescent="0.3">
      <c r="A136" t="s">
        <v>13</v>
      </c>
      <c r="B136">
        <v>4</v>
      </c>
      <c r="C136">
        <v>500</v>
      </c>
      <c r="D136">
        <v>19.5</v>
      </c>
      <c r="E136" t="s">
        <v>32</v>
      </c>
      <c r="F136">
        <v>3</v>
      </c>
      <c r="G136">
        <v>3</v>
      </c>
      <c r="H136">
        <v>3</v>
      </c>
      <c r="I136" s="2">
        <v>0</v>
      </c>
      <c r="J136">
        <v>0</v>
      </c>
      <c r="K136">
        <v>0.1</v>
      </c>
      <c r="L136">
        <v>0</v>
      </c>
      <c r="M136">
        <v>0.1</v>
      </c>
      <c r="N136">
        <v>96.9</v>
      </c>
    </row>
    <row r="137" spans="1:14" hidden="1" x14ac:dyDescent="0.3">
      <c r="A137" t="s">
        <v>13</v>
      </c>
      <c r="B137">
        <v>3</v>
      </c>
      <c r="C137">
        <v>500</v>
      </c>
      <c r="D137">
        <v>1.4</v>
      </c>
      <c r="E137" t="s">
        <v>47</v>
      </c>
      <c r="F137">
        <v>0.5</v>
      </c>
      <c r="G137">
        <v>0.5</v>
      </c>
      <c r="H137">
        <v>0.5</v>
      </c>
      <c r="I137">
        <v>0.1</v>
      </c>
      <c r="J137">
        <v>0</v>
      </c>
      <c r="K137">
        <v>0</v>
      </c>
      <c r="L137">
        <v>0</v>
      </c>
      <c r="M137">
        <v>0.1</v>
      </c>
      <c r="N137">
        <v>96.9</v>
      </c>
    </row>
    <row r="138" spans="1:14" hidden="1" x14ac:dyDescent="0.3">
      <c r="A138" t="s">
        <v>13</v>
      </c>
      <c r="B138">
        <v>3</v>
      </c>
      <c r="C138">
        <v>500</v>
      </c>
      <c r="D138">
        <v>1.4</v>
      </c>
      <c r="E138" t="s">
        <v>48</v>
      </c>
      <c r="F138">
        <v>0.5</v>
      </c>
      <c r="G138">
        <v>0.5</v>
      </c>
      <c r="H138">
        <v>0.5</v>
      </c>
      <c r="I138">
        <v>0.1</v>
      </c>
      <c r="J138">
        <v>0</v>
      </c>
      <c r="K138">
        <v>5.0999999999999996</v>
      </c>
      <c r="L138">
        <v>0</v>
      </c>
      <c r="M138">
        <v>5</v>
      </c>
      <c r="N138">
        <v>82.8</v>
      </c>
    </row>
    <row r="139" spans="1:14" hidden="1" x14ac:dyDescent="0.3">
      <c r="A139" t="s">
        <v>13</v>
      </c>
      <c r="B139">
        <v>3</v>
      </c>
      <c r="C139">
        <v>500</v>
      </c>
      <c r="D139">
        <v>1.4</v>
      </c>
      <c r="E139" t="s">
        <v>49</v>
      </c>
      <c r="F139">
        <v>0.5</v>
      </c>
      <c r="G139">
        <v>0.5</v>
      </c>
      <c r="H139">
        <v>0.5</v>
      </c>
      <c r="I139">
        <v>0.1</v>
      </c>
      <c r="J139">
        <v>0</v>
      </c>
      <c r="K139">
        <v>5.0999999999999996</v>
      </c>
      <c r="L139">
        <v>0</v>
      </c>
      <c r="M139">
        <v>5</v>
      </c>
      <c r="N139">
        <v>82.8</v>
      </c>
    </row>
    <row r="140" spans="1:14" hidden="1" x14ac:dyDescent="0.3">
      <c r="A140" t="s">
        <v>13</v>
      </c>
      <c r="B140">
        <v>3</v>
      </c>
      <c r="C140">
        <v>500</v>
      </c>
      <c r="D140">
        <v>1.4</v>
      </c>
      <c r="E140" t="s">
        <v>43</v>
      </c>
      <c r="F140">
        <v>0.5</v>
      </c>
      <c r="G140">
        <v>0.5</v>
      </c>
      <c r="H140">
        <v>0.5</v>
      </c>
      <c r="I140">
        <v>0.1</v>
      </c>
      <c r="J140">
        <v>0</v>
      </c>
      <c r="K140">
        <v>5.0999999999999996</v>
      </c>
      <c r="L140">
        <v>0</v>
      </c>
      <c r="M140">
        <v>4.8</v>
      </c>
      <c r="N140">
        <v>80.5</v>
      </c>
    </row>
    <row r="141" spans="1:14" hidden="1" x14ac:dyDescent="0.3">
      <c r="A141" t="s">
        <v>13</v>
      </c>
      <c r="B141">
        <v>3</v>
      </c>
      <c r="C141">
        <v>200</v>
      </c>
      <c r="D141">
        <v>19.5</v>
      </c>
      <c r="E141" t="s">
        <v>32</v>
      </c>
      <c r="F141">
        <v>3</v>
      </c>
      <c r="G141">
        <v>3</v>
      </c>
      <c r="H141">
        <v>3</v>
      </c>
      <c r="I141" s="2">
        <v>0</v>
      </c>
      <c r="J141">
        <v>0</v>
      </c>
      <c r="K141">
        <v>0.5</v>
      </c>
      <c r="L141">
        <v>0</v>
      </c>
      <c r="M141">
        <v>0.5</v>
      </c>
      <c r="N141">
        <v>99.2</v>
      </c>
    </row>
    <row r="142" spans="1:14" hidden="1" x14ac:dyDescent="0.3">
      <c r="A142" t="s">
        <v>75</v>
      </c>
      <c r="B142">
        <v>3</v>
      </c>
      <c r="C142">
        <v>1000</v>
      </c>
      <c r="D142">
        <v>19.5</v>
      </c>
      <c r="E142" t="s">
        <v>79</v>
      </c>
      <c r="F142">
        <v>0.5</v>
      </c>
      <c r="G142">
        <v>0.5</v>
      </c>
      <c r="H142">
        <v>0.5</v>
      </c>
      <c r="I142">
        <v>0.02</v>
      </c>
      <c r="J142">
        <v>0</v>
      </c>
      <c r="K142">
        <v>0.31</v>
      </c>
      <c r="L142">
        <v>0</v>
      </c>
      <c r="M142">
        <v>0.32</v>
      </c>
      <c r="N142">
        <v>96.88</v>
      </c>
    </row>
    <row r="143" spans="1:14" hidden="1" x14ac:dyDescent="0.3">
      <c r="A143" t="s">
        <v>75</v>
      </c>
      <c r="B143">
        <v>3</v>
      </c>
      <c r="C143">
        <v>1000</v>
      </c>
      <c r="D143">
        <v>19.5</v>
      </c>
      <c r="E143" t="s">
        <v>81</v>
      </c>
      <c r="F143">
        <v>0.5</v>
      </c>
      <c r="G143">
        <v>0.5</v>
      </c>
      <c r="H143">
        <v>0.5</v>
      </c>
      <c r="I143">
        <v>0.02</v>
      </c>
      <c r="J143">
        <v>0</v>
      </c>
      <c r="K143">
        <v>0.31</v>
      </c>
      <c r="L143">
        <v>0</v>
      </c>
      <c r="M143">
        <v>0.32</v>
      </c>
      <c r="N143">
        <v>96.88</v>
      </c>
    </row>
    <row r="144" spans="1:14" hidden="1" x14ac:dyDescent="0.3">
      <c r="A144" t="s">
        <v>75</v>
      </c>
      <c r="B144">
        <v>3</v>
      </c>
      <c r="C144">
        <v>200</v>
      </c>
      <c r="D144">
        <v>99.5</v>
      </c>
      <c r="E144" t="s">
        <v>16</v>
      </c>
      <c r="F144">
        <v>60</v>
      </c>
      <c r="G144">
        <v>59.81</v>
      </c>
      <c r="H144">
        <v>59.81</v>
      </c>
      <c r="I144">
        <v>0.83</v>
      </c>
      <c r="J144">
        <v>-0.19</v>
      </c>
      <c r="K144">
        <v>0.32</v>
      </c>
      <c r="L144">
        <v>-0.19</v>
      </c>
      <c r="M144">
        <v>0.32</v>
      </c>
      <c r="N144">
        <v>100</v>
      </c>
    </row>
    <row r="145" spans="1:14" hidden="1" x14ac:dyDescent="0.3">
      <c r="A145" t="s">
        <v>75</v>
      </c>
      <c r="B145">
        <v>3</v>
      </c>
      <c r="C145">
        <v>500</v>
      </c>
      <c r="D145">
        <v>1.4</v>
      </c>
      <c r="E145" t="s">
        <v>18</v>
      </c>
      <c r="F145">
        <v>30</v>
      </c>
      <c r="G145">
        <v>30.1</v>
      </c>
      <c r="H145">
        <v>30.1</v>
      </c>
      <c r="I145">
        <v>0.78</v>
      </c>
      <c r="J145">
        <v>0.1</v>
      </c>
      <c r="K145">
        <v>0.32</v>
      </c>
      <c r="L145">
        <v>0.1</v>
      </c>
      <c r="M145">
        <v>0.32</v>
      </c>
      <c r="N145">
        <v>100</v>
      </c>
    </row>
    <row r="146" spans="1:14" hidden="1" x14ac:dyDescent="0.3">
      <c r="A146" t="s">
        <v>75</v>
      </c>
      <c r="B146">
        <v>3</v>
      </c>
      <c r="C146">
        <v>200</v>
      </c>
      <c r="D146">
        <v>99.5</v>
      </c>
      <c r="E146" t="s">
        <v>17</v>
      </c>
      <c r="F146">
        <v>60</v>
      </c>
      <c r="G146">
        <v>59.8</v>
      </c>
      <c r="H146">
        <v>59.81</v>
      </c>
      <c r="I146">
        <v>0.88</v>
      </c>
      <c r="J146">
        <v>-0.2</v>
      </c>
      <c r="K146">
        <v>0.33</v>
      </c>
      <c r="L146">
        <v>-0.19</v>
      </c>
      <c r="M146">
        <v>0.31</v>
      </c>
      <c r="N146">
        <v>100</v>
      </c>
    </row>
    <row r="147" spans="1:14" hidden="1" x14ac:dyDescent="0.3">
      <c r="A147" t="s">
        <v>75</v>
      </c>
      <c r="B147">
        <v>3</v>
      </c>
      <c r="C147">
        <v>500</v>
      </c>
      <c r="D147">
        <v>1.4</v>
      </c>
      <c r="E147" t="s">
        <v>16</v>
      </c>
      <c r="F147">
        <v>60</v>
      </c>
      <c r="G147">
        <v>59.8</v>
      </c>
      <c r="H147">
        <v>59.81</v>
      </c>
      <c r="I147">
        <v>0.86</v>
      </c>
      <c r="J147">
        <v>-0.2</v>
      </c>
      <c r="K147">
        <v>0.33</v>
      </c>
      <c r="L147">
        <v>-0.19</v>
      </c>
      <c r="M147">
        <v>0.32</v>
      </c>
      <c r="N147">
        <v>100</v>
      </c>
    </row>
    <row r="148" spans="1:14" hidden="1" x14ac:dyDescent="0.3">
      <c r="A148" t="s">
        <v>75</v>
      </c>
      <c r="B148">
        <v>3</v>
      </c>
      <c r="C148">
        <v>1000</v>
      </c>
      <c r="D148">
        <v>1.4</v>
      </c>
      <c r="E148" t="s">
        <v>16</v>
      </c>
      <c r="F148">
        <v>60</v>
      </c>
      <c r="G148">
        <v>59.8</v>
      </c>
      <c r="H148">
        <v>59.8</v>
      </c>
      <c r="I148">
        <v>0.86</v>
      </c>
      <c r="J148">
        <v>-0.2</v>
      </c>
      <c r="K148">
        <v>0.33</v>
      </c>
      <c r="L148">
        <v>-0.2</v>
      </c>
      <c r="M148">
        <v>0.33</v>
      </c>
      <c r="N148">
        <v>100</v>
      </c>
    </row>
    <row r="149" spans="1:14" hidden="1" x14ac:dyDescent="0.3">
      <c r="A149" t="s">
        <v>75</v>
      </c>
      <c r="B149">
        <v>3</v>
      </c>
      <c r="C149">
        <v>500</v>
      </c>
      <c r="D149">
        <v>1.4</v>
      </c>
      <c r="E149" t="s">
        <v>82</v>
      </c>
      <c r="F149">
        <v>0.5</v>
      </c>
      <c r="G149">
        <v>0.5</v>
      </c>
      <c r="H149">
        <v>0.5</v>
      </c>
      <c r="I149">
        <v>0.02</v>
      </c>
      <c r="J149">
        <v>0</v>
      </c>
      <c r="K149">
        <v>0.36</v>
      </c>
      <c r="L149">
        <v>0</v>
      </c>
      <c r="M149">
        <v>0.35</v>
      </c>
      <c r="N149">
        <v>97.66</v>
      </c>
    </row>
    <row r="150" spans="1:14" hidden="1" x14ac:dyDescent="0.3">
      <c r="A150" t="s">
        <v>75</v>
      </c>
      <c r="B150">
        <v>3</v>
      </c>
      <c r="C150">
        <v>500</v>
      </c>
      <c r="D150">
        <v>1.4</v>
      </c>
      <c r="E150" t="s">
        <v>83</v>
      </c>
      <c r="F150">
        <v>0.5</v>
      </c>
      <c r="G150">
        <v>0.5</v>
      </c>
      <c r="H150">
        <v>0.5</v>
      </c>
      <c r="I150">
        <v>0.02</v>
      </c>
      <c r="J150">
        <v>0</v>
      </c>
      <c r="K150">
        <v>0.36</v>
      </c>
      <c r="L150">
        <v>0</v>
      </c>
      <c r="M150">
        <v>0.35</v>
      </c>
      <c r="N150">
        <v>97.66</v>
      </c>
    </row>
    <row r="151" spans="1:14" hidden="1" x14ac:dyDescent="0.3">
      <c r="A151" t="s">
        <v>75</v>
      </c>
      <c r="B151">
        <v>3</v>
      </c>
      <c r="C151">
        <v>200</v>
      </c>
      <c r="D151">
        <v>3.5</v>
      </c>
      <c r="E151" t="s">
        <v>19</v>
      </c>
      <c r="F151">
        <v>10</v>
      </c>
      <c r="G151">
        <v>10.039999999999999</v>
      </c>
      <c r="H151">
        <v>10.039999999999999</v>
      </c>
      <c r="I151">
        <v>0.57999999999999996</v>
      </c>
      <c r="J151">
        <v>0.04</v>
      </c>
      <c r="K151">
        <v>0.38</v>
      </c>
      <c r="L151">
        <v>0.04</v>
      </c>
      <c r="M151">
        <v>0.38</v>
      </c>
      <c r="N151">
        <v>100</v>
      </c>
    </row>
    <row r="152" spans="1:14" hidden="1" x14ac:dyDescent="0.3">
      <c r="A152" t="s">
        <v>75</v>
      </c>
      <c r="B152">
        <v>3</v>
      </c>
      <c r="C152">
        <v>200</v>
      </c>
      <c r="D152">
        <v>99.5</v>
      </c>
      <c r="E152" t="s">
        <v>18</v>
      </c>
      <c r="F152">
        <v>30</v>
      </c>
      <c r="G152">
        <v>29.88</v>
      </c>
      <c r="H152">
        <v>29.88</v>
      </c>
      <c r="I152">
        <v>0.74</v>
      </c>
      <c r="J152">
        <v>-0.12</v>
      </c>
      <c r="K152">
        <v>0.39</v>
      </c>
      <c r="L152">
        <v>-0.12</v>
      </c>
      <c r="M152">
        <v>0.38</v>
      </c>
      <c r="N152">
        <v>100</v>
      </c>
    </row>
    <row r="153" spans="1:14" hidden="1" x14ac:dyDescent="0.3">
      <c r="A153" t="s">
        <v>13</v>
      </c>
      <c r="B153">
        <v>3</v>
      </c>
      <c r="C153">
        <v>500</v>
      </c>
      <c r="D153" t="s">
        <v>844</v>
      </c>
      <c r="E153" t="s">
        <v>61</v>
      </c>
      <c r="F153">
        <v>0.1</v>
      </c>
      <c r="G153">
        <v>0.1</v>
      </c>
      <c r="H153">
        <v>0.1</v>
      </c>
      <c r="I153">
        <v>0</v>
      </c>
      <c r="J153">
        <v>0</v>
      </c>
      <c r="K153">
        <v>3</v>
      </c>
      <c r="L153">
        <v>0</v>
      </c>
      <c r="M153">
        <v>1.5</v>
      </c>
      <c r="N153">
        <v>95.3</v>
      </c>
    </row>
    <row r="154" spans="1:14" hidden="1" x14ac:dyDescent="0.3">
      <c r="A154" t="s">
        <v>13</v>
      </c>
      <c r="B154">
        <v>3</v>
      </c>
      <c r="C154">
        <v>200</v>
      </c>
      <c r="D154">
        <v>19.5</v>
      </c>
      <c r="E154" t="s">
        <v>38</v>
      </c>
      <c r="F154">
        <v>0.2</v>
      </c>
      <c r="G154">
        <v>0.2</v>
      </c>
      <c r="H154">
        <v>0.2</v>
      </c>
      <c r="I154">
        <v>0</v>
      </c>
      <c r="J154">
        <v>0</v>
      </c>
      <c r="K154">
        <v>0.4</v>
      </c>
      <c r="L154">
        <v>0</v>
      </c>
      <c r="M154">
        <v>1.6</v>
      </c>
      <c r="N154">
        <v>93.8</v>
      </c>
    </row>
    <row r="155" spans="1:14" x14ac:dyDescent="0.3">
      <c r="A155" t="s">
        <v>13</v>
      </c>
      <c r="B155">
        <v>4</v>
      </c>
      <c r="C155">
        <v>1000</v>
      </c>
      <c r="D155">
        <v>19.5</v>
      </c>
      <c r="E155" t="s">
        <v>16</v>
      </c>
      <c r="F155">
        <v>60</v>
      </c>
      <c r="G155">
        <v>60</v>
      </c>
      <c r="H155">
        <v>60</v>
      </c>
      <c r="I155">
        <v>0.8</v>
      </c>
      <c r="J155">
        <v>0</v>
      </c>
      <c r="K155">
        <v>0</v>
      </c>
      <c r="L155">
        <v>0</v>
      </c>
      <c r="M155">
        <v>0</v>
      </c>
      <c r="N155">
        <v>100</v>
      </c>
    </row>
    <row r="156" spans="1:14" hidden="1" x14ac:dyDescent="0.3">
      <c r="A156" t="s">
        <v>13</v>
      </c>
      <c r="B156">
        <v>3</v>
      </c>
      <c r="C156">
        <v>500</v>
      </c>
      <c r="D156">
        <v>1.4</v>
      </c>
      <c r="E156" t="s">
        <v>44</v>
      </c>
      <c r="F156">
        <v>0.5</v>
      </c>
      <c r="G156">
        <v>0.5</v>
      </c>
      <c r="H156">
        <v>0.5</v>
      </c>
      <c r="I156">
        <v>0.1</v>
      </c>
      <c r="J156">
        <v>0</v>
      </c>
      <c r="K156">
        <v>5.0999999999999996</v>
      </c>
      <c r="L156">
        <v>0</v>
      </c>
      <c r="M156">
        <v>4.8</v>
      </c>
      <c r="N156">
        <v>80.5</v>
      </c>
    </row>
    <row r="157" spans="1:14" hidden="1" x14ac:dyDescent="0.3">
      <c r="A157" t="s">
        <v>13</v>
      </c>
      <c r="B157">
        <v>3</v>
      </c>
      <c r="C157">
        <v>200</v>
      </c>
      <c r="D157">
        <v>1.4</v>
      </c>
      <c r="E157" t="s">
        <v>48</v>
      </c>
      <c r="F157">
        <v>0.5</v>
      </c>
      <c r="G157">
        <v>0.4</v>
      </c>
      <c r="H157">
        <v>0.4</v>
      </c>
      <c r="I157">
        <v>0.1</v>
      </c>
      <c r="J157">
        <v>-0.1</v>
      </c>
      <c r="K157">
        <v>15.4</v>
      </c>
      <c r="L157">
        <v>-0.1</v>
      </c>
      <c r="M157">
        <v>16.100000000000001</v>
      </c>
      <c r="N157">
        <v>100</v>
      </c>
    </row>
    <row r="158" spans="1:14" hidden="1" x14ac:dyDescent="0.3">
      <c r="A158" t="s">
        <v>13</v>
      </c>
      <c r="B158">
        <v>4</v>
      </c>
      <c r="C158">
        <v>200</v>
      </c>
      <c r="D158">
        <v>3.5</v>
      </c>
      <c r="E158" t="s">
        <v>33</v>
      </c>
      <c r="F158">
        <v>1.2</v>
      </c>
      <c r="G158">
        <v>1.5</v>
      </c>
      <c r="H158">
        <v>1.5</v>
      </c>
      <c r="I158" s="2">
        <v>0</v>
      </c>
      <c r="J158">
        <v>0.3</v>
      </c>
      <c r="K158">
        <v>23.3</v>
      </c>
      <c r="L158">
        <v>0.3</v>
      </c>
      <c r="M158">
        <v>23.4</v>
      </c>
      <c r="N158">
        <v>0</v>
      </c>
    </row>
    <row r="159" spans="1:14" hidden="1" x14ac:dyDescent="0.3">
      <c r="A159" t="s">
        <v>13</v>
      </c>
      <c r="B159">
        <v>3</v>
      </c>
      <c r="C159">
        <v>1000</v>
      </c>
      <c r="D159">
        <v>99.5</v>
      </c>
      <c r="E159" t="s">
        <v>38</v>
      </c>
      <c r="F159">
        <v>0.2</v>
      </c>
      <c r="G159">
        <v>0.2</v>
      </c>
      <c r="H159">
        <v>0.2</v>
      </c>
      <c r="I159">
        <v>0</v>
      </c>
      <c r="J159">
        <v>0</v>
      </c>
      <c r="K159">
        <v>0.4</v>
      </c>
      <c r="L159">
        <v>0</v>
      </c>
      <c r="M159">
        <v>2.4</v>
      </c>
      <c r="N159">
        <v>94.5</v>
      </c>
    </row>
    <row r="160" spans="1:14" hidden="1" x14ac:dyDescent="0.3">
      <c r="A160" t="s">
        <v>13</v>
      </c>
      <c r="B160">
        <v>3</v>
      </c>
      <c r="C160">
        <v>500</v>
      </c>
      <c r="D160" t="s">
        <v>124</v>
      </c>
      <c r="E160" t="s">
        <v>36</v>
      </c>
      <c r="F160">
        <v>0.1</v>
      </c>
      <c r="G160">
        <v>0.1</v>
      </c>
      <c r="H160">
        <v>0.1</v>
      </c>
      <c r="I160">
        <v>0</v>
      </c>
      <c r="J160">
        <v>0</v>
      </c>
      <c r="K160">
        <v>3.2</v>
      </c>
      <c r="L160">
        <v>0</v>
      </c>
      <c r="M160">
        <v>1.9</v>
      </c>
      <c r="N160">
        <v>95.3</v>
      </c>
    </row>
    <row r="161" spans="1:14" hidden="1" x14ac:dyDescent="0.3">
      <c r="A161" t="s">
        <v>75</v>
      </c>
      <c r="B161">
        <v>3</v>
      </c>
      <c r="C161">
        <v>1000</v>
      </c>
      <c r="D161">
        <v>1.4</v>
      </c>
      <c r="E161" t="s">
        <v>18</v>
      </c>
      <c r="F161">
        <v>30</v>
      </c>
      <c r="G161">
        <v>30.12</v>
      </c>
      <c r="H161">
        <v>30.12</v>
      </c>
      <c r="I161">
        <v>0.79</v>
      </c>
      <c r="J161">
        <v>0.12</v>
      </c>
      <c r="K161">
        <v>0.41</v>
      </c>
      <c r="L161">
        <v>0.12</v>
      </c>
      <c r="M161">
        <v>0.4</v>
      </c>
      <c r="N161">
        <v>100</v>
      </c>
    </row>
    <row r="162" spans="1:14" hidden="1" x14ac:dyDescent="0.3">
      <c r="A162" t="s">
        <v>13</v>
      </c>
      <c r="B162">
        <v>3</v>
      </c>
      <c r="C162">
        <v>500</v>
      </c>
      <c r="D162" t="s">
        <v>124</v>
      </c>
      <c r="E162" t="s">
        <v>43</v>
      </c>
      <c r="F162">
        <v>0.5</v>
      </c>
      <c r="G162">
        <v>0.5</v>
      </c>
      <c r="H162">
        <v>0.5</v>
      </c>
      <c r="I162">
        <v>0</v>
      </c>
      <c r="J162">
        <v>0</v>
      </c>
      <c r="K162">
        <v>3.4</v>
      </c>
      <c r="L162">
        <v>0</v>
      </c>
      <c r="M162">
        <v>3.4</v>
      </c>
      <c r="N162">
        <v>95.3</v>
      </c>
    </row>
    <row r="163" spans="1:14" hidden="1" x14ac:dyDescent="0.3">
      <c r="A163" t="s">
        <v>75</v>
      </c>
      <c r="B163">
        <v>3</v>
      </c>
      <c r="C163">
        <v>200</v>
      </c>
      <c r="D163">
        <v>1.4</v>
      </c>
      <c r="E163" t="s">
        <v>18</v>
      </c>
      <c r="F163">
        <v>30</v>
      </c>
      <c r="G163">
        <v>30.14</v>
      </c>
      <c r="H163">
        <v>30.13</v>
      </c>
      <c r="I163">
        <v>0.78</v>
      </c>
      <c r="J163">
        <v>0.14000000000000001</v>
      </c>
      <c r="K163">
        <v>0.45</v>
      </c>
      <c r="L163">
        <v>0.13</v>
      </c>
      <c r="M163">
        <v>0.45</v>
      </c>
      <c r="N163">
        <v>100</v>
      </c>
    </row>
    <row r="164" spans="1:14" hidden="1" x14ac:dyDescent="0.3">
      <c r="A164" t="s">
        <v>75</v>
      </c>
      <c r="B164">
        <v>3</v>
      </c>
      <c r="C164">
        <v>1000</v>
      </c>
      <c r="D164">
        <v>3.5</v>
      </c>
      <c r="E164" t="s">
        <v>19</v>
      </c>
      <c r="F164">
        <v>10</v>
      </c>
      <c r="G164">
        <v>10.039999999999999</v>
      </c>
      <c r="H164">
        <v>10.039999999999999</v>
      </c>
      <c r="I164">
        <v>0.59</v>
      </c>
      <c r="J164">
        <v>0.04</v>
      </c>
      <c r="K164">
        <v>0.45</v>
      </c>
      <c r="L164">
        <v>0.04</v>
      </c>
      <c r="M164">
        <v>0.44</v>
      </c>
      <c r="N164">
        <v>100</v>
      </c>
    </row>
    <row r="165" spans="1:14" hidden="1" x14ac:dyDescent="0.3">
      <c r="A165" t="s">
        <v>13</v>
      </c>
      <c r="B165">
        <v>3</v>
      </c>
      <c r="C165">
        <v>500</v>
      </c>
      <c r="D165" t="s">
        <v>124</v>
      </c>
      <c r="E165" t="s">
        <v>44</v>
      </c>
      <c r="F165">
        <v>0.5</v>
      </c>
      <c r="G165">
        <v>0.5</v>
      </c>
      <c r="H165">
        <v>0.5</v>
      </c>
      <c r="I165">
        <v>0</v>
      </c>
      <c r="J165">
        <v>0</v>
      </c>
      <c r="K165">
        <v>3.4</v>
      </c>
      <c r="L165">
        <v>0</v>
      </c>
      <c r="M165">
        <v>3.4</v>
      </c>
      <c r="N165">
        <v>95.3</v>
      </c>
    </row>
    <row r="166" spans="1:14" hidden="1" x14ac:dyDescent="0.3">
      <c r="A166" t="s">
        <v>75</v>
      </c>
      <c r="B166">
        <v>3</v>
      </c>
      <c r="C166">
        <v>200</v>
      </c>
      <c r="D166">
        <v>3.5</v>
      </c>
      <c r="E166" t="s">
        <v>79</v>
      </c>
      <c r="F166">
        <v>0.5</v>
      </c>
      <c r="G166">
        <v>0.5</v>
      </c>
      <c r="H166">
        <v>0.5</v>
      </c>
      <c r="I166">
        <v>0.02</v>
      </c>
      <c r="J166">
        <v>0</v>
      </c>
      <c r="K166">
        <v>0.47</v>
      </c>
      <c r="L166">
        <v>0</v>
      </c>
      <c r="M166">
        <v>0.47</v>
      </c>
      <c r="N166">
        <v>100</v>
      </c>
    </row>
    <row r="167" spans="1:14" hidden="1" x14ac:dyDescent="0.3">
      <c r="A167" t="s">
        <v>75</v>
      </c>
      <c r="B167">
        <v>3</v>
      </c>
      <c r="C167">
        <v>200</v>
      </c>
      <c r="D167">
        <v>3.5</v>
      </c>
      <c r="E167" t="s">
        <v>81</v>
      </c>
      <c r="F167">
        <v>0.5</v>
      </c>
      <c r="G167">
        <v>0.5</v>
      </c>
      <c r="H167">
        <v>0.5</v>
      </c>
      <c r="I167">
        <v>0.02</v>
      </c>
      <c r="J167">
        <v>0</v>
      </c>
      <c r="K167">
        <v>0.47</v>
      </c>
      <c r="L167">
        <v>0</v>
      </c>
      <c r="M167">
        <v>0.47</v>
      </c>
      <c r="N167">
        <v>100</v>
      </c>
    </row>
    <row r="168" spans="1:14" hidden="1" x14ac:dyDescent="0.3">
      <c r="A168" t="s">
        <v>13</v>
      </c>
      <c r="B168">
        <v>4</v>
      </c>
      <c r="C168">
        <v>500</v>
      </c>
      <c r="D168">
        <v>3.5</v>
      </c>
      <c r="E168" t="s">
        <v>33</v>
      </c>
      <c r="F168">
        <v>1.2</v>
      </c>
      <c r="G168">
        <v>1.6</v>
      </c>
      <c r="H168">
        <v>1.6</v>
      </c>
      <c r="I168" s="2">
        <v>0</v>
      </c>
      <c r="J168">
        <v>0.3</v>
      </c>
      <c r="K168">
        <v>25.5</v>
      </c>
      <c r="L168">
        <v>0.3</v>
      </c>
      <c r="M168">
        <v>25.4</v>
      </c>
      <c r="N168">
        <v>0</v>
      </c>
    </row>
    <row r="169" spans="1:14" hidden="1" x14ac:dyDescent="0.3">
      <c r="A169" t="s">
        <v>13</v>
      </c>
      <c r="B169">
        <v>3</v>
      </c>
      <c r="C169">
        <v>500</v>
      </c>
      <c r="D169" t="s">
        <v>124</v>
      </c>
      <c r="E169" t="s">
        <v>48</v>
      </c>
      <c r="F169">
        <v>0.5</v>
      </c>
      <c r="G169">
        <v>0.5</v>
      </c>
      <c r="H169">
        <v>0.5</v>
      </c>
      <c r="I169">
        <v>0</v>
      </c>
      <c r="J169">
        <v>0</v>
      </c>
      <c r="K169">
        <v>4.3</v>
      </c>
      <c r="L169">
        <v>0</v>
      </c>
      <c r="M169">
        <v>4.3</v>
      </c>
      <c r="N169">
        <v>93</v>
      </c>
    </row>
    <row r="170" spans="1:14" hidden="1" x14ac:dyDescent="0.3">
      <c r="A170" t="s">
        <v>75</v>
      </c>
      <c r="B170">
        <v>3</v>
      </c>
      <c r="C170">
        <v>500</v>
      </c>
      <c r="D170">
        <v>3.5</v>
      </c>
      <c r="E170" t="s">
        <v>19</v>
      </c>
      <c r="F170">
        <v>10</v>
      </c>
      <c r="G170">
        <v>10.050000000000001</v>
      </c>
      <c r="H170">
        <v>10.050000000000001</v>
      </c>
      <c r="I170">
        <v>0.59</v>
      </c>
      <c r="J170">
        <v>0.05</v>
      </c>
      <c r="K170">
        <v>0.54</v>
      </c>
      <c r="L170">
        <v>0.05</v>
      </c>
      <c r="M170">
        <v>0.54</v>
      </c>
      <c r="N170">
        <v>100</v>
      </c>
    </row>
    <row r="171" spans="1:14" hidden="1" x14ac:dyDescent="0.3">
      <c r="A171" t="s">
        <v>75</v>
      </c>
      <c r="B171">
        <v>3</v>
      </c>
      <c r="C171">
        <v>500</v>
      </c>
      <c r="D171">
        <v>99.5</v>
      </c>
      <c r="E171" t="s">
        <v>14</v>
      </c>
      <c r="F171">
        <v>10</v>
      </c>
      <c r="G171">
        <v>10.050000000000001</v>
      </c>
      <c r="H171">
        <v>10.050000000000001</v>
      </c>
      <c r="I171">
        <v>0.56000000000000005</v>
      </c>
      <c r="J171">
        <v>0.05</v>
      </c>
      <c r="K171">
        <v>0.54</v>
      </c>
      <c r="L171">
        <v>0.05</v>
      </c>
      <c r="M171">
        <v>0.54</v>
      </c>
      <c r="N171">
        <v>100</v>
      </c>
    </row>
    <row r="172" spans="1:14" hidden="1" x14ac:dyDescent="0.3">
      <c r="A172" t="s">
        <v>75</v>
      </c>
      <c r="B172">
        <v>3</v>
      </c>
      <c r="C172">
        <v>200</v>
      </c>
      <c r="D172">
        <v>1.4</v>
      </c>
      <c r="E172" t="s">
        <v>77</v>
      </c>
      <c r="F172">
        <v>0.5</v>
      </c>
      <c r="G172">
        <v>0.5</v>
      </c>
      <c r="H172">
        <v>0.5</v>
      </c>
      <c r="I172">
        <v>0.02</v>
      </c>
      <c r="J172">
        <v>0</v>
      </c>
      <c r="K172">
        <v>0.59</v>
      </c>
      <c r="L172">
        <v>0</v>
      </c>
      <c r="M172">
        <v>0.59</v>
      </c>
      <c r="N172">
        <v>99.22</v>
      </c>
    </row>
    <row r="173" spans="1:14" hidden="1" x14ac:dyDescent="0.3">
      <c r="A173" t="s">
        <v>75</v>
      </c>
      <c r="B173">
        <v>3</v>
      </c>
      <c r="C173">
        <v>200</v>
      </c>
      <c r="D173">
        <v>1.4</v>
      </c>
      <c r="E173" t="s">
        <v>78</v>
      </c>
      <c r="F173">
        <v>0.5</v>
      </c>
      <c r="G173">
        <v>0.5</v>
      </c>
      <c r="H173">
        <v>0.5</v>
      </c>
      <c r="I173">
        <v>0.02</v>
      </c>
      <c r="J173">
        <v>0</v>
      </c>
      <c r="K173">
        <v>0.59</v>
      </c>
      <c r="L173">
        <v>0</v>
      </c>
      <c r="M173">
        <v>0.59</v>
      </c>
      <c r="N173">
        <v>99.22</v>
      </c>
    </row>
    <row r="174" spans="1:14" hidden="1" x14ac:dyDescent="0.3">
      <c r="A174" t="s">
        <v>75</v>
      </c>
      <c r="B174">
        <v>3</v>
      </c>
      <c r="C174">
        <v>1000</v>
      </c>
      <c r="D174">
        <v>99.5</v>
      </c>
      <c r="E174" t="s">
        <v>14</v>
      </c>
      <c r="F174">
        <v>10</v>
      </c>
      <c r="G174">
        <v>10.06</v>
      </c>
      <c r="H174">
        <v>10.06</v>
      </c>
      <c r="I174">
        <v>0.56999999999999995</v>
      </c>
      <c r="J174">
        <v>0.06</v>
      </c>
      <c r="K174">
        <v>0.59</v>
      </c>
      <c r="L174">
        <v>0.06</v>
      </c>
      <c r="M174">
        <v>0.59</v>
      </c>
      <c r="N174">
        <v>100</v>
      </c>
    </row>
    <row r="175" spans="1:14" x14ac:dyDescent="0.3">
      <c r="A175" t="s">
        <v>13</v>
      </c>
      <c r="B175">
        <v>4</v>
      </c>
      <c r="C175">
        <v>1000</v>
      </c>
      <c r="D175">
        <v>99.5</v>
      </c>
      <c r="E175" t="s">
        <v>16</v>
      </c>
      <c r="F175">
        <v>60</v>
      </c>
      <c r="G175">
        <v>60</v>
      </c>
      <c r="H175">
        <v>60</v>
      </c>
      <c r="I175">
        <v>0.8</v>
      </c>
      <c r="J175">
        <v>0</v>
      </c>
      <c r="K175">
        <v>0</v>
      </c>
      <c r="L175">
        <v>0</v>
      </c>
      <c r="M175">
        <v>0</v>
      </c>
      <c r="N175">
        <v>100</v>
      </c>
    </row>
    <row r="176" spans="1:14" x14ac:dyDescent="0.3">
      <c r="A176" t="s">
        <v>13</v>
      </c>
      <c r="B176">
        <v>4</v>
      </c>
      <c r="C176">
        <v>200</v>
      </c>
      <c r="D176">
        <v>19.5</v>
      </c>
      <c r="E176" t="s">
        <v>54</v>
      </c>
      <c r="F176">
        <v>98</v>
      </c>
      <c r="G176">
        <v>98</v>
      </c>
      <c r="H176">
        <v>98</v>
      </c>
      <c r="I176">
        <v>0.9</v>
      </c>
      <c r="J176">
        <v>0</v>
      </c>
      <c r="K176">
        <v>0</v>
      </c>
      <c r="L176">
        <v>0</v>
      </c>
      <c r="M176">
        <v>0</v>
      </c>
      <c r="N176">
        <v>100</v>
      </c>
    </row>
    <row r="177" spans="1:14" x14ac:dyDescent="0.3">
      <c r="A177" t="s">
        <v>13</v>
      </c>
      <c r="B177">
        <v>4</v>
      </c>
      <c r="C177">
        <v>200</v>
      </c>
      <c r="D177">
        <v>19.5</v>
      </c>
      <c r="E177" t="s">
        <v>17</v>
      </c>
      <c r="F177">
        <v>98</v>
      </c>
      <c r="G177">
        <v>98</v>
      </c>
      <c r="H177">
        <v>98</v>
      </c>
      <c r="I177">
        <v>0.9</v>
      </c>
      <c r="J177">
        <v>0</v>
      </c>
      <c r="K177">
        <v>0</v>
      </c>
      <c r="L177">
        <v>0</v>
      </c>
      <c r="M177">
        <v>0</v>
      </c>
      <c r="N177">
        <v>100</v>
      </c>
    </row>
    <row r="178" spans="1:14" hidden="1" x14ac:dyDescent="0.3">
      <c r="A178" t="s">
        <v>13</v>
      </c>
      <c r="B178">
        <v>3</v>
      </c>
      <c r="C178">
        <v>200</v>
      </c>
      <c r="D178">
        <v>1.4</v>
      </c>
      <c r="E178" t="s">
        <v>44</v>
      </c>
      <c r="F178">
        <v>0.5</v>
      </c>
      <c r="G178">
        <v>0.4</v>
      </c>
      <c r="H178">
        <v>0.4</v>
      </c>
      <c r="I178">
        <v>0.1</v>
      </c>
      <c r="J178">
        <v>-0.1</v>
      </c>
      <c r="K178">
        <v>15.9</v>
      </c>
      <c r="L178">
        <v>-0.1</v>
      </c>
      <c r="M178">
        <v>16.399999999999999</v>
      </c>
      <c r="N178">
        <v>100</v>
      </c>
    </row>
    <row r="179" spans="1:14" hidden="1" x14ac:dyDescent="0.3">
      <c r="A179" t="s">
        <v>13</v>
      </c>
      <c r="B179">
        <v>3</v>
      </c>
      <c r="C179">
        <v>200</v>
      </c>
      <c r="D179">
        <v>1.4</v>
      </c>
      <c r="E179" t="s">
        <v>45</v>
      </c>
      <c r="F179">
        <v>0.5</v>
      </c>
      <c r="G179">
        <v>0.5</v>
      </c>
      <c r="H179">
        <v>0.5</v>
      </c>
      <c r="I179">
        <v>0.1</v>
      </c>
      <c r="J179">
        <v>0</v>
      </c>
      <c r="K179">
        <v>0.1</v>
      </c>
      <c r="L179">
        <v>0</v>
      </c>
      <c r="M179">
        <v>0.1</v>
      </c>
      <c r="N179">
        <v>100</v>
      </c>
    </row>
    <row r="180" spans="1:14" x14ac:dyDescent="0.3">
      <c r="A180" t="s">
        <v>13</v>
      </c>
      <c r="B180">
        <v>4</v>
      </c>
      <c r="C180">
        <v>200</v>
      </c>
      <c r="D180">
        <v>99.5</v>
      </c>
      <c r="E180" t="s">
        <v>54</v>
      </c>
      <c r="F180">
        <v>98</v>
      </c>
      <c r="G180">
        <v>98</v>
      </c>
      <c r="H180">
        <v>98</v>
      </c>
      <c r="I180">
        <v>0.9</v>
      </c>
      <c r="J180">
        <v>0</v>
      </c>
      <c r="K180">
        <v>0</v>
      </c>
      <c r="L180">
        <v>0</v>
      </c>
      <c r="M180">
        <v>0</v>
      </c>
      <c r="N180">
        <v>100</v>
      </c>
    </row>
    <row r="181" spans="1:14" hidden="1" x14ac:dyDescent="0.3">
      <c r="A181" t="s">
        <v>75</v>
      </c>
      <c r="B181">
        <v>3</v>
      </c>
      <c r="C181">
        <v>1000</v>
      </c>
      <c r="D181">
        <v>99.5</v>
      </c>
      <c r="E181" t="s">
        <v>41</v>
      </c>
      <c r="F181">
        <v>0.99</v>
      </c>
      <c r="G181">
        <v>0.98</v>
      </c>
      <c r="H181">
        <v>0.98</v>
      </c>
      <c r="I181">
        <v>0</v>
      </c>
      <c r="J181">
        <v>-0.01</v>
      </c>
      <c r="K181">
        <v>0.6</v>
      </c>
      <c r="L181">
        <v>-0.01</v>
      </c>
      <c r="M181">
        <v>0.59</v>
      </c>
      <c r="N181">
        <v>0</v>
      </c>
    </row>
    <row r="182" spans="1:14" hidden="1" x14ac:dyDescent="0.3">
      <c r="A182" t="s">
        <v>75</v>
      </c>
      <c r="B182">
        <v>3</v>
      </c>
      <c r="C182">
        <v>1000</v>
      </c>
      <c r="D182">
        <v>99.5</v>
      </c>
      <c r="E182" t="s">
        <v>50</v>
      </c>
      <c r="F182">
        <v>0.99</v>
      </c>
      <c r="G182">
        <v>0.98</v>
      </c>
      <c r="H182">
        <v>0.98</v>
      </c>
      <c r="I182">
        <v>0</v>
      </c>
      <c r="J182">
        <v>-0.01</v>
      </c>
      <c r="K182">
        <v>0.62</v>
      </c>
      <c r="L182">
        <v>-0.01</v>
      </c>
      <c r="M182">
        <v>0.61</v>
      </c>
      <c r="N182">
        <v>0</v>
      </c>
    </row>
    <row r="183" spans="1:14" hidden="1" x14ac:dyDescent="0.3">
      <c r="A183" t="s">
        <v>75</v>
      </c>
      <c r="B183">
        <v>3</v>
      </c>
      <c r="C183">
        <v>500</v>
      </c>
      <c r="D183">
        <v>1.4</v>
      </c>
      <c r="E183" t="s">
        <v>77</v>
      </c>
      <c r="F183">
        <v>0.5</v>
      </c>
      <c r="G183">
        <v>0.5</v>
      </c>
      <c r="H183">
        <v>0.5</v>
      </c>
      <c r="I183">
        <v>0.02</v>
      </c>
      <c r="J183">
        <v>0</v>
      </c>
      <c r="K183">
        <v>0.63</v>
      </c>
      <c r="L183">
        <v>0</v>
      </c>
      <c r="M183">
        <v>0.62</v>
      </c>
      <c r="N183">
        <v>99.22</v>
      </c>
    </row>
    <row r="184" spans="1:14" hidden="1" x14ac:dyDescent="0.3">
      <c r="A184" t="s">
        <v>75</v>
      </c>
      <c r="B184">
        <v>3</v>
      </c>
      <c r="C184">
        <v>500</v>
      </c>
      <c r="D184">
        <v>1.4</v>
      </c>
      <c r="E184" t="s">
        <v>78</v>
      </c>
      <c r="F184">
        <v>0.5</v>
      </c>
      <c r="G184">
        <v>0.5</v>
      </c>
      <c r="H184">
        <v>0.5</v>
      </c>
      <c r="I184">
        <v>0.02</v>
      </c>
      <c r="J184">
        <v>0</v>
      </c>
      <c r="K184">
        <v>0.63</v>
      </c>
      <c r="L184">
        <v>0</v>
      </c>
      <c r="M184">
        <v>0.62</v>
      </c>
      <c r="N184">
        <v>99.22</v>
      </c>
    </row>
    <row r="185" spans="1:14" hidden="1" x14ac:dyDescent="0.3">
      <c r="A185" t="s">
        <v>75</v>
      </c>
      <c r="B185">
        <v>3</v>
      </c>
      <c r="C185">
        <v>500</v>
      </c>
      <c r="D185">
        <v>3.5</v>
      </c>
      <c r="E185" t="s">
        <v>14</v>
      </c>
      <c r="F185">
        <v>10</v>
      </c>
      <c r="G185">
        <v>10.06</v>
      </c>
      <c r="H185">
        <v>10.06</v>
      </c>
      <c r="I185">
        <v>0.56999999999999995</v>
      </c>
      <c r="J185">
        <v>0.06</v>
      </c>
      <c r="K185">
        <v>0.64</v>
      </c>
      <c r="L185">
        <v>0.06</v>
      </c>
      <c r="M185">
        <v>0.63</v>
      </c>
      <c r="N185">
        <v>99.22</v>
      </c>
    </row>
    <row r="186" spans="1:14" hidden="1" x14ac:dyDescent="0.3">
      <c r="A186" t="s">
        <v>75</v>
      </c>
      <c r="B186">
        <v>3</v>
      </c>
      <c r="C186">
        <v>1000</v>
      </c>
      <c r="D186">
        <v>1.4</v>
      </c>
      <c r="E186" t="s">
        <v>82</v>
      </c>
      <c r="F186">
        <v>0.5</v>
      </c>
      <c r="G186">
        <v>0.5</v>
      </c>
      <c r="H186">
        <v>0.5</v>
      </c>
      <c r="I186">
        <v>0.01</v>
      </c>
      <c r="J186">
        <v>0</v>
      </c>
      <c r="K186">
        <v>0.65</v>
      </c>
      <c r="L186">
        <v>0</v>
      </c>
      <c r="M186">
        <v>0.65</v>
      </c>
      <c r="N186">
        <v>96.88</v>
      </c>
    </row>
    <row r="187" spans="1:14" hidden="1" x14ac:dyDescent="0.3">
      <c r="A187" t="s">
        <v>75</v>
      </c>
      <c r="B187">
        <v>3</v>
      </c>
      <c r="C187">
        <v>1000</v>
      </c>
      <c r="D187">
        <v>1.4</v>
      </c>
      <c r="E187" t="s">
        <v>83</v>
      </c>
      <c r="F187">
        <v>0.5</v>
      </c>
      <c r="G187">
        <v>0.5</v>
      </c>
      <c r="H187">
        <v>0.5</v>
      </c>
      <c r="I187">
        <v>0.01</v>
      </c>
      <c r="J187">
        <v>0</v>
      </c>
      <c r="K187">
        <v>0.65</v>
      </c>
      <c r="L187">
        <v>0</v>
      </c>
      <c r="M187">
        <v>0.65</v>
      </c>
      <c r="N187">
        <v>96.88</v>
      </c>
    </row>
    <row r="188" spans="1:14" hidden="1" x14ac:dyDescent="0.3">
      <c r="A188" t="s">
        <v>75</v>
      </c>
      <c r="B188">
        <v>3</v>
      </c>
      <c r="C188">
        <v>1000</v>
      </c>
      <c r="D188">
        <v>19.5</v>
      </c>
      <c r="E188" t="s">
        <v>41</v>
      </c>
      <c r="F188">
        <v>0.95</v>
      </c>
      <c r="G188">
        <v>0.94</v>
      </c>
      <c r="H188">
        <v>0.94</v>
      </c>
      <c r="I188">
        <v>0</v>
      </c>
      <c r="J188">
        <v>-0.01</v>
      </c>
      <c r="K188">
        <v>0.65</v>
      </c>
      <c r="L188">
        <v>-0.01</v>
      </c>
      <c r="M188">
        <v>0.63</v>
      </c>
      <c r="N188">
        <v>70.31</v>
      </c>
    </row>
    <row r="189" spans="1:14" hidden="1" x14ac:dyDescent="0.3">
      <c r="A189" t="s">
        <v>75</v>
      </c>
      <c r="B189">
        <v>3</v>
      </c>
      <c r="C189">
        <v>1000</v>
      </c>
      <c r="D189">
        <v>99.5</v>
      </c>
      <c r="E189" t="s">
        <v>46</v>
      </c>
      <c r="F189">
        <v>0.99</v>
      </c>
      <c r="G189">
        <v>0.98</v>
      </c>
      <c r="H189">
        <v>0.98</v>
      </c>
      <c r="I189">
        <v>0</v>
      </c>
      <c r="J189">
        <v>-0.01</v>
      </c>
      <c r="K189">
        <v>0.65</v>
      </c>
      <c r="L189">
        <v>-0.01</v>
      </c>
      <c r="M189">
        <v>0.64</v>
      </c>
      <c r="N189">
        <v>0</v>
      </c>
    </row>
    <row r="190" spans="1:14" hidden="1" x14ac:dyDescent="0.3">
      <c r="A190" t="s">
        <v>75</v>
      </c>
      <c r="B190">
        <v>3</v>
      </c>
      <c r="C190">
        <v>200</v>
      </c>
      <c r="D190">
        <v>19.5</v>
      </c>
      <c r="E190" t="s">
        <v>14</v>
      </c>
      <c r="F190">
        <v>10</v>
      </c>
      <c r="G190">
        <v>10.07</v>
      </c>
      <c r="H190">
        <v>10.07</v>
      </c>
      <c r="I190">
        <v>0.56000000000000005</v>
      </c>
      <c r="J190">
        <v>7.0000000000000007E-2</v>
      </c>
      <c r="K190">
        <v>0.66</v>
      </c>
      <c r="L190">
        <v>7.0000000000000007E-2</v>
      </c>
      <c r="M190">
        <v>0.66</v>
      </c>
      <c r="N190">
        <v>100</v>
      </c>
    </row>
    <row r="191" spans="1:14" hidden="1" x14ac:dyDescent="0.3">
      <c r="A191" t="s">
        <v>75</v>
      </c>
      <c r="B191">
        <v>3</v>
      </c>
      <c r="C191">
        <v>1000</v>
      </c>
      <c r="D191">
        <v>19.5</v>
      </c>
      <c r="E191" t="s">
        <v>50</v>
      </c>
      <c r="F191">
        <v>0.95</v>
      </c>
      <c r="G191">
        <v>0.94</v>
      </c>
      <c r="H191">
        <v>0.94</v>
      </c>
      <c r="I191">
        <v>0</v>
      </c>
      <c r="J191">
        <v>-0.01</v>
      </c>
      <c r="K191">
        <v>0.67</v>
      </c>
      <c r="L191">
        <v>-0.01</v>
      </c>
      <c r="M191">
        <v>0.66</v>
      </c>
      <c r="N191">
        <v>67.19</v>
      </c>
    </row>
    <row r="192" spans="1:14" hidden="1" x14ac:dyDescent="0.3">
      <c r="A192" t="s">
        <v>75</v>
      </c>
      <c r="B192">
        <v>3</v>
      </c>
      <c r="C192">
        <v>200</v>
      </c>
      <c r="D192">
        <v>99.5</v>
      </c>
      <c r="E192" t="s">
        <v>79</v>
      </c>
      <c r="F192">
        <v>0.5</v>
      </c>
      <c r="G192">
        <v>0.5</v>
      </c>
      <c r="H192">
        <v>0.5</v>
      </c>
      <c r="I192">
        <v>0.04</v>
      </c>
      <c r="J192">
        <v>0</v>
      </c>
      <c r="K192">
        <v>0.69</v>
      </c>
      <c r="L192">
        <v>0</v>
      </c>
      <c r="M192">
        <v>0.7</v>
      </c>
      <c r="N192">
        <v>100</v>
      </c>
    </row>
    <row r="193" spans="1:14" hidden="1" x14ac:dyDescent="0.3">
      <c r="A193" t="s">
        <v>75</v>
      </c>
      <c r="B193">
        <v>3</v>
      </c>
      <c r="C193">
        <v>200</v>
      </c>
      <c r="D193">
        <v>99.5</v>
      </c>
      <c r="E193" t="s">
        <v>81</v>
      </c>
      <c r="F193">
        <v>0.5</v>
      </c>
      <c r="G193">
        <v>0.5</v>
      </c>
      <c r="H193">
        <v>0.5</v>
      </c>
      <c r="I193">
        <v>0.04</v>
      </c>
      <c r="J193">
        <v>0</v>
      </c>
      <c r="K193">
        <v>0.69</v>
      </c>
      <c r="L193">
        <v>0</v>
      </c>
      <c r="M193">
        <v>0.7</v>
      </c>
      <c r="N193">
        <v>100</v>
      </c>
    </row>
    <row r="194" spans="1:14" hidden="1" x14ac:dyDescent="0.3">
      <c r="A194" t="s">
        <v>13</v>
      </c>
      <c r="B194">
        <v>3</v>
      </c>
      <c r="C194">
        <v>200</v>
      </c>
      <c r="D194">
        <v>3.5</v>
      </c>
      <c r="E194" t="s">
        <v>33</v>
      </c>
      <c r="F194">
        <v>1.2</v>
      </c>
      <c r="G194">
        <v>1.6</v>
      </c>
      <c r="H194">
        <v>1.6</v>
      </c>
      <c r="I194" s="2">
        <v>0</v>
      </c>
      <c r="J194">
        <v>0.4</v>
      </c>
      <c r="K194">
        <v>28.6</v>
      </c>
      <c r="L194">
        <v>0.4</v>
      </c>
      <c r="M194">
        <v>28.6</v>
      </c>
      <c r="N194">
        <v>0</v>
      </c>
    </row>
    <row r="195" spans="1:14" hidden="1" x14ac:dyDescent="0.3">
      <c r="A195" t="s">
        <v>13</v>
      </c>
      <c r="B195">
        <v>3</v>
      </c>
      <c r="C195">
        <v>500</v>
      </c>
      <c r="D195">
        <v>3.5</v>
      </c>
      <c r="E195" t="s">
        <v>33</v>
      </c>
      <c r="F195">
        <v>1.2</v>
      </c>
      <c r="G195">
        <v>1.6</v>
      </c>
      <c r="H195">
        <v>1.6</v>
      </c>
      <c r="I195" s="2">
        <v>0</v>
      </c>
      <c r="J195">
        <v>0.4</v>
      </c>
      <c r="K195">
        <v>28.6</v>
      </c>
      <c r="L195">
        <v>0.4</v>
      </c>
      <c r="M195">
        <v>28.5</v>
      </c>
      <c r="N195">
        <v>0</v>
      </c>
    </row>
    <row r="196" spans="1:14" hidden="1" x14ac:dyDescent="0.3">
      <c r="A196" t="s">
        <v>75</v>
      </c>
      <c r="B196">
        <v>3</v>
      </c>
      <c r="C196">
        <v>200</v>
      </c>
      <c r="D196">
        <v>3.5</v>
      </c>
      <c r="E196" t="s">
        <v>14</v>
      </c>
      <c r="F196">
        <v>10</v>
      </c>
      <c r="G196">
        <v>10.07</v>
      </c>
      <c r="H196">
        <v>10.07</v>
      </c>
      <c r="I196">
        <v>0.56999999999999995</v>
      </c>
      <c r="J196">
        <v>7.0000000000000007E-2</v>
      </c>
      <c r="K196">
        <v>0.71</v>
      </c>
      <c r="L196">
        <v>7.0000000000000007E-2</v>
      </c>
      <c r="M196">
        <v>0.71</v>
      </c>
      <c r="N196">
        <v>99.22</v>
      </c>
    </row>
    <row r="197" spans="1:14" hidden="1" x14ac:dyDescent="0.3">
      <c r="A197" t="s">
        <v>13</v>
      </c>
      <c r="B197">
        <v>3</v>
      </c>
      <c r="C197">
        <v>500</v>
      </c>
      <c r="D197">
        <v>19.5</v>
      </c>
      <c r="E197" t="s">
        <v>40</v>
      </c>
      <c r="F197">
        <v>0.2</v>
      </c>
      <c r="G197">
        <v>0.2</v>
      </c>
      <c r="H197">
        <v>0.2</v>
      </c>
      <c r="I197">
        <v>0</v>
      </c>
      <c r="J197">
        <v>0</v>
      </c>
      <c r="K197">
        <v>0.8</v>
      </c>
      <c r="L197">
        <v>0</v>
      </c>
      <c r="M197">
        <v>1.1000000000000001</v>
      </c>
      <c r="N197">
        <v>94.5</v>
      </c>
    </row>
    <row r="198" spans="1:14" hidden="1" x14ac:dyDescent="0.3">
      <c r="A198" t="s">
        <v>13</v>
      </c>
      <c r="B198">
        <v>3</v>
      </c>
      <c r="C198">
        <v>200</v>
      </c>
      <c r="D198">
        <v>1.4</v>
      </c>
      <c r="E198" t="s">
        <v>47</v>
      </c>
      <c r="F198">
        <v>0.5</v>
      </c>
      <c r="G198">
        <v>0.5</v>
      </c>
      <c r="H198">
        <v>0.5</v>
      </c>
      <c r="I198">
        <v>0.1</v>
      </c>
      <c r="J198">
        <v>0</v>
      </c>
      <c r="K198">
        <v>0.1</v>
      </c>
      <c r="L198">
        <v>0</v>
      </c>
      <c r="M198">
        <v>0.1</v>
      </c>
      <c r="N198">
        <v>100</v>
      </c>
    </row>
    <row r="199" spans="1:14" hidden="1" x14ac:dyDescent="0.3">
      <c r="A199" t="s">
        <v>13</v>
      </c>
      <c r="B199">
        <v>3</v>
      </c>
      <c r="C199">
        <v>200</v>
      </c>
      <c r="D199">
        <v>1.4</v>
      </c>
      <c r="E199" t="s">
        <v>49</v>
      </c>
      <c r="F199">
        <v>0.5</v>
      </c>
      <c r="G199">
        <v>0.6</v>
      </c>
      <c r="H199">
        <v>0.6</v>
      </c>
      <c r="I199">
        <v>0.1</v>
      </c>
      <c r="J199">
        <v>0.1</v>
      </c>
      <c r="K199">
        <v>15.4</v>
      </c>
      <c r="L199">
        <v>0.1</v>
      </c>
      <c r="M199">
        <v>16.100000000000001</v>
      </c>
      <c r="N199">
        <v>100</v>
      </c>
    </row>
    <row r="200" spans="1:14" hidden="1" x14ac:dyDescent="0.3">
      <c r="A200" t="s">
        <v>13</v>
      </c>
      <c r="B200">
        <v>3</v>
      </c>
      <c r="C200">
        <v>1000</v>
      </c>
      <c r="D200">
        <v>3.5</v>
      </c>
      <c r="E200" t="s">
        <v>33</v>
      </c>
      <c r="F200">
        <v>1.2</v>
      </c>
      <c r="G200">
        <v>1.6</v>
      </c>
      <c r="H200">
        <v>1.6</v>
      </c>
      <c r="I200" s="2">
        <v>0</v>
      </c>
      <c r="J200">
        <v>0.4</v>
      </c>
      <c r="K200">
        <v>28.7</v>
      </c>
      <c r="L200">
        <v>0.4</v>
      </c>
      <c r="M200">
        <v>28.5</v>
      </c>
      <c r="N200">
        <v>0</v>
      </c>
    </row>
    <row r="201" spans="1:14" hidden="1" x14ac:dyDescent="0.3">
      <c r="A201" t="s">
        <v>13</v>
      </c>
      <c r="B201">
        <v>3</v>
      </c>
      <c r="C201">
        <v>200</v>
      </c>
      <c r="D201">
        <v>1.4</v>
      </c>
      <c r="E201" t="s">
        <v>33</v>
      </c>
      <c r="F201">
        <v>0.4</v>
      </c>
      <c r="G201">
        <v>2.2999999999999998</v>
      </c>
      <c r="H201">
        <v>2.2999999999999998</v>
      </c>
      <c r="I201" s="2">
        <v>0</v>
      </c>
      <c r="J201">
        <v>1.9</v>
      </c>
      <c r="K201">
        <v>528.20000000000005</v>
      </c>
      <c r="L201">
        <v>1.9</v>
      </c>
      <c r="M201">
        <v>528.20000000000005</v>
      </c>
      <c r="N201">
        <v>0</v>
      </c>
    </row>
    <row r="202" spans="1:14" hidden="1" x14ac:dyDescent="0.3">
      <c r="A202" t="s">
        <v>13</v>
      </c>
      <c r="B202">
        <v>3</v>
      </c>
      <c r="C202">
        <v>1000</v>
      </c>
      <c r="D202">
        <v>19.5</v>
      </c>
      <c r="E202" t="s">
        <v>33</v>
      </c>
      <c r="F202">
        <v>3</v>
      </c>
      <c r="G202">
        <v>3</v>
      </c>
      <c r="H202">
        <v>3</v>
      </c>
      <c r="I202" s="2">
        <v>0</v>
      </c>
      <c r="J202">
        <v>0</v>
      </c>
      <c r="K202">
        <v>0.1</v>
      </c>
      <c r="L202">
        <v>0</v>
      </c>
      <c r="M202">
        <v>0.1</v>
      </c>
      <c r="N202">
        <v>93</v>
      </c>
    </row>
    <row r="203" spans="1:14" hidden="1" x14ac:dyDescent="0.3">
      <c r="A203" t="s">
        <v>75</v>
      </c>
      <c r="B203">
        <v>3</v>
      </c>
      <c r="C203">
        <v>500</v>
      </c>
      <c r="D203">
        <v>99.5</v>
      </c>
      <c r="E203" t="s">
        <v>19</v>
      </c>
      <c r="F203">
        <v>10</v>
      </c>
      <c r="G203">
        <v>9.92</v>
      </c>
      <c r="H203">
        <v>9.92</v>
      </c>
      <c r="I203">
        <v>0.57999999999999996</v>
      </c>
      <c r="J203">
        <v>-0.08</v>
      </c>
      <c r="K203">
        <v>0.8</v>
      </c>
      <c r="L203">
        <v>-0.08</v>
      </c>
      <c r="M203">
        <v>0.8</v>
      </c>
      <c r="N203">
        <v>100</v>
      </c>
    </row>
    <row r="204" spans="1:14" hidden="1" x14ac:dyDescent="0.3">
      <c r="A204" t="s">
        <v>75</v>
      </c>
      <c r="B204">
        <v>3</v>
      </c>
      <c r="C204">
        <v>1000</v>
      </c>
      <c r="D204">
        <v>19.5</v>
      </c>
      <c r="E204" t="s">
        <v>46</v>
      </c>
      <c r="F204">
        <v>0.95</v>
      </c>
      <c r="G204">
        <v>0.94</v>
      </c>
      <c r="H204">
        <v>0.94</v>
      </c>
      <c r="I204">
        <v>0</v>
      </c>
      <c r="J204">
        <v>-0.01</v>
      </c>
      <c r="K204">
        <v>0.81</v>
      </c>
      <c r="L204">
        <v>-0.01</v>
      </c>
      <c r="M204">
        <v>0.8</v>
      </c>
      <c r="N204">
        <v>52.34</v>
      </c>
    </row>
    <row r="205" spans="1:14" hidden="1" x14ac:dyDescent="0.3">
      <c r="A205" t="s">
        <v>75</v>
      </c>
      <c r="B205">
        <v>3</v>
      </c>
      <c r="C205">
        <v>500</v>
      </c>
      <c r="D205">
        <v>19.5</v>
      </c>
      <c r="E205" t="s">
        <v>79</v>
      </c>
      <c r="F205">
        <v>0.5</v>
      </c>
      <c r="G205">
        <v>0.5</v>
      </c>
      <c r="H205">
        <v>0.5</v>
      </c>
      <c r="I205">
        <v>0.02</v>
      </c>
      <c r="J205">
        <v>0</v>
      </c>
      <c r="K205">
        <v>0.85</v>
      </c>
      <c r="L205">
        <v>0</v>
      </c>
      <c r="M205">
        <v>0.86</v>
      </c>
      <c r="N205">
        <v>97.66</v>
      </c>
    </row>
    <row r="206" spans="1:14" hidden="1" x14ac:dyDescent="0.3">
      <c r="A206" t="s">
        <v>75</v>
      </c>
      <c r="B206">
        <v>3</v>
      </c>
      <c r="C206">
        <v>500</v>
      </c>
      <c r="D206">
        <v>19.5</v>
      </c>
      <c r="E206" t="s">
        <v>81</v>
      </c>
      <c r="F206">
        <v>0.5</v>
      </c>
      <c r="G206">
        <v>0.5</v>
      </c>
      <c r="H206">
        <v>0.5</v>
      </c>
      <c r="I206">
        <v>0.02</v>
      </c>
      <c r="J206">
        <v>0</v>
      </c>
      <c r="K206">
        <v>0.85</v>
      </c>
      <c r="L206">
        <v>0</v>
      </c>
      <c r="M206">
        <v>0.86</v>
      </c>
      <c r="N206">
        <v>97.66</v>
      </c>
    </row>
    <row r="207" spans="1:14" hidden="1" x14ac:dyDescent="0.3">
      <c r="A207" t="s">
        <v>13</v>
      </c>
      <c r="B207">
        <v>3</v>
      </c>
      <c r="C207">
        <v>200</v>
      </c>
      <c r="D207">
        <v>19.5</v>
      </c>
      <c r="E207" t="s">
        <v>33</v>
      </c>
      <c r="F207">
        <v>3</v>
      </c>
      <c r="G207">
        <v>3</v>
      </c>
      <c r="H207">
        <v>3</v>
      </c>
      <c r="I207" s="2">
        <v>0</v>
      </c>
      <c r="J207">
        <v>0</v>
      </c>
      <c r="K207">
        <v>0.7</v>
      </c>
      <c r="L207">
        <v>0</v>
      </c>
      <c r="M207">
        <v>0.7</v>
      </c>
      <c r="N207">
        <v>93.8</v>
      </c>
    </row>
    <row r="208" spans="1:14" hidden="1" x14ac:dyDescent="0.3">
      <c r="A208" t="s">
        <v>13</v>
      </c>
      <c r="B208">
        <v>3</v>
      </c>
      <c r="C208">
        <v>200</v>
      </c>
      <c r="D208">
        <v>1.4</v>
      </c>
      <c r="E208" t="s">
        <v>43</v>
      </c>
      <c r="F208">
        <v>0.5</v>
      </c>
      <c r="G208">
        <v>0.6</v>
      </c>
      <c r="H208">
        <v>0.6</v>
      </c>
      <c r="I208">
        <v>0.1</v>
      </c>
      <c r="J208">
        <v>0.1</v>
      </c>
      <c r="K208">
        <v>15.9</v>
      </c>
      <c r="L208">
        <v>0.1</v>
      </c>
      <c r="M208">
        <v>16.399999999999999</v>
      </c>
      <c r="N208">
        <v>100</v>
      </c>
    </row>
    <row r="209" spans="1:14" hidden="1" x14ac:dyDescent="0.3">
      <c r="A209" t="s">
        <v>13</v>
      </c>
      <c r="B209">
        <v>4</v>
      </c>
      <c r="C209">
        <v>200</v>
      </c>
      <c r="D209">
        <v>1.4</v>
      </c>
      <c r="E209" t="s">
        <v>41</v>
      </c>
      <c r="F209">
        <v>0</v>
      </c>
      <c r="G209">
        <v>0</v>
      </c>
      <c r="H209">
        <v>0</v>
      </c>
      <c r="I209">
        <v>0</v>
      </c>
      <c r="J209">
        <v>0</v>
      </c>
      <c r="K209" t="s">
        <v>42</v>
      </c>
      <c r="L209">
        <v>0</v>
      </c>
      <c r="M209" t="s">
        <v>42</v>
      </c>
      <c r="N209">
        <v>100</v>
      </c>
    </row>
    <row r="210" spans="1:14" hidden="1" x14ac:dyDescent="0.3">
      <c r="A210" t="s">
        <v>13</v>
      </c>
      <c r="B210">
        <v>4</v>
      </c>
      <c r="C210">
        <v>200</v>
      </c>
      <c r="D210">
        <v>1.4</v>
      </c>
      <c r="E210" t="s">
        <v>46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42</v>
      </c>
      <c r="L210">
        <v>0</v>
      </c>
      <c r="M210" t="s">
        <v>42</v>
      </c>
      <c r="N210">
        <v>100</v>
      </c>
    </row>
    <row r="211" spans="1:14" hidden="1" x14ac:dyDescent="0.3">
      <c r="A211" t="s">
        <v>13</v>
      </c>
      <c r="B211">
        <v>4</v>
      </c>
      <c r="C211">
        <v>200</v>
      </c>
      <c r="D211">
        <v>1.4</v>
      </c>
      <c r="E211" t="s">
        <v>50</v>
      </c>
      <c r="F211">
        <v>0</v>
      </c>
      <c r="G211">
        <v>0</v>
      </c>
      <c r="H211">
        <v>0</v>
      </c>
      <c r="I211">
        <v>0</v>
      </c>
      <c r="J211">
        <v>0</v>
      </c>
      <c r="K211" t="s">
        <v>42</v>
      </c>
      <c r="L211">
        <v>0</v>
      </c>
      <c r="M211" t="s">
        <v>42</v>
      </c>
      <c r="N211">
        <v>100</v>
      </c>
    </row>
    <row r="212" spans="1:14" x14ac:dyDescent="0.3">
      <c r="A212" t="s">
        <v>13</v>
      </c>
      <c r="B212">
        <v>4</v>
      </c>
      <c r="C212">
        <v>200</v>
      </c>
      <c r="D212">
        <v>99.5</v>
      </c>
      <c r="E212" t="s">
        <v>17</v>
      </c>
      <c r="F212">
        <v>98</v>
      </c>
      <c r="G212">
        <v>98</v>
      </c>
      <c r="H212">
        <v>98</v>
      </c>
      <c r="I212">
        <v>0.9</v>
      </c>
      <c r="J212">
        <v>0</v>
      </c>
      <c r="K212">
        <v>0</v>
      </c>
      <c r="L212">
        <v>0</v>
      </c>
      <c r="M212">
        <v>0</v>
      </c>
      <c r="N212">
        <v>100</v>
      </c>
    </row>
    <row r="213" spans="1:14" hidden="1" x14ac:dyDescent="0.3">
      <c r="A213" t="s">
        <v>75</v>
      </c>
      <c r="B213">
        <v>3</v>
      </c>
      <c r="C213">
        <v>200</v>
      </c>
      <c r="D213">
        <v>1.4</v>
      </c>
      <c r="E213" t="s">
        <v>19</v>
      </c>
      <c r="F213">
        <v>10</v>
      </c>
      <c r="G213">
        <v>10.09</v>
      </c>
      <c r="H213">
        <v>10.09</v>
      </c>
      <c r="I213">
        <v>0.6</v>
      </c>
      <c r="J213">
        <v>0.09</v>
      </c>
      <c r="K213">
        <v>0.91</v>
      </c>
      <c r="L213">
        <v>0.09</v>
      </c>
      <c r="M213">
        <v>0.9</v>
      </c>
      <c r="N213">
        <v>100</v>
      </c>
    </row>
    <row r="214" spans="1:14" hidden="1" x14ac:dyDescent="0.3">
      <c r="A214" t="s">
        <v>75</v>
      </c>
      <c r="B214">
        <v>3</v>
      </c>
      <c r="C214">
        <v>200</v>
      </c>
      <c r="D214">
        <v>19.5</v>
      </c>
      <c r="E214" t="s">
        <v>79</v>
      </c>
      <c r="F214">
        <v>0.5</v>
      </c>
      <c r="G214">
        <v>0.5</v>
      </c>
      <c r="H214">
        <v>0.5</v>
      </c>
      <c r="I214">
        <v>0.03</v>
      </c>
      <c r="J214">
        <v>0</v>
      </c>
      <c r="K214">
        <v>0.91</v>
      </c>
      <c r="L214">
        <v>0</v>
      </c>
      <c r="M214">
        <v>0.92</v>
      </c>
      <c r="N214">
        <v>98.44</v>
      </c>
    </row>
    <row r="215" spans="1:14" hidden="1" x14ac:dyDescent="0.3">
      <c r="A215" t="s">
        <v>75</v>
      </c>
      <c r="B215">
        <v>3</v>
      </c>
      <c r="C215">
        <v>200</v>
      </c>
      <c r="D215">
        <v>19.5</v>
      </c>
      <c r="E215" t="s">
        <v>81</v>
      </c>
      <c r="F215">
        <v>0.5</v>
      </c>
      <c r="G215">
        <v>0.5</v>
      </c>
      <c r="H215">
        <v>0.5</v>
      </c>
      <c r="I215">
        <v>0.03</v>
      </c>
      <c r="J215">
        <v>0</v>
      </c>
      <c r="K215">
        <v>0.91</v>
      </c>
      <c r="L215">
        <v>0</v>
      </c>
      <c r="M215">
        <v>0.92</v>
      </c>
      <c r="N215">
        <v>98.44</v>
      </c>
    </row>
    <row r="216" spans="1:14" hidden="1" x14ac:dyDescent="0.3">
      <c r="A216" t="s">
        <v>75</v>
      </c>
      <c r="B216">
        <v>3</v>
      </c>
      <c r="C216">
        <v>1000</v>
      </c>
      <c r="D216">
        <v>99.5</v>
      </c>
      <c r="E216" t="s">
        <v>77</v>
      </c>
      <c r="F216">
        <v>0.5</v>
      </c>
      <c r="G216">
        <v>0.5</v>
      </c>
      <c r="H216">
        <v>0.5</v>
      </c>
      <c r="I216">
        <v>0.03</v>
      </c>
      <c r="J216">
        <v>0</v>
      </c>
      <c r="K216">
        <v>0.96</v>
      </c>
      <c r="L216">
        <v>0</v>
      </c>
      <c r="M216">
        <v>0.96</v>
      </c>
      <c r="N216">
        <v>99.22</v>
      </c>
    </row>
    <row r="217" spans="1:14" hidden="1" x14ac:dyDescent="0.3">
      <c r="A217" t="s">
        <v>75</v>
      </c>
      <c r="B217">
        <v>3</v>
      </c>
      <c r="C217">
        <v>1000</v>
      </c>
      <c r="D217">
        <v>99.5</v>
      </c>
      <c r="E217" t="s">
        <v>78</v>
      </c>
      <c r="F217">
        <v>0.5</v>
      </c>
      <c r="G217">
        <v>0.5</v>
      </c>
      <c r="H217">
        <v>0.5</v>
      </c>
      <c r="I217">
        <v>0.03</v>
      </c>
      <c r="J217">
        <v>0</v>
      </c>
      <c r="K217">
        <v>0.96</v>
      </c>
      <c r="L217">
        <v>0</v>
      </c>
      <c r="M217">
        <v>0.96</v>
      </c>
      <c r="N217">
        <v>99.22</v>
      </c>
    </row>
    <row r="218" spans="1:14" hidden="1" x14ac:dyDescent="0.3">
      <c r="A218" t="s">
        <v>13</v>
      </c>
      <c r="B218">
        <v>4</v>
      </c>
      <c r="C218">
        <v>200</v>
      </c>
      <c r="D218">
        <v>1.4</v>
      </c>
      <c r="E218" t="s">
        <v>69</v>
      </c>
      <c r="F218">
        <v>0</v>
      </c>
      <c r="G218">
        <v>0</v>
      </c>
      <c r="H218">
        <v>0</v>
      </c>
      <c r="I218">
        <v>0</v>
      </c>
      <c r="J218">
        <v>0</v>
      </c>
      <c r="K218" t="s">
        <v>42</v>
      </c>
      <c r="L218">
        <v>0</v>
      </c>
      <c r="M218" t="s">
        <v>42</v>
      </c>
      <c r="N218">
        <v>100</v>
      </c>
    </row>
    <row r="219" spans="1:14" hidden="1" x14ac:dyDescent="0.3">
      <c r="A219" t="s">
        <v>13</v>
      </c>
      <c r="B219">
        <v>4</v>
      </c>
      <c r="C219">
        <v>500</v>
      </c>
      <c r="D219">
        <v>1.4</v>
      </c>
      <c r="E219" t="s">
        <v>41</v>
      </c>
      <c r="F219">
        <v>0</v>
      </c>
      <c r="G219">
        <v>0</v>
      </c>
      <c r="H219">
        <v>0</v>
      </c>
      <c r="I219">
        <v>0</v>
      </c>
      <c r="J219">
        <v>0</v>
      </c>
      <c r="K219" t="s">
        <v>42</v>
      </c>
      <c r="L219">
        <v>0</v>
      </c>
      <c r="M219" t="s">
        <v>42</v>
      </c>
      <c r="N219">
        <v>100</v>
      </c>
    </row>
    <row r="220" spans="1:14" hidden="1" x14ac:dyDescent="0.3">
      <c r="A220" t="s">
        <v>13</v>
      </c>
      <c r="B220">
        <v>4</v>
      </c>
      <c r="C220">
        <v>500</v>
      </c>
      <c r="D220">
        <v>1.4</v>
      </c>
      <c r="E220" t="s">
        <v>46</v>
      </c>
      <c r="F220">
        <v>0</v>
      </c>
      <c r="G220">
        <v>0</v>
      </c>
      <c r="H220">
        <v>0</v>
      </c>
      <c r="I220">
        <v>0</v>
      </c>
      <c r="J220">
        <v>0</v>
      </c>
      <c r="K220" t="s">
        <v>42</v>
      </c>
      <c r="L220">
        <v>0</v>
      </c>
      <c r="M220" t="s">
        <v>42</v>
      </c>
      <c r="N220">
        <v>100</v>
      </c>
    </row>
    <row r="221" spans="1:14" hidden="1" x14ac:dyDescent="0.3">
      <c r="A221" t="s">
        <v>13</v>
      </c>
      <c r="B221">
        <v>4</v>
      </c>
      <c r="C221">
        <v>500</v>
      </c>
      <c r="D221">
        <v>1.4</v>
      </c>
      <c r="E221" t="s">
        <v>50</v>
      </c>
      <c r="F221">
        <v>0</v>
      </c>
      <c r="G221">
        <v>0</v>
      </c>
      <c r="H221">
        <v>0</v>
      </c>
      <c r="I221">
        <v>0</v>
      </c>
      <c r="J221">
        <v>0</v>
      </c>
      <c r="K221" t="s">
        <v>42</v>
      </c>
      <c r="L221">
        <v>0</v>
      </c>
      <c r="M221" t="s">
        <v>42</v>
      </c>
      <c r="N221">
        <v>100</v>
      </c>
    </row>
    <row r="222" spans="1:14" hidden="1" x14ac:dyDescent="0.3">
      <c r="A222" t="s">
        <v>13</v>
      </c>
      <c r="B222">
        <v>3</v>
      </c>
      <c r="C222">
        <v>1000</v>
      </c>
      <c r="D222">
        <v>99.5</v>
      </c>
      <c r="E222" t="s">
        <v>39</v>
      </c>
      <c r="F222">
        <v>0.2</v>
      </c>
      <c r="G222">
        <v>0.2</v>
      </c>
      <c r="H222">
        <v>0.2</v>
      </c>
      <c r="I222">
        <v>0</v>
      </c>
      <c r="J222">
        <v>0</v>
      </c>
      <c r="K222">
        <v>1</v>
      </c>
      <c r="L222">
        <v>0</v>
      </c>
      <c r="M222">
        <v>1</v>
      </c>
      <c r="N222">
        <v>93</v>
      </c>
    </row>
    <row r="223" spans="1:14" hidden="1" x14ac:dyDescent="0.3">
      <c r="A223" t="s">
        <v>75</v>
      </c>
      <c r="B223">
        <v>3</v>
      </c>
      <c r="C223">
        <v>500</v>
      </c>
      <c r="D223">
        <v>1.4</v>
      </c>
      <c r="E223" t="s">
        <v>14</v>
      </c>
      <c r="F223">
        <v>10</v>
      </c>
      <c r="G223">
        <v>10.1</v>
      </c>
      <c r="H223">
        <v>10.1</v>
      </c>
      <c r="I223">
        <v>0.56999999999999995</v>
      </c>
      <c r="J223">
        <v>0.1</v>
      </c>
      <c r="K223">
        <v>1.04</v>
      </c>
      <c r="L223">
        <v>0.1</v>
      </c>
      <c r="M223">
        <v>1.04</v>
      </c>
      <c r="N223">
        <v>100</v>
      </c>
    </row>
    <row r="224" spans="1:14" hidden="1" x14ac:dyDescent="0.3">
      <c r="A224" t="s">
        <v>75</v>
      </c>
      <c r="B224">
        <v>3</v>
      </c>
      <c r="C224">
        <v>200</v>
      </c>
      <c r="D224">
        <v>99.5</v>
      </c>
      <c r="E224" t="s">
        <v>14</v>
      </c>
      <c r="F224">
        <v>10</v>
      </c>
      <c r="G224">
        <v>10.11</v>
      </c>
      <c r="H224">
        <v>10.11</v>
      </c>
      <c r="I224">
        <v>0.55000000000000004</v>
      </c>
      <c r="J224">
        <v>0.11</v>
      </c>
      <c r="K224">
        <v>1.07</v>
      </c>
      <c r="L224">
        <v>0.11</v>
      </c>
      <c r="M224">
        <v>1.06</v>
      </c>
      <c r="N224">
        <v>99.22</v>
      </c>
    </row>
    <row r="225" spans="1:14" hidden="1" x14ac:dyDescent="0.3">
      <c r="A225" t="s">
        <v>13</v>
      </c>
      <c r="B225">
        <v>4</v>
      </c>
      <c r="C225">
        <v>1000</v>
      </c>
      <c r="D225">
        <v>19.5</v>
      </c>
      <c r="E225" t="s">
        <v>33</v>
      </c>
      <c r="F225">
        <v>3</v>
      </c>
      <c r="G225">
        <v>3</v>
      </c>
      <c r="H225">
        <v>3</v>
      </c>
      <c r="I225" s="2">
        <v>0</v>
      </c>
      <c r="J225">
        <v>0</v>
      </c>
      <c r="K225">
        <v>0.2</v>
      </c>
      <c r="L225">
        <v>0</v>
      </c>
      <c r="M225">
        <v>0.2</v>
      </c>
      <c r="N225">
        <v>94.5</v>
      </c>
    </row>
    <row r="226" spans="1:14" hidden="1" x14ac:dyDescent="0.3">
      <c r="A226" t="s">
        <v>13</v>
      </c>
      <c r="B226">
        <v>3</v>
      </c>
      <c r="C226">
        <v>1000</v>
      </c>
      <c r="D226">
        <v>19.5</v>
      </c>
      <c r="E226" t="s">
        <v>40</v>
      </c>
      <c r="F226">
        <v>0.2</v>
      </c>
      <c r="G226">
        <v>0.2</v>
      </c>
      <c r="H226">
        <v>0.2</v>
      </c>
      <c r="I226">
        <v>0</v>
      </c>
      <c r="J226">
        <v>0</v>
      </c>
      <c r="K226">
        <v>1.1000000000000001</v>
      </c>
      <c r="L226">
        <v>0</v>
      </c>
      <c r="M226">
        <v>0.7</v>
      </c>
      <c r="N226">
        <v>95.3</v>
      </c>
    </row>
    <row r="227" spans="1:14" hidden="1" x14ac:dyDescent="0.3">
      <c r="A227" t="s">
        <v>75</v>
      </c>
      <c r="B227">
        <v>4</v>
      </c>
      <c r="C227">
        <v>1000</v>
      </c>
      <c r="D227">
        <v>19.5</v>
      </c>
      <c r="E227" t="s">
        <v>41</v>
      </c>
      <c r="F227">
        <v>0.95</v>
      </c>
      <c r="G227">
        <v>0.94</v>
      </c>
      <c r="H227">
        <v>0.94</v>
      </c>
      <c r="I227">
        <v>0</v>
      </c>
      <c r="J227">
        <v>-0.01</v>
      </c>
      <c r="K227">
        <v>1.17</v>
      </c>
      <c r="L227">
        <v>-0.01</v>
      </c>
      <c r="M227">
        <v>1.1499999999999999</v>
      </c>
      <c r="N227">
        <v>14.84</v>
      </c>
    </row>
    <row r="228" spans="1:14" hidden="1" x14ac:dyDescent="0.3">
      <c r="A228" t="s">
        <v>75</v>
      </c>
      <c r="B228">
        <v>3</v>
      </c>
      <c r="C228">
        <v>500</v>
      </c>
      <c r="D228">
        <v>99.5</v>
      </c>
      <c r="E228" t="s">
        <v>79</v>
      </c>
      <c r="F228">
        <v>0.5</v>
      </c>
      <c r="G228">
        <v>0.51</v>
      </c>
      <c r="H228">
        <v>0.51</v>
      </c>
      <c r="I228">
        <v>0.03</v>
      </c>
      <c r="J228">
        <v>0.01</v>
      </c>
      <c r="K228">
        <v>1.19</v>
      </c>
      <c r="L228">
        <v>0.01</v>
      </c>
      <c r="M228">
        <v>1.2</v>
      </c>
      <c r="N228">
        <v>99.22</v>
      </c>
    </row>
    <row r="229" spans="1:14" hidden="1" x14ac:dyDescent="0.3">
      <c r="A229" t="s">
        <v>75</v>
      </c>
      <c r="B229">
        <v>3</v>
      </c>
      <c r="C229">
        <v>500</v>
      </c>
      <c r="D229">
        <v>99.5</v>
      </c>
      <c r="E229" t="s">
        <v>81</v>
      </c>
      <c r="F229">
        <v>0.5</v>
      </c>
      <c r="G229">
        <v>0.49</v>
      </c>
      <c r="H229">
        <v>0.49</v>
      </c>
      <c r="I229">
        <v>0.03</v>
      </c>
      <c r="J229">
        <v>-0.01</v>
      </c>
      <c r="K229">
        <v>1.19</v>
      </c>
      <c r="L229">
        <v>-0.01</v>
      </c>
      <c r="M229">
        <v>1.2</v>
      </c>
      <c r="N229">
        <v>99.22</v>
      </c>
    </row>
    <row r="230" spans="1:14" hidden="1" x14ac:dyDescent="0.3">
      <c r="A230" t="s">
        <v>13</v>
      </c>
      <c r="B230">
        <v>4</v>
      </c>
      <c r="C230">
        <v>500</v>
      </c>
      <c r="D230">
        <v>1.4</v>
      </c>
      <c r="E230" t="s">
        <v>69</v>
      </c>
      <c r="F230">
        <v>0</v>
      </c>
      <c r="G230">
        <v>0</v>
      </c>
      <c r="H230">
        <v>0</v>
      </c>
      <c r="I230">
        <v>0</v>
      </c>
      <c r="J230">
        <v>0</v>
      </c>
      <c r="K230" t="s">
        <v>42</v>
      </c>
      <c r="L230">
        <v>0</v>
      </c>
      <c r="M230" t="s">
        <v>42</v>
      </c>
      <c r="N230">
        <v>100</v>
      </c>
    </row>
    <row r="231" spans="1:14" hidden="1" x14ac:dyDescent="0.3">
      <c r="A231" t="s">
        <v>13</v>
      </c>
      <c r="B231">
        <v>4</v>
      </c>
      <c r="C231">
        <v>1000</v>
      </c>
      <c r="D231">
        <v>1.4</v>
      </c>
      <c r="E231" t="s">
        <v>41</v>
      </c>
      <c r="F231">
        <v>0</v>
      </c>
      <c r="G231">
        <v>0</v>
      </c>
      <c r="H231">
        <v>0</v>
      </c>
      <c r="I231">
        <v>0</v>
      </c>
      <c r="J231">
        <v>0</v>
      </c>
      <c r="K231" t="s">
        <v>42</v>
      </c>
      <c r="L231">
        <v>0</v>
      </c>
      <c r="M231" t="s">
        <v>42</v>
      </c>
      <c r="N231">
        <v>100</v>
      </c>
    </row>
    <row r="232" spans="1:14" hidden="1" x14ac:dyDescent="0.3">
      <c r="A232" t="s">
        <v>13</v>
      </c>
      <c r="B232">
        <v>3</v>
      </c>
      <c r="C232">
        <v>500</v>
      </c>
      <c r="D232" t="s">
        <v>124</v>
      </c>
      <c r="E232" t="s">
        <v>49</v>
      </c>
      <c r="F232">
        <v>0.5</v>
      </c>
      <c r="G232">
        <v>0.5</v>
      </c>
      <c r="H232">
        <v>0.5</v>
      </c>
      <c r="I232">
        <v>0</v>
      </c>
      <c r="J232">
        <v>0</v>
      </c>
      <c r="K232">
        <v>4.3</v>
      </c>
      <c r="L232">
        <v>0</v>
      </c>
      <c r="M232">
        <v>4.3</v>
      </c>
      <c r="N232">
        <v>93</v>
      </c>
    </row>
    <row r="233" spans="1:14" hidden="1" x14ac:dyDescent="0.3">
      <c r="A233" t="s">
        <v>75</v>
      </c>
      <c r="B233">
        <v>3</v>
      </c>
      <c r="C233">
        <v>1000</v>
      </c>
      <c r="D233">
        <v>99.5</v>
      </c>
      <c r="E233" t="s">
        <v>79</v>
      </c>
      <c r="F233">
        <v>0.5</v>
      </c>
      <c r="G233">
        <v>0.51</v>
      </c>
      <c r="H233">
        <v>0.51</v>
      </c>
      <c r="I233">
        <v>0.03</v>
      </c>
      <c r="J233">
        <v>0.01</v>
      </c>
      <c r="K233">
        <v>1.23</v>
      </c>
      <c r="L233">
        <v>0.01</v>
      </c>
      <c r="M233">
        <v>1.19</v>
      </c>
      <c r="N233">
        <v>100</v>
      </c>
    </row>
    <row r="234" spans="1:14" hidden="1" x14ac:dyDescent="0.3">
      <c r="A234" t="s">
        <v>75</v>
      </c>
      <c r="B234">
        <v>3</v>
      </c>
      <c r="C234">
        <v>1000</v>
      </c>
      <c r="D234">
        <v>99.5</v>
      </c>
      <c r="E234" t="s">
        <v>81</v>
      </c>
      <c r="F234">
        <v>0.5</v>
      </c>
      <c r="G234">
        <v>0.49</v>
      </c>
      <c r="H234">
        <v>0.49</v>
      </c>
      <c r="I234">
        <v>0.03</v>
      </c>
      <c r="J234">
        <v>-0.01</v>
      </c>
      <c r="K234">
        <v>1.23</v>
      </c>
      <c r="L234">
        <v>-0.01</v>
      </c>
      <c r="M234">
        <v>1.19</v>
      </c>
      <c r="N234">
        <v>100</v>
      </c>
    </row>
    <row r="235" spans="1:14" hidden="1" x14ac:dyDescent="0.3">
      <c r="A235" t="s">
        <v>75</v>
      </c>
      <c r="B235">
        <v>3</v>
      </c>
      <c r="C235">
        <v>500</v>
      </c>
      <c r="D235">
        <v>19.5</v>
      </c>
      <c r="E235" t="s">
        <v>41</v>
      </c>
      <c r="F235">
        <v>0.95</v>
      </c>
      <c r="G235">
        <v>0.94</v>
      </c>
      <c r="H235">
        <v>0.94</v>
      </c>
      <c r="I235">
        <v>0</v>
      </c>
      <c r="J235">
        <v>-0.01</v>
      </c>
      <c r="K235">
        <v>1.19</v>
      </c>
      <c r="L235">
        <v>-0.01</v>
      </c>
      <c r="M235">
        <v>1.17</v>
      </c>
      <c r="N235">
        <v>14.06</v>
      </c>
    </row>
    <row r="236" spans="1:14" hidden="1" x14ac:dyDescent="0.3">
      <c r="A236" t="s">
        <v>75</v>
      </c>
      <c r="B236">
        <v>3</v>
      </c>
      <c r="C236">
        <v>500</v>
      </c>
      <c r="D236">
        <v>1.4</v>
      </c>
      <c r="E236" t="s">
        <v>19</v>
      </c>
      <c r="F236">
        <v>10</v>
      </c>
      <c r="G236">
        <v>10.130000000000001</v>
      </c>
      <c r="H236">
        <v>10.130000000000001</v>
      </c>
      <c r="I236">
        <v>0.6</v>
      </c>
      <c r="J236">
        <v>0.13</v>
      </c>
      <c r="K236">
        <v>1.31</v>
      </c>
      <c r="L236">
        <v>0.13</v>
      </c>
      <c r="M236">
        <v>1.3</v>
      </c>
      <c r="N236">
        <v>99.22</v>
      </c>
    </row>
    <row r="237" spans="1:14" hidden="1" x14ac:dyDescent="0.3">
      <c r="A237" t="s">
        <v>75</v>
      </c>
      <c r="B237">
        <v>4</v>
      </c>
      <c r="C237">
        <v>1000</v>
      </c>
      <c r="D237">
        <v>19.5</v>
      </c>
      <c r="E237" t="s">
        <v>69</v>
      </c>
      <c r="F237">
        <v>0.95</v>
      </c>
      <c r="G237">
        <v>0.94</v>
      </c>
      <c r="H237">
        <v>0.94</v>
      </c>
      <c r="I237">
        <v>0</v>
      </c>
      <c r="J237">
        <v>-0.01</v>
      </c>
      <c r="K237">
        <v>1.22</v>
      </c>
      <c r="L237">
        <v>-0.01</v>
      </c>
      <c r="M237">
        <v>1.2</v>
      </c>
      <c r="N237">
        <v>20.309999999999999</v>
      </c>
    </row>
    <row r="238" spans="1:14" hidden="1" x14ac:dyDescent="0.3">
      <c r="A238" t="s">
        <v>75</v>
      </c>
      <c r="B238">
        <v>3</v>
      </c>
      <c r="C238">
        <v>1000</v>
      </c>
      <c r="D238">
        <v>1.4</v>
      </c>
      <c r="E238" t="s">
        <v>19</v>
      </c>
      <c r="F238">
        <v>10</v>
      </c>
      <c r="G238">
        <v>10.130000000000001</v>
      </c>
      <c r="H238">
        <v>10.130000000000001</v>
      </c>
      <c r="I238">
        <v>0.59</v>
      </c>
      <c r="J238">
        <v>0.13</v>
      </c>
      <c r="K238">
        <v>1.32</v>
      </c>
      <c r="L238">
        <v>0.13</v>
      </c>
      <c r="M238">
        <v>1.33</v>
      </c>
      <c r="N238">
        <v>100</v>
      </c>
    </row>
    <row r="239" spans="1:14" hidden="1" x14ac:dyDescent="0.3">
      <c r="A239" t="s">
        <v>75</v>
      </c>
      <c r="B239">
        <v>3</v>
      </c>
      <c r="C239">
        <v>500</v>
      </c>
      <c r="D239">
        <v>19.5</v>
      </c>
      <c r="E239" t="s">
        <v>50</v>
      </c>
      <c r="F239">
        <v>0.95</v>
      </c>
      <c r="G239">
        <v>0.94</v>
      </c>
      <c r="H239">
        <v>0.94</v>
      </c>
      <c r="I239">
        <v>0</v>
      </c>
      <c r="J239">
        <v>-0.01</v>
      </c>
      <c r="K239">
        <v>1.24</v>
      </c>
      <c r="L239">
        <v>-0.01</v>
      </c>
      <c r="M239">
        <v>1.22</v>
      </c>
      <c r="N239">
        <v>15.62</v>
      </c>
    </row>
    <row r="240" spans="1:14" hidden="1" x14ac:dyDescent="0.3">
      <c r="A240" t="s">
        <v>75</v>
      </c>
      <c r="B240">
        <v>3</v>
      </c>
      <c r="C240">
        <v>200</v>
      </c>
      <c r="D240">
        <v>19.5</v>
      </c>
      <c r="E240" t="s">
        <v>82</v>
      </c>
      <c r="F240">
        <v>0.5</v>
      </c>
      <c r="G240">
        <v>0.49</v>
      </c>
      <c r="H240">
        <v>0.49</v>
      </c>
      <c r="I240">
        <v>0.03</v>
      </c>
      <c r="J240">
        <v>-0.01</v>
      </c>
      <c r="K240">
        <v>1.38</v>
      </c>
      <c r="L240">
        <v>-0.01</v>
      </c>
      <c r="M240">
        <v>1.4</v>
      </c>
      <c r="N240">
        <v>99.22</v>
      </c>
    </row>
    <row r="241" spans="1:14" hidden="1" x14ac:dyDescent="0.3">
      <c r="A241" t="s">
        <v>75</v>
      </c>
      <c r="B241">
        <v>3</v>
      </c>
      <c r="C241">
        <v>200</v>
      </c>
      <c r="D241">
        <v>19.5</v>
      </c>
      <c r="E241" t="s">
        <v>83</v>
      </c>
      <c r="F241">
        <v>0.5</v>
      </c>
      <c r="G241">
        <v>0.51</v>
      </c>
      <c r="H241">
        <v>0.51</v>
      </c>
      <c r="I241">
        <v>0.03</v>
      </c>
      <c r="J241">
        <v>0.01</v>
      </c>
      <c r="K241">
        <v>1.38</v>
      </c>
      <c r="L241">
        <v>0.01</v>
      </c>
      <c r="M241">
        <v>1.4</v>
      </c>
      <c r="N241">
        <v>99.22</v>
      </c>
    </row>
    <row r="242" spans="1:14" hidden="1" x14ac:dyDescent="0.3">
      <c r="A242" t="s">
        <v>75</v>
      </c>
      <c r="B242">
        <v>3</v>
      </c>
      <c r="C242">
        <v>500</v>
      </c>
      <c r="D242">
        <v>19.5</v>
      </c>
      <c r="E242" t="s">
        <v>77</v>
      </c>
      <c r="F242">
        <v>0.5</v>
      </c>
      <c r="G242">
        <v>0.51</v>
      </c>
      <c r="H242">
        <v>0.51</v>
      </c>
      <c r="I242">
        <v>0.03</v>
      </c>
      <c r="J242">
        <v>0.01</v>
      </c>
      <c r="K242">
        <v>1.38</v>
      </c>
      <c r="L242">
        <v>0.01</v>
      </c>
      <c r="M242">
        <v>1.38</v>
      </c>
      <c r="N242">
        <v>99.22</v>
      </c>
    </row>
    <row r="243" spans="1:14" hidden="1" x14ac:dyDescent="0.3">
      <c r="A243" t="s">
        <v>75</v>
      </c>
      <c r="B243">
        <v>3</v>
      </c>
      <c r="C243">
        <v>500</v>
      </c>
      <c r="D243">
        <v>19.5</v>
      </c>
      <c r="E243" t="s">
        <v>78</v>
      </c>
      <c r="F243">
        <v>0.5</v>
      </c>
      <c r="G243">
        <v>0.49</v>
      </c>
      <c r="H243">
        <v>0.49</v>
      </c>
      <c r="I243">
        <v>0.03</v>
      </c>
      <c r="J243">
        <v>-0.01</v>
      </c>
      <c r="K243">
        <v>1.38</v>
      </c>
      <c r="L243">
        <v>-0.01</v>
      </c>
      <c r="M243">
        <v>1.38</v>
      </c>
      <c r="N243">
        <v>99.22</v>
      </c>
    </row>
    <row r="244" spans="1:14" hidden="1" x14ac:dyDescent="0.3">
      <c r="A244" t="s">
        <v>75</v>
      </c>
      <c r="B244">
        <v>4</v>
      </c>
      <c r="C244">
        <v>1000</v>
      </c>
      <c r="D244">
        <v>19.5</v>
      </c>
      <c r="E244" t="s">
        <v>46</v>
      </c>
      <c r="F244">
        <v>0.95</v>
      </c>
      <c r="G244">
        <v>0.94</v>
      </c>
      <c r="H244">
        <v>0.94</v>
      </c>
      <c r="I244">
        <v>0</v>
      </c>
      <c r="J244">
        <v>-0.01</v>
      </c>
      <c r="K244">
        <v>1.29</v>
      </c>
      <c r="L244">
        <v>-0.01</v>
      </c>
      <c r="M244">
        <v>1.27</v>
      </c>
      <c r="N244">
        <v>13.28</v>
      </c>
    </row>
    <row r="245" spans="1:14" hidden="1" x14ac:dyDescent="0.3">
      <c r="A245" t="s">
        <v>13</v>
      </c>
      <c r="B245">
        <v>4</v>
      </c>
      <c r="C245">
        <v>1000</v>
      </c>
      <c r="D245">
        <v>1.4</v>
      </c>
      <c r="E245" t="s">
        <v>46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42</v>
      </c>
      <c r="L245">
        <v>0</v>
      </c>
      <c r="M245" t="s">
        <v>42</v>
      </c>
      <c r="N245">
        <v>100</v>
      </c>
    </row>
    <row r="246" spans="1:14" hidden="1" x14ac:dyDescent="0.3">
      <c r="A246" t="s">
        <v>13</v>
      </c>
      <c r="B246">
        <v>4</v>
      </c>
      <c r="C246">
        <v>1000</v>
      </c>
      <c r="D246">
        <v>1.4</v>
      </c>
      <c r="E246" t="s">
        <v>50</v>
      </c>
      <c r="F246">
        <v>0</v>
      </c>
      <c r="G246">
        <v>0</v>
      </c>
      <c r="H246">
        <v>0</v>
      </c>
      <c r="I246">
        <v>0</v>
      </c>
      <c r="J246">
        <v>0</v>
      </c>
      <c r="K246" t="s">
        <v>42</v>
      </c>
      <c r="L246">
        <v>0</v>
      </c>
      <c r="M246" t="s">
        <v>42</v>
      </c>
      <c r="N246">
        <v>100</v>
      </c>
    </row>
    <row r="247" spans="1:14" hidden="1" x14ac:dyDescent="0.3">
      <c r="A247" t="s">
        <v>13</v>
      </c>
      <c r="B247">
        <v>3</v>
      </c>
      <c r="C247">
        <v>1000</v>
      </c>
      <c r="D247">
        <v>19.5</v>
      </c>
      <c r="E247" t="s">
        <v>38</v>
      </c>
      <c r="F247">
        <v>0.2</v>
      </c>
      <c r="G247">
        <v>0.2</v>
      </c>
      <c r="H247">
        <v>0.2</v>
      </c>
      <c r="I247">
        <v>0</v>
      </c>
      <c r="J247">
        <v>0</v>
      </c>
      <c r="K247">
        <v>1.4</v>
      </c>
      <c r="L247">
        <v>0</v>
      </c>
      <c r="M247">
        <v>0.4</v>
      </c>
      <c r="N247">
        <v>85.9</v>
      </c>
    </row>
    <row r="248" spans="1:14" hidden="1" x14ac:dyDescent="0.3">
      <c r="A248" t="s">
        <v>75</v>
      </c>
      <c r="B248">
        <v>3</v>
      </c>
      <c r="C248">
        <v>200</v>
      </c>
      <c r="D248">
        <v>1.4</v>
      </c>
      <c r="E248" t="s">
        <v>14</v>
      </c>
      <c r="F248">
        <v>10</v>
      </c>
      <c r="G248">
        <v>10.14</v>
      </c>
      <c r="H248">
        <v>10.14</v>
      </c>
      <c r="I248">
        <v>0.56999999999999995</v>
      </c>
      <c r="J248">
        <v>0.14000000000000001</v>
      </c>
      <c r="K248">
        <v>1.41</v>
      </c>
      <c r="L248">
        <v>0.14000000000000001</v>
      </c>
      <c r="M248">
        <v>1.4</v>
      </c>
      <c r="N248">
        <v>100</v>
      </c>
    </row>
    <row r="249" spans="1:14" hidden="1" x14ac:dyDescent="0.3">
      <c r="A249" t="s">
        <v>75</v>
      </c>
      <c r="B249">
        <v>4</v>
      </c>
      <c r="C249">
        <v>1000</v>
      </c>
      <c r="D249">
        <v>19.5</v>
      </c>
      <c r="E249" t="s">
        <v>50</v>
      </c>
      <c r="F249">
        <v>0.95</v>
      </c>
      <c r="G249">
        <v>0.94</v>
      </c>
      <c r="H249">
        <v>0.94</v>
      </c>
      <c r="I249">
        <v>0</v>
      </c>
      <c r="J249">
        <v>-0.01</v>
      </c>
      <c r="K249">
        <v>1.29</v>
      </c>
      <c r="L249">
        <v>-0.01</v>
      </c>
      <c r="M249">
        <v>1.28</v>
      </c>
      <c r="N249">
        <v>10.94</v>
      </c>
    </row>
    <row r="250" spans="1:14" hidden="1" x14ac:dyDescent="0.3">
      <c r="A250" t="s">
        <v>13</v>
      </c>
      <c r="B250">
        <v>4</v>
      </c>
      <c r="C250">
        <v>1000</v>
      </c>
      <c r="D250">
        <v>99.5</v>
      </c>
      <c r="E250" t="s">
        <v>33</v>
      </c>
      <c r="F250">
        <v>4.5999999999999996</v>
      </c>
      <c r="G250">
        <v>4.5999999999999996</v>
      </c>
      <c r="H250">
        <v>4.5999999999999996</v>
      </c>
      <c r="I250" s="2">
        <v>0</v>
      </c>
      <c r="J250">
        <v>0</v>
      </c>
      <c r="K250">
        <v>0.3</v>
      </c>
      <c r="L250">
        <v>0</v>
      </c>
      <c r="M250">
        <v>0.3</v>
      </c>
      <c r="N250">
        <v>94.5</v>
      </c>
    </row>
    <row r="251" spans="1:14" hidden="1" x14ac:dyDescent="0.3">
      <c r="A251" t="s">
        <v>75</v>
      </c>
      <c r="B251">
        <v>3</v>
      </c>
      <c r="C251">
        <v>500</v>
      </c>
      <c r="D251">
        <v>99.5</v>
      </c>
      <c r="E251" t="s">
        <v>77</v>
      </c>
      <c r="F251">
        <v>0.5</v>
      </c>
      <c r="G251">
        <v>0.51</v>
      </c>
      <c r="H251">
        <v>0.51</v>
      </c>
      <c r="I251">
        <v>0.04</v>
      </c>
      <c r="J251">
        <v>0.01</v>
      </c>
      <c r="K251">
        <v>1.52</v>
      </c>
      <c r="L251">
        <v>0.01</v>
      </c>
      <c r="M251">
        <v>1.54</v>
      </c>
      <c r="N251">
        <v>99.22</v>
      </c>
    </row>
    <row r="252" spans="1:14" hidden="1" x14ac:dyDescent="0.3">
      <c r="A252" t="s">
        <v>75</v>
      </c>
      <c r="B252">
        <v>3</v>
      </c>
      <c r="C252">
        <v>500</v>
      </c>
      <c r="D252">
        <v>99.5</v>
      </c>
      <c r="E252" t="s">
        <v>78</v>
      </c>
      <c r="F252">
        <v>0.5</v>
      </c>
      <c r="G252">
        <v>0.49</v>
      </c>
      <c r="H252">
        <v>0.49</v>
      </c>
      <c r="I252">
        <v>0.04</v>
      </c>
      <c r="J252">
        <v>-0.01</v>
      </c>
      <c r="K252">
        <v>1.52</v>
      </c>
      <c r="L252">
        <v>-0.01</v>
      </c>
      <c r="M252">
        <v>1.54</v>
      </c>
      <c r="N252">
        <v>99.22</v>
      </c>
    </row>
    <row r="253" spans="1:14" hidden="1" x14ac:dyDescent="0.3">
      <c r="A253" t="s">
        <v>13</v>
      </c>
      <c r="B253">
        <v>3</v>
      </c>
      <c r="C253">
        <v>500</v>
      </c>
      <c r="D253">
        <v>19.5</v>
      </c>
      <c r="E253" t="s">
        <v>33</v>
      </c>
      <c r="F253">
        <v>3</v>
      </c>
      <c r="G253">
        <v>3</v>
      </c>
      <c r="H253">
        <v>3</v>
      </c>
      <c r="I253" s="2">
        <v>0</v>
      </c>
      <c r="J253">
        <v>0</v>
      </c>
      <c r="K253">
        <v>0.3</v>
      </c>
      <c r="L253">
        <v>0</v>
      </c>
      <c r="M253">
        <v>0.3</v>
      </c>
      <c r="N253">
        <v>95.3</v>
      </c>
    </row>
    <row r="254" spans="1:14" hidden="1" x14ac:dyDescent="0.3">
      <c r="A254" t="s">
        <v>13</v>
      </c>
      <c r="B254">
        <v>4</v>
      </c>
      <c r="C254">
        <v>1000</v>
      </c>
      <c r="D254">
        <v>1.4</v>
      </c>
      <c r="E254" t="s">
        <v>69</v>
      </c>
      <c r="F254">
        <v>0</v>
      </c>
      <c r="G254">
        <v>0</v>
      </c>
      <c r="H254">
        <v>0</v>
      </c>
      <c r="I254">
        <v>0</v>
      </c>
      <c r="J254">
        <v>0</v>
      </c>
      <c r="K254" t="s">
        <v>42</v>
      </c>
      <c r="L254">
        <v>0</v>
      </c>
      <c r="M254" t="s">
        <v>42</v>
      </c>
      <c r="N254">
        <v>100</v>
      </c>
    </row>
    <row r="255" spans="1:14" hidden="1" x14ac:dyDescent="0.3">
      <c r="A255" t="s">
        <v>13</v>
      </c>
      <c r="B255">
        <v>4</v>
      </c>
      <c r="C255">
        <v>1000</v>
      </c>
      <c r="D255">
        <v>1.4</v>
      </c>
      <c r="E255" t="s">
        <v>68</v>
      </c>
      <c r="F255">
        <v>0.3</v>
      </c>
      <c r="G255">
        <v>0.2</v>
      </c>
      <c r="H255">
        <v>0.2</v>
      </c>
      <c r="I255">
        <v>0.1</v>
      </c>
      <c r="J255">
        <v>-0.1</v>
      </c>
      <c r="K255">
        <v>26.4</v>
      </c>
      <c r="L255">
        <v>-0.1</v>
      </c>
      <c r="M255">
        <v>27.5</v>
      </c>
      <c r="N255">
        <v>84.4</v>
      </c>
    </row>
    <row r="256" spans="1:14" hidden="1" x14ac:dyDescent="0.3">
      <c r="A256" t="s">
        <v>75</v>
      </c>
      <c r="B256">
        <v>3</v>
      </c>
      <c r="C256">
        <v>500</v>
      </c>
      <c r="D256">
        <v>19.5</v>
      </c>
      <c r="E256" t="s">
        <v>82</v>
      </c>
      <c r="F256">
        <v>0.5</v>
      </c>
      <c r="G256">
        <v>0.49</v>
      </c>
      <c r="H256">
        <v>0.49</v>
      </c>
      <c r="I256">
        <v>0.02</v>
      </c>
      <c r="J256">
        <v>-0.01</v>
      </c>
      <c r="K256">
        <v>1.72</v>
      </c>
      <c r="L256">
        <v>-0.01</v>
      </c>
      <c r="M256">
        <v>1.74</v>
      </c>
      <c r="N256">
        <v>98.44</v>
      </c>
    </row>
    <row r="257" spans="1:14" hidden="1" x14ac:dyDescent="0.3">
      <c r="A257" t="s">
        <v>75</v>
      </c>
      <c r="B257">
        <v>3</v>
      </c>
      <c r="C257">
        <v>500</v>
      </c>
      <c r="D257">
        <v>19.5</v>
      </c>
      <c r="E257" t="s">
        <v>83</v>
      </c>
      <c r="F257">
        <v>0.5</v>
      </c>
      <c r="G257">
        <v>0.51</v>
      </c>
      <c r="H257">
        <v>0.51</v>
      </c>
      <c r="I257">
        <v>0.02</v>
      </c>
      <c r="J257">
        <v>0.01</v>
      </c>
      <c r="K257">
        <v>1.72</v>
      </c>
      <c r="L257">
        <v>0.01</v>
      </c>
      <c r="M257">
        <v>1.74</v>
      </c>
      <c r="N257">
        <v>98.44</v>
      </c>
    </row>
    <row r="258" spans="1:14" hidden="1" x14ac:dyDescent="0.3">
      <c r="A258" t="s">
        <v>75</v>
      </c>
      <c r="B258">
        <v>3</v>
      </c>
      <c r="C258">
        <v>1000</v>
      </c>
      <c r="D258">
        <v>1.4</v>
      </c>
      <c r="E258" t="s">
        <v>14</v>
      </c>
      <c r="F258">
        <v>10</v>
      </c>
      <c r="G258">
        <v>10.17</v>
      </c>
      <c r="H258">
        <v>10.17</v>
      </c>
      <c r="I258">
        <v>0.56999999999999995</v>
      </c>
      <c r="J258">
        <v>0.17</v>
      </c>
      <c r="K258">
        <v>1.73</v>
      </c>
      <c r="L258">
        <v>0.17</v>
      </c>
      <c r="M258">
        <v>1.74</v>
      </c>
      <c r="N258">
        <v>99.22</v>
      </c>
    </row>
    <row r="259" spans="1:14" hidden="1" x14ac:dyDescent="0.3">
      <c r="A259" t="s">
        <v>75</v>
      </c>
      <c r="B259">
        <v>3</v>
      </c>
      <c r="C259">
        <v>1000</v>
      </c>
      <c r="D259">
        <v>19.5</v>
      </c>
      <c r="E259" t="s">
        <v>82</v>
      </c>
      <c r="F259">
        <v>0.5</v>
      </c>
      <c r="G259">
        <v>0.49</v>
      </c>
      <c r="H259">
        <v>0.49</v>
      </c>
      <c r="I259">
        <v>0.02</v>
      </c>
      <c r="J259">
        <v>-0.01</v>
      </c>
      <c r="K259">
        <v>1.73</v>
      </c>
      <c r="L259">
        <v>-0.01</v>
      </c>
      <c r="M259">
        <v>1.74</v>
      </c>
      <c r="N259">
        <v>99.22</v>
      </c>
    </row>
    <row r="260" spans="1:14" hidden="1" x14ac:dyDescent="0.3">
      <c r="A260" t="s">
        <v>75</v>
      </c>
      <c r="B260">
        <v>3</v>
      </c>
      <c r="C260">
        <v>1000</v>
      </c>
      <c r="D260">
        <v>19.5</v>
      </c>
      <c r="E260" t="s">
        <v>83</v>
      </c>
      <c r="F260">
        <v>0.5</v>
      </c>
      <c r="G260">
        <v>0.51</v>
      </c>
      <c r="H260">
        <v>0.51</v>
      </c>
      <c r="I260">
        <v>0.02</v>
      </c>
      <c r="J260">
        <v>0.01</v>
      </c>
      <c r="K260">
        <v>1.73</v>
      </c>
      <c r="L260">
        <v>0.01</v>
      </c>
      <c r="M260">
        <v>1.74</v>
      </c>
      <c r="N260">
        <v>99.22</v>
      </c>
    </row>
    <row r="261" spans="1:14" hidden="1" x14ac:dyDescent="0.3">
      <c r="A261" t="s">
        <v>13</v>
      </c>
      <c r="B261">
        <v>3</v>
      </c>
      <c r="C261">
        <v>500</v>
      </c>
      <c r="D261">
        <v>19.5</v>
      </c>
      <c r="E261" t="s">
        <v>38</v>
      </c>
      <c r="F261">
        <v>0.2</v>
      </c>
      <c r="G261">
        <v>0.2</v>
      </c>
      <c r="H261">
        <v>0.2</v>
      </c>
      <c r="I261">
        <v>0</v>
      </c>
      <c r="J261">
        <v>0</v>
      </c>
      <c r="K261">
        <v>1.8</v>
      </c>
      <c r="L261">
        <v>0</v>
      </c>
      <c r="M261">
        <v>0.1</v>
      </c>
      <c r="N261">
        <v>97.7</v>
      </c>
    </row>
    <row r="262" spans="1:14" hidden="1" x14ac:dyDescent="0.3">
      <c r="A262" t="s">
        <v>13</v>
      </c>
      <c r="B262">
        <v>3</v>
      </c>
      <c r="C262">
        <v>1000</v>
      </c>
      <c r="D262">
        <v>99.5</v>
      </c>
      <c r="E262" t="s">
        <v>33</v>
      </c>
      <c r="F262">
        <v>4.5999999999999996</v>
      </c>
      <c r="G262">
        <v>4.5999999999999996</v>
      </c>
      <c r="H262">
        <v>4.5999999999999996</v>
      </c>
      <c r="I262" s="2">
        <v>0</v>
      </c>
      <c r="J262">
        <v>0</v>
      </c>
      <c r="K262">
        <v>0.4</v>
      </c>
      <c r="L262">
        <v>0</v>
      </c>
      <c r="M262">
        <v>0.4</v>
      </c>
      <c r="N262">
        <v>96.1</v>
      </c>
    </row>
    <row r="263" spans="1:14" hidden="1" x14ac:dyDescent="0.3">
      <c r="A263" t="s">
        <v>75</v>
      </c>
      <c r="B263">
        <v>3</v>
      </c>
      <c r="C263">
        <v>1000</v>
      </c>
      <c r="D263">
        <v>19.5</v>
      </c>
      <c r="E263" t="s">
        <v>77</v>
      </c>
      <c r="F263">
        <v>0.5</v>
      </c>
      <c r="G263">
        <v>0.51</v>
      </c>
      <c r="H263">
        <v>0.51</v>
      </c>
      <c r="I263">
        <v>0.02</v>
      </c>
      <c r="J263">
        <v>0.01</v>
      </c>
      <c r="K263">
        <v>1.92</v>
      </c>
      <c r="L263">
        <v>0.01</v>
      </c>
      <c r="M263">
        <v>1.94</v>
      </c>
      <c r="N263">
        <v>97.66</v>
      </c>
    </row>
    <row r="264" spans="1:14" hidden="1" x14ac:dyDescent="0.3">
      <c r="A264" t="s">
        <v>75</v>
      </c>
      <c r="B264">
        <v>3</v>
      </c>
      <c r="C264">
        <v>1000</v>
      </c>
      <c r="D264">
        <v>19.5</v>
      </c>
      <c r="E264" t="s">
        <v>78</v>
      </c>
      <c r="F264">
        <v>0.5</v>
      </c>
      <c r="G264">
        <v>0.49</v>
      </c>
      <c r="H264">
        <v>0.49</v>
      </c>
      <c r="I264">
        <v>0.02</v>
      </c>
      <c r="J264">
        <v>-0.01</v>
      </c>
      <c r="K264">
        <v>1.92</v>
      </c>
      <c r="L264">
        <v>-0.01</v>
      </c>
      <c r="M264">
        <v>1.94</v>
      </c>
      <c r="N264">
        <v>97.66</v>
      </c>
    </row>
    <row r="265" spans="1:14" hidden="1" x14ac:dyDescent="0.3">
      <c r="A265" t="s">
        <v>13</v>
      </c>
      <c r="B265">
        <v>3</v>
      </c>
      <c r="C265">
        <v>1000</v>
      </c>
      <c r="D265">
        <v>99.5</v>
      </c>
      <c r="E265" t="s">
        <v>40</v>
      </c>
      <c r="F265">
        <v>0.2</v>
      </c>
      <c r="G265">
        <v>0.2</v>
      </c>
      <c r="H265">
        <v>0.2</v>
      </c>
      <c r="I265">
        <v>0</v>
      </c>
      <c r="J265">
        <v>0</v>
      </c>
      <c r="K265">
        <v>2</v>
      </c>
      <c r="L265">
        <v>0</v>
      </c>
      <c r="M265">
        <v>3.9</v>
      </c>
      <c r="N265">
        <v>93.8</v>
      </c>
    </row>
    <row r="266" spans="1:14" hidden="1" x14ac:dyDescent="0.3">
      <c r="A266" t="s">
        <v>75</v>
      </c>
      <c r="B266">
        <v>3</v>
      </c>
      <c r="C266">
        <v>500</v>
      </c>
      <c r="D266">
        <v>3.5</v>
      </c>
      <c r="E266" t="s">
        <v>82</v>
      </c>
      <c r="F266">
        <v>0.5</v>
      </c>
      <c r="G266">
        <v>0.49</v>
      </c>
      <c r="H266">
        <v>0.49</v>
      </c>
      <c r="I266">
        <v>0.02</v>
      </c>
      <c r="J266">
        <v>-0.01</v>
      </c>
      <c r="K266">
        <v>2.02</v>
      </c>
      <c r="L266">
        <v>-0.01</v>
      </c>
      <c r="M266">
        <v>2.0299999999999998</v>
      </c>
      <c r="N266">
        <v>94.53</v>
      </c>
    </row>
    <row r="267" spans="1:14" hidden="1" x14ac:dyDescent="0.3">
      <c r="A267" t="s">
        <v>75</v>
      </c>
      <c r="B267">
        <v>3</v>
      </c>
      <c r="C267">
        <v>500</v>
      </c>
      <c r="D267">
        <v>3.5</v>
      </c>
      <c r="E267" t="s">
        <v>83</v>
      </c>
      <c r="F267">
        <v>0.5</v>
      </c>
      <c r="G267">
        <v>0.51</v>
      </c>
      <c r="H267">
        <v>0.51</v>
      </c>
      <c r="I267">
        <v>0.02</v>
      </c>
      <c r="J267">
        <v>0.01</v>
      </c>
      <c r="K267">
        <v>2.02</v>
      </c>
      <c r="L267">
        <v>0.01</v>
      </c>
      <c r="M267">
        <v>2.0299999999999998</v>
      </c>
      <c r="N267">
        <v>94.53</v>
      </c>
    </row>
    <row r="268" spans="1:14" hidden="1" x14ac:dyDescent="0.3">
      <c r="A268" t="s">
        <v>13</v>
      </c>
      <c r="B268">
        <v>3</v>
      </c>
      <c r="C268">
        <v>500</v>
      </c>
      <c r="D268" t="s">
        <v>124</v>
      </c>
      <c r="E268" t="s">
        <v>40</v>
      </c>
      <c r="F268">
        <v>0.2</v>
      </c>
      <c r="G268">
        <v>0.2</v>
      </c>
      <c r="H268">
        <v>0.2</v>
      </c>
      <c r="I268">
        <v>0</v>
      </c>
      <c r="J268">
        <v>0</v>
      </c>
      <c r="K268">
        <v>4.5999999999999996</v>
      </c>
      <c r="L268">
        <v>0</v>
      </c>
      <c r="M268">
        <v>6.5</v>
      </c>
      <c r="N268">
        <v>93</v>
      </c>
    </row>
    <row r="269" spans="1:14" hidden="1" x14ac:dyDescent="0.3">
      <c r="A269" t="s">
        <v>13</v>
      </c>
      <c r="B269">
        <v>3</v>
      </c>
      <c r="C269">
        <v>500</v>
      </c>
      <c r="D269" t="s">
        <v>124</v>
      </c>
      <c r="E269" t="s">
        <v>35</v>
      </c>
      <c r="F269">
        <v>0.1</v>
      </c>
      <c r="G269">
        <v>0.1</v>
      </c>
      <c r="H269">
        <v>0.1</v>
      </c>
      <c r="I269">
        <v>0</v>
      </c>
      <c r="J269">
        <v>0</v>
      </c>
      <c r="K269">
        <v>5.3</v>
      </c>
      <c r="L269">
        <v>0</v>
      </c>
      <c r="M269">
        <v>3.8</v>
      </c>
      <c r="N269">
        <v>95.3</v>
      </c>
    </row>
    <row r="270" spans="1:14" hidden="1" x14ac:dyDescent="0.3">
      <c r="A270" t="s">
        <v>13</v>
      </c>
      <c r="B270">
        <v>4</v>
      </c>
      <c r="C270">
        <v>500</v>
      </c>
      <c r="D270">
        <v>19.5</v>
      </c>
      <c r="E270" t="s">
        <v>33</v>
      </c>
      <c r="F270">
        <v>3</v>
      </c>
      <c r="G270">
        <v>3</v>
      </c>
      <c r="H270">
        <v>3</v>
      </c>
      <c r="I270" s="2">
        <v>0</v>
      </c>
      <c r="J270">
        <v>0</v>
      </c>
      <c r="K270">
        <v>0.1</v>
      </c>
      <c r="L270">
        <v>0</v>
      </c>
      <c r="M270">
        <v>0.1</v>
      </c>
      <c r="N270">
        <v>96.9</v>
      </c>
    </row>
    <row r="271" spans="1:14" hidden="1" x14ac:dyDescent="0.3">
      <c r="A271" t="s">
        <v>13</v>
      </c>
      <c r="B271">
        <v>3</v>
      </c>
      <c r="C271">
        <v>500</v>
      </c>
      <c r="D271" t="s">
        <v>124</v>
      </c>
      <c r="E271" t="s">
        <v>45</v>
      </c>
      <c r="F271">
        <v>0.5</v>
      </c>
      <c r="G271">
        <v>0.5</v>
      </c>
      <c r="H271">
        <v>0.5</v>
      </c>
      <c r="I271">
        <v>0</v>
      </c>
      <c r="J271">
        <v>0</v>
      </c>
      <c r="K271">
        <v>8.1</v>
      </c>
      <c r="L271">
        <v>0</v>
      </c>
      <c r="M271">
        <v>8.1</v>
      </c>
      <c r="N271">
        <v>84.4</v>
      </c>
    </row>
    <row r="272" spans="1:14" hidden="1" x14ac:dyDescent="0.3">
      <c r="A272" t="s">
        <v>13</v>
      </c>
      <c r="B272">
        <v>3</v>
      </c>
      <c r="C272">
        <v>500</v>
      </c>
      <c r="D272" t="s">
        <v>124</v>
      </c>
      <c r="E272" t="s">
        <v>47</v>
      </c>
      <c r="F272">
        <v>0.5</v>
      </c>
      <c r="G272">
        <v>0.5</v>
      </c>
      <c r="H272">
        <v>0.5</v>
      </c>
      <c r="I272">
        <v>0</v>
      </c>
      <c r="J272">
        <v>0</v>
      </c>
      <c r="K272">
        <v>8.1</v>
      </c>
      <c r="L272">
        <v>0</v>
      </c>
      <c r="M272">
        <v>8.1</v>
      </c>
      <c r="N272">
        <v>84.4</v>
      </c>
    </row>
    <row r="273" spans="1:14" hidden="1" x14ac:dyDescent="0.3">
      <c r="A273" t="s">
        <v>75</v>
      </c>
      <c r="B273">
        <v>3</v>
      </c>
      <c r="C273">
        <v>500</v>
      </c>
      <c r="D273">
        <v>3.5</v>
      </c>
      <c r="E273" t="s">
        <v>77</v>
      </c>
      <c r="F273">
        <v>0.5</v>
      </c>
      <c r="G273">
        <v>0.51</v>
      </c>
      <c r="H273">
        <v>0.51</v>
      </c>
      <c r="I273">
        <v>0.02</v>
      </c>
      <c r="J273">
        <v>0.01</v>
      </c>
      <c r="K273">
        <v>2.2999999999999998</v>
      </c>
      <c r="L273">
        <v>0.01</v>
      </c>
      <c r="M273">
        <v>2.29</v>
      </c>
      <c r="N273">
        <v>96.88</v>
      </c>
    </row>
    <row r="274" spans="1:14" hidden="1" x14ac:dyDescent="0.3">
      <c r="A274" t="s">
        <v>75</v>
      </c>
      <c r="B274">
        <v>3</v>
      </c>
      <c r="C274">
        <v>500</v>
      </c>
      <c r="D274">
        <v>3.5</v>
      </c>
      <c r="E274" t="s">
        <v>78</v>
      </c>
      <c r="F274">
        <v>0.5</v>
      </c>
      <c r="G274">
        <v>0.49</v>
      </c>
      <c r="H274">
        <v>0.49</v>
      </c>
      <c r="I274">
        <v>0.02</v>
      </c>
      <c r="J274">
        <v>-0.01</v>
      </c>
      <c r="K274">
        <v>2.2999999999999998</v>
      </c>
      <c r="L274">
        <v>-0.01</v>
      </c>
      <c r="M274">
        <v>2.29</v>
      </c>
      <c r="N274">
        <v>96.88</v>
      </c>
    </row>
    <row r="275" spans="1:14" hidden="1" x14ac:dyDescent="0.3">
      <c r="A275" t="s">
        <v>75</v>
      </c>
      <c r="B275">
        <v>3</v>
      </c>
      <c r="C275">
        <v>200</v>
      </c>
      <c r="D275">
        <v>3.5</v>
      </c>
      <c r="E275" t="s">
        <v>82</v>
      </c>
      <c r="F275">
        <v>0.5</v>
      </c>
      <c r="G275">
        <v>0.49</v>
      </c>
      <c r="H275">
        <v>0.49</v>
      </c>
      <c r="I275">
        <v>0.02</v>
      </c>
      <c r="J275">
        <v>-0.01</v>
      </c>
      <c r="K275">
        <v>2.36</v>
      </c>
      <c r="L275">
        <v>-0.01</v>
      </c>
      <c r="M275">
        <v>2.36</v>
      </c>
      <c r="N275">
        <v>93.75</v>
      </c>
    </row>
    <row r="276" spans="1:14" hidden="1" x14ac:dyDescent="0.3">
      <c r="A276" t="s">
        <v>75</v>
      </c>
      <c r="B276">
        <v>3</v>
      </c>
      <c r="C276">
        <v>200</v>
      </c>
      <c r="D276">
        <v>3.5</v>
      </c>
      <c r="E276" t="s">
        <v>83</v>
      </c>
      <c r="F276">
        <v>0.5</v>
      </c>
      <c r="G276">
        <v>0.51</v>
      </c>
      <c r="H276">
        <v>0.51</v>
      </c>
      <c r="I276">
        <v>0.02</v>
      </c>
      <c r="J276">
        <v>0.01</v>
      </c>
      <c r="K276">
        <v>2.36</v>
      </c>
      <c r="L276">
        <v>0.01</v>
      </c>
      <c r="M276">
        <v>2.36</v>
      </c>
      <c r="N276">
        <v>93.75</v>
      </c>
    </row>
    <row r="277" spans="1:14" hidden="1" x14ac:dyDescent="0.3">
      <c r="A277" t="s">
        <v>75</v>
      </c>
      <c r="B277">
        <v>3</v>
      </c>
      <c r="C277">
        <v>200</v>
      </c>
      <c r="D277">
        <v>3.5</v>
      </c>
      <c r="E277" t="s">
        <v>77</v>
      </c>
      <c r="F277">
        <v>0.5</v>
      </c>
      <c r="G277">
        <v>0.51</v>
      </c>
      <c r="H277">
        <v>0.51</v>
      </c>
      <c r="I277">
        <v>0.02</v>
      </c>
      <c r="J277">
        <v>0.01</v>
      </c>
      <c r="K277">
        <v>2.39</v>
      </c>
      <c r="L277">
        <v>0.01</v>
      </c>
      <c r="M277">
        <v>2.4</v>
      </c>
      <c r="N277">
        <v>97.66</v>
      </c>
    </row>
    <row r="278" spans="1:14" hidden="1" x14ac:dyDescent="0.3">
      <c r="A278" t="s">
        <v>75</v>
      </c>
      <c r="B278">
        <v>3</v>
      </c>
      <c r="C278">
        <v>200</v>
      </c>
      <c r="D278">
        <v>3.5</v>
      </c>
      <c r="E278" t="s">
        <v>78</v>
      </c>
      <c r="F278">
        <v>0.5</v>
      </c>
      <c r="G278">
        <v>0.49</v>
      </c>
      <c r="H278">
        <v>0.49</v>
      </c>
      <c r="I278">
        <v>0.02</v>
      </c>
      <c r="J278">
        <v>-0.01</v>
      </c>
      <c r="K278">
        <v>2.39</v>
      </c>
      <c r="L278">
        <v>-0.01</v>
      </c>
      <c r="M278">
        <v>2.4</v>
      </c>
      <c r="N278">
        <v>97.66</v>
      </c>
    </row>
    <row r="279" spans="1:14" hidden="1" x14ac:dyDescent="0.3">
      <c r="A279" t="s">
        <v>13</v>
      </c>
      <c r="B279">
        <v>3</v>
      </c>
      <c r="C279">
        <v>1000</v>
      </c>
      <c r="D279">
        <v>19.5</v>
      </c>
      <c r="E279" t="s">
        <v>39</v>
      </c>
      <c r="F279">
        <v>0.2</v>
      </c>
      <c r="G279">
        <v>0.2</v>
      </c>
      <c r="H279">
        <v>0.2</v>
      </c>
      <c r="I279">
        <v>0</v>
      </c>
      <c r="J279">
        <v>0</v>
      </c>
      <c r="K279">
        <v>2.4</v>
      </c>
      <c r="L279">
        <v>0</v>
      </c>
      <c r="M279">
        <v>0.6</v>
      </c>
      <c r="N279">
        <v>95.3</v>
      </c>
    </row>
    <row r="280" spans="1:14" x14ac:dyDescent="0.3">
      <c r="A280" t="s">
        <v>13</v>
      </c>
      <c r="B280">
        <v>3</v>
      </c>
      <c r="C280">
        <v>500</v>
      </c>
      <c r="D280" t="s">
        <v>124</v>
      </c>
      <c r="E280" t="s">
        <v>14</v>
      </c>
      <c r="F280">
        <v>10</v>
      </c>
      <c r="G280">
        <v>10.9</v>
      </c>
      <c r="H280">
        <v>10.8</v>
      </c>
      <c r="I280">
        <v>0.6</v>
      </c>
      <c r="J280">
        <v>0.9</v>
      </c>
      <c r="K280">
        <v>8.6</v>
      </c>
      <c r="L280">
        <v>0.8</v>
      </c>
      <c r="M280">
        <v>8.5</v>
      </c>
      <c r="N280">
        <v>79.7</v>
      </c>
    </row>
    <row r="281" spans="1:14" hidden="1" x14ac:dyDescent="0.3">
      <c r="A281" t="s">
        <v>75</v>
      </c>
      <c r="B281">
        <v>3</v>
      </c>
      <c r="C281">
        <v>1000</v>
      </c>
      <c r="D281">
        <v>3.5</v>
      </c>
      <c r="E281" t="s">
        <v>77</v>
      </c>
      <c r="F281">
        <v>0.5</v>
      </c>
      <c r="G281">
        <v>0.51</v>
      </c>
      <c r="H281">
        <v>0.51</v>
      </c>
      <c r="I281">
        <v>0.02</v>
      </c>
      <c r="J281">
        <v>0.01</v>
      </c>
      <c r="K281">
        <v>2.56</v>
      </c>
      <c r="L281">
        <v>0.01</v>
      </c>
      <c r="M281">
        <v>2.56</v>
      </c>
      <c r="N281">
        <v>94.53</v>
      </c>
    </row>
    <row r="282" spans="1:14" hidden="1" x14ac:dyDescent="0.3">
      <c r="A282" t="s">
        <v>75</v>
      </c>
      <c r="B282">
        <v>3</v>
      </c>
      <c r="C282">
        <v>1000</v>
      </c>
      <c r="D282">
        <v>3.5</v>
      </c>
      <c r="E282" t="s">
        <v>78</v>
      </c>
      <c r="F282">
        <v>0.5</v>
      </c>
      <c r="G282">
        <v>0.49</v>
      </c>
      <c r="H282">
        <v>0.49</v>
      </c>
      <c r="I282">
        <v>0.02</v>
      </c>
      <c r="J282">
        <v>-0.01</v>
      </c>
      <c r="K282">
        <v>2.56</v>
      </c>
      <c r="L282">
        <v>-0.01</v>
      </c>
      <c r="M282">
        <v>2.56</v>
      </c>
      <c r="N282">
        <v>94.53</v>
      </c>
    </row>
    <row r="283" spans="1:14" hidden="1" x14ac:dyDescent="0.3">
      <c r="A283" t="s">
        <v>75</v>
      </c>
      <c r="B283">
        <v>3</v>
      </c>
      <c r="C283">
        <v>200</v>
      </c>
      <c r="D283">
        <v>99.5</v>
      </c>
      <c r="E283" t="s">
        <v>82</v>
      </c>
      <c r="F283">
        <v>0.5</v>
      </c>
      <c r="G283">
        <v>0.49</v>
      </c>
      <c r="H283">
        <v>0.49</v>
      </c>
      <c r="I283">
        <v>0.04</v>
      </c>
      <c r="J283">
        <v>-0.01</v>
      </c>
      <c r="K283">
        <v>2.64</v>
      </c>
      <c r="L283">
        <v>-0.01</v>
      </c>
      <c r="M283">
        <v>2.64</v>
      </c>
      <c r="N283">
        <v>100</v>
      </c>
    </row>
    <row r="284" spans="1:14" hidden="1" x14ac:dyDescent="0.3">
      <c r="A284" t="s">
        <v>75</v>
      </c>
      <c r="B284">
        <v>3</v>
      </c>
      <c r="C284">
        <v>200</v>
      </c>
      <c r="D284">
        <v>99.5</v>
      </c>
      <c r="E284" t="s">
        <v>83</v>
      </c>
      <c r="F284">
        <v>0.5</v>
      </c>
      <c r="G284">
        <v>0.51</v>
      </c>
      <c r="H284">
        <v>0.51</v>
      </c>
      <c r="I284">
        <v>0.04</v>
      </c>
      <c r="J284">
        <v>0.01</v>
      </c>
      <c r="K284">
        <v>2.64</v>
      </c>
      <c r="L284">
        <v>0.01</v>
      </c>
      <c r="M284">
        <v>2.64</v>
      </c>
      <c r="N284">
        <v>100</v>
      </c>
    </row>
    <row r="285" spans="1:14" hidden="1" x14ac:dyDescent="0.3">
      <c r="A285" t="s">
        <v>13</v>
      </c>
      <c r="B285">
        <v>3</v>
      </c>
      <c r="C285">
        <v>500</v>
      </c>
      <c r="D285" t="s">
        <v>124</v>
      </c>
      <c r="E285" t="s">
        <v>32</v>
      </c>
      <c r="F285">
        <v>1.2</v>
      </c>
      <c r="G285">
        <v>1.4</v>
      </c>
      <c r="H285">
        <v>1.4</v>
      </c>
      <c r="I285">
        <v>0</v>
      </c>
      <c r="J285">
        <v>0.1</v>
      </c>
      <c r="K285">
        <v>9.6999999999999993</v>
      </c>
      <c r="L285">
        <v>0.1</v>
      </c>
      <c r="M285">
        <v>9.6999999999999993</v>
      </c>
      <c r="N285">
        <v>21.1</v>
      </c>
    </row>
    <row r="286" spans="1:14" hidden="1" x14ac:dyDescent="0.3">
      <c r="A286" t="s">
        <v>13</v>
      </c>
      <c r="B286">
        <v>3</v>
      </c>
      <c r="C286">
        <v>500</v>
      </c>
      <c r="D286" t="s">
        <v>124</v>
      </c>
      <c r="E286" t="s">
        <v>22</v>
      </c>
      <c r="F286">
        <v>120</v>
      </c>
      <c r="G286">
        <v>141.30000000000001</v>
      </c>
      <c r="H286">
        <v>140.80000000000001</v>
      </c>
      <c r="I286">
        <v>5.4</v>
      </c>
      <c r="J286">
        <v>21.3</v>
      </c>
      <c r="K286">
        <v>17.8</v>
      </c>
      <c r="L286">
        <v>20.8</v>
      </c>
      <c r="M286">
        <v>17.3</v>
      </c>
      <c r="N286">
        <v>0</v>
      </c>
    </row>
    <row r="287" spans="1:14" hidden="1" x14ac:dyDescent="0.3">
      <c r="A287" t="s">
        <v>75</v>
      </c>
      <c r="B287">
        <v>3</v>
      </c>
      <c r="C287">
        <v>200</v>
      </c>
      <c r="D287">
        <v>19.5</v>
      </c>
      <c r="E287" t="s">
        <v>77</v>
      </c>
      <c r="F287">
        <v>0.5</v>
      </c>
      <c r="G287">
        <v>0.51</v>
      </c>
      <c r="H287">
        <v>0.51</v>
      </c>
      <c r="I287">
        <v>0.03</v>
      </c>
      <c r="J287">
        <v>0.01</v>
      </c>
      <c r="K287">
        <v>2.82</v>
      </c>
      <c r="L287">
        <v>0.01</v>
      </c>
      <c r="M287">
        <v>2.82</v>
      </c>
      <c r="N287">
        <v>99.22</v>
      </c>
    </row>
    <row r="288" spans="1:14" hidden="1" x14ac:dyDescent="0.3">
      <c r="A288" t="s">
        <v>75</v>
      </c>
      <c r="B288">
        <v>3</v>
      </c>
      <c r="C288">
        <v>200</v>
      </c>
      <c r="D288">
        <v>19.5</v>
      </c>
      <c r="E288" t="s">
        <v>78</v>
      </c>
      <c r="F288">
        <v>0.5</v>
      </c>
      <c r="G288">
        <v>0.49</v>
      </c>
      <c r="H288">
        <v>0.49</v>
      </c>
      <c r="I288">
        <v>0.03</v>
      </c>
      <c r="J288">
        <v>-0.01</v>
      </c>
      <c r="K288">
        <v>2.82</v>
      </c>
      <c r="L288">
        <v>-0.01</v>
      </c>
      <c r="M288">
        <v>2.82</v>
      </c>
      <c r="N288">
        <v>99.22</v>
      </c>
    </row>
    <row r="289" spans="1:14" hidden="1" x14ac:dyDescent="0.3">
      <c r="A289" t="s">
        <v>75</v>
      </c>
      <c r="B289">
        <v>3</v>
      </c>
      <c r="C289">
        <v>1000</v>
      </c>
      <c r="D289">
        <v>3.5</v>
      </c>
      <c r="E289" t="s">
        <v>82</v>
      </c>
      <c r="F289">
        <v>0.5</v>
      </c>
      <c r="G289">
        <v>0.49</v>
      </c>
      <c r="H289">
        <v>0.49</v>
      </c>
      <c r="I289">
        <v>0.02</v>
      </c>
      <c r="J289">
        <v>-0.01</v>
      </c>
      <c r="K289">
        <v>2.86</v>
      </c>
      <c r="L289">
        <v>-0.01</v>
      </c>
      <c r="M289">
        <v>2.86</v>
      </c>
      <c r="N289">
        <v>85.16</v>
      </c>
    </row>
    <row r="290" spans="1:14" hidden="1" x14ac:dyDescent="0.3">
      <c r="A290" t="s">
        <v>75</v>
      </c>
      <c r="B290">
        <v>3</v>
      </c>
      <c r="C290">
        <v>1000</v>
      </c>
      <c r="D290">
        <v>3.5</v>
      </c>
      <c r="E290" t="s">
        <v>83</v>
      </c>
      <c r="F290">
        <v>0.5</v>
      </c>
      <c r="G290">
        <v>0.51</v>
      </c>
      <c r="H290">
        <v>0.51</v>
      </c>
      <c r="I290">
        <v>0.02</v>
      </c>
      <c r="J290">
        <v>0.01</v>
      </c>
      <c r="K290">
        <v>2.86</v>
      </c>
      <c r="L290">
        <v>0.01</v>
      </c>
      <c r="M290">
        <v>2.86</v>
      </c>
      <c r="N290">
        <v>85.16</v>
      </c>
    </row>
    <row r="291" spans="1:14" hidden="1" x14ac:dyDescent="0.3">
      <c r="A291" t="s">
        <v>75</v>
      </c>
      <c r="B291">
        <v>3</v>
      </c>
      <c r="C291">
        <v>500</v>
      </c>
      <c r="D291">
        <v>99.5</v>
      </c>
      <c r="E291" t="s">
        <v>41</v>
      </c>
      <c r="F291">
        <v>0.99</v>
      </c>
      <c r="G291">
        <v>0.98</v>
      </c>
      <c r="H291">
        <v>0.98</v>
      </c>
      <c r="I291">
        <v>0</v>
      </c>
      <c r="J291">
        <v>-0.01</v>
      </c>
      <c r="K291">
        <v>1.32</v>
      </c>
      <c r="L291">
        <v>-0.01</v>
      </c>
      <c r="M291">
        <v>1.31</v>
      </c>
      <c r="N291">
        <v>0</v>
      </c>
    </row>
    <row r="292" spans="1:14" x14ac:dyDescent="0.3">
      <c r="A292" t="s">
        <v>13</v>
      </c>
      <c r="B292">
        <v>4</v>
      </c>
      <c r="C292">
        <v>1000</v>
      </c>
      <c r="D292">
        <v>19.5</v>
      </c>
      <c r="E292" t="s">
        <v>54</v>
      </c>
      <c r="F292">
        <v>98</v>
      </c>
      <c r="G292">
        <v>98</v>
      </c>
      <c r="H292">
        <v>98</v>
      </c>
      <c r="I292">
        <v>0.9</v>
      </c>
      <c r="J292">
        <v>0</v>
      </c>
      <c r="K292">
        <v>0</v>
      </c>
      <c r="L292">
        <v>0</v>
      </c>
      <c r="M292">
        <v>0</v>
      </c>
      <c r="N292">
        <v>100</v>
      </c>
    </row>
    <row r="293" spans="1:14" x14ac:dyDescent="0.3">
      <c r="A293" t="s">
        <v>13</v>
      </c>
      <c r="B293">
        <v>4</v>
      </c>
      <c r="C293">
        <v>1000</v>
      </c>
      <c r="D293">
        <v>19.5</v>
      </c>
      <c r="E293" t="s">
        <v>17</v>
      </c>
      <c r="F293">
        <v>98</v>
      </c>
      <c r="G293">
        <v>98</v>
      </c>
      <c r="H293">
        <v>98</v>
      </c>
      <c r="I293">
        <v>0.9</v>
      </c>
      <c r="J293">
        <v>0</v>
      </c>
      <c r="K293">
        <v>0</v>
      </c>
      <c r="L293">
        <v>0</v>
      </c>
      <c r="M293">
        <v>0</v>
      </c>
      <c r="N293">
        <v>100</v>
      </c>
    </row>
    <row r="294" spans="1:14" hidden="1" x14ac:dyDescent="0.3">
      <c r="A294" t="s">
        <v>13</v>
      </c>
      <c r="B294">
        <v>3</v>
      </c>
      <c r="C294">
        <v>500</v>
      </c>
      <c r="D294" t="s">
        <v>124</v>
      </c>
      <c r="E294" t="s">
        <v>24</v>
      </c>
      <c r="F294">
        <v>75</v>
      </c>
      <c r="G294">
        <v>92.2</v>
      </c>
      <c r="H294">
        <v>91.8</v>
      </c>
      <c r="I294">
        <v>4.4000000000000004</v>
      </c>
      <c r="J294">
        <v>17.2</v>
      </c>
      <c r="K294">
        <v>22.9</v>
      </c>
      <c r="L294">
        <v>16.8</v>
      </c>
      <c r="M294">
        <v>22.4</v>
      </c>
      <c r="N294">
        <v>0</v>
      </c>
    </row>
    <row r="295" spans="1:14" hidden="1" x14ac:dyDescent="0.3">
      <c r="A295" t="s">
        <v>13</v>
      </c>
      <c r="B295">
        <v>3</v>
      </c>
      <c r="C295">
        <v>500</v>
      </c>
      <c r="D295" t="s">
        <v>124</v>
      </c>
      <c r="E295" t="s">
        <v>21</v>
      </c>
      <c r="F295">
        <v>60</v>
      </c>
      <c r="G295">
        <v>74.8</v>
      </c>
      <c r="H295">
        <v>74.400000000000006</v>
      </c>
      <c r="I295">
        <v>3.7</v>
      </c>
      <c r="J295">
        <v>14.8</v>
      </c>
      <c r="K295">
        <v>24.7</v>
      </c>
      <c r="L295">
        <v>14.4</v>
      </c>
      <c r="M295">
        <v>24.1</v>
      </c>
      <c r="N295">
        <v>0</v>
      </c>
    </row>
    <row r="296" spans="1:14" hidden="1" x14ac:dyDescent="0.3">
      <c r="A296" t="s">
        <v>75</v>
      </c>
      <c r="B296">
        <v>3</v>
      </c>
      <c r="C296">
        <v>500</v>
      </c>
      <c r="D296">
        <v>99.5</v>
      </c>
      <c r="E296" t="s">
        <v>50</v>
      </c>
      <c r="F296">
        <v>0.99</v>
      </c>
      <c r="G296">
        <v>0.98</v>
      </c>
      <c r="H296">
        <v>0.98</v>
      </c>
      <c r="I296">
        <v>0</v>
      </c>
      <c r="J296">
        <v>-0.01</v>
      </c>
      <c r="K296">
        <v>1.37</v>
      </c>
      <c r="L296">
        <v>-0.01</v>
      </c>
      <c r="M296">
        <v>1.35</v>
      </c>
      <c r="N296">
        <v>0</v>
      </c>
    </row>
    <row r="297" spans="1:14" hidden="1" x14ac:dyDescent="0.3">
      <c r="A297" t="s">
        <v>75</v>
      </c>
      <c r="B297">
        <v>3</v>
      </c>
      <c r="C297">
        <v>500</v>
      </c>
      <c r="D297">
        <v>19.5</v>
      </c>
      <c r="E297" t="s">
        <v>46</v>
      </c>
      <c r="F297">
        <v>0.95</v>
      </c>
      <c r="G297">
        <v>0.94</v>
      </c>
      <c r="H297">
        <v>0.94</v>
      </c>
      <c r="I297">
        <v>0</v>
      </c>
      <c r="J297">
        <v>-0.01</v>
      </c>
      <c r="K297">
        <v>1.39</v>
      </c>
      <c r="L297">
        <v>-0.01</v>
      </c>
      <c r="M297">
        <v>1.37</v>
      </c>
      <c r="N297">
        <v>8.59</v>
      </c>
    </row>
    <row r="298" spans="1:14" hidden="1" x14ac:dyDescent="0.3">
      <c r="A298" t="s">
        <v>13</v>
      </c>
      <c r="B298">
        <v>4</v>
      </c>
      <c r="C298">
        <v>1000</v>
      </c>
      <c r="D298">
        <v>1.4</v>
      </c>
      <c r="E298" t="s">
        <v>67</v>
      </c>
      <c r="F298">
        <v>0.3</v>
      </c>
      <c r="G298">
        <v>0.2</v>
      </c>
      <c r="H298">
        <v>0.2</v>
      </c>
      <c r="I298">
        <v>0.1</v>
      </c>
      <c r="J298">
        <v>-0.1</v>
      </c>
      <c r="K298">
        <v>28.5</v>
      </c>
      <c r="L298">
        <v>-0.1</v>
      </c>
      <c r="M298">
        <v>30.7</v>
      </c>
      <c r="N298">
        <v>83.6</v>
      </c>
    </row>
    <row r="299" spans="1:14" hidden="1" x14ac:dyDescent="0.3">
      <c r="A299" t="s">
        <v>13</v>
      </c>
      <c r="B299">
        <v>4</v>
      </c>
      <c r="C299">
        <v>1000</v>
      </c>
      <c r="D299">
        <v>1.4</v>
      </c>
      <c r="E299" t="s">
        <v>44</v>
      </c>
      <c r="F299">
        <v>0.3</v>
      </c>
      <c r="G299">
        <v>0.2</v>
      </c>
      <c r="H299">
        <v>0.2</v>
      </c>
      <c r="I299">
        <v>0.1</v>
      </c>
      <c r="J299">
        <v>-0.1</v>
      </c>
      <c r="K299">
        <v>29.2</v>
      </c>
      <c r="L299">
        <v>-0.1</v>
      </c>
      <c r="M299">
        <v>30.9</v>
      </c>
      <c r="N299">
        <v>82.8</v>
      </c>
    </row>
    <row r="300" spans="1:14" hidden="1" x14ac:dyDescent="0.3">
      <c r="A300" t="s">
        <v>13</v>
      </c>
      <c r="B300">
        <v>4</v>
      </c>
      <c r="C300">
        <v>1000</v>
      </c>
      <c r="D300">
        <v>1.4</v>
      </c>
      <c r="E300" t="s">
        <v>43</v>
      </c>
      <c r="F300">
        <v>0.3</v>
      </c>
      <c r="G300">
        <v>0.2</v>
      </c>
      <c r="H300">
        <v>0.2</v>
      </c>
      <c r="I300">
        <v>0.1</v>
      </c>
      <c r="J300">
        <v>-0.1</v>
      </c>
      <c r="K300">
        <v>31.3</v>
      </c>
      <c r="L300">
        <v>-0.1</v>
      </c>
      <c r="M300">
        <v>33.200000000000003</v>
      </c>
      <c r="N300">
        <v>81.2</v>
      </c>
    </row>
    <row r="301" spans="1:14" hidden="1" x14ac:dyDescent="0.3">
      <c r="A301" t="s">
        <v>13</v>
      </c>
      <c r="B301">
        <v>4</v>
      </c>
      <c r="C301">
        <v>1000</v>
      </c>
      <c r="D301">
        <v>1.4</v>
      </c>
      <c r="E301" t="s">
        <v>48</v>
      </c>
      <c r="F301">
        <v>0.3</v>
      </c>
      <c r="G301">
        <v>0.5</v>
      </c>
      <c r="H301">
        <v>0.5</v>
      </c>
      <c r="I301">
        <v>0.1</v>
      </c>
      <c r="J301">
        <v>0.1</v>
      </c>
      <c r="K301">
        <v>45</v>
      </c>
      <c r="L301">
        <v>0.1</v>
      </c>
      <c r="M301">
        <v>44.9</v>
      </c>
      <c r="N301">
        <v>44.5</v>
      </c>
    </row>
    <row r="302" spans="1:14" hidden="1" x14ac:dyDescent="0.3">
      <c r="A302" t="s">
        <v>13</v>
      </c>
      <c r="B302">
        <v>3</v>
      </c>
      <c r="C302">
        <v>500</v>
      </c>
      <c r="D302" t="s">
        <v>124</v>
      </c>
      <c r="E302" t="s">
        <v>23</v>
      </c>
      <c r="F302">
        <v>150</v>
      </c>
      <c r="G302">
        <v>189.2</v>
      </c>
      <c r="H302">
        <v>188.3</v>
      </c>
      <c r="I302">
        <v>12.4</v>
      </c>
      <c r="J302">
        <v>39.1</v>
      </c>
      <c r="K302">
        <v>26.1</v>
      </c>
      <c r="L302">
        <v>38.299999999999997</v>
      </c>
      <c r="M302">
        <v>25.5</v>
      </c>
      <c r="N302">
        <v>9.4</v>
      </c>
    </row>
    <row r="303" spans="1:14" x14ac:dyDescent="0.3">
      <c r="A303" t="s">
        <v>13</v>
      </c>
      <c r="B303">
        <v>4</v>
      </c>
      <c r="C303">
        <v>1000</v>
      </c>
      <c r="D303">
        <v>99.5</v>
      </c>
      <c r="E303" t="s">
        <v>17</v>
      </c>
      <c r="F303">
        <v>98</v>
      </c>
      <c r="G303">
        <v>98</v>
      </c>
      <c r="H303">
        <v>98</v>
      </c>
      <c r="I303">
        <v>0.9</v>
      </c>
      <c r="J303">
        <v>0</v>
      </c>
      <c r="K303">
        <v>0</v>
      </c>
      <c r="L303">
        <v>0</v>
      </c>
      <c r="M303">
        <v>0</v>
      </c>
      <c r="N303">
        <v>100</v>
      </c>
    </row>
    <row r="304" spans="1:14" hidden="1" x14ac:dyDescent="0.3">
      <c r="A304" t="s">
        <v>13</v>
      </c>
      <c r="B304">
        <v>4</v>
      </c>
      <c r="C304">
        <v>1000</v>
      </c>
      <c r="D304">
        <v>1.4</v>
      </c>
      <c r="E304" t="s">
        <v>45</v>
      </c>
      <c r="F304">
        <v>0.3</v>
      </c>
      <c r="G304">
        <v>0.5</v>
      </c>
      <c r="H304">
        <v>0.5</v>
      </c>
      <c r="I304">
        <v>0.1</v>
      </c>
      <c r="J304">
        <v>0.1</v>
      </c>
      <c r="K304">
        <v>44.2</v>
      </c>
      <c r="L304">
        <v>0.1</v>
      </c>
      <c r="M304">
        <v>44.1</v>
      </c>
      <c r="N304">
        <v>42.2</v>
      </c>
    </row>
    <row r="305" spans="1:14" hidden="1" x14ac:dyDescent="0.3">
      <c r="A305" t="s">
        <v>13</v>
      </c>
      <c r="B305">
        <v>4</v>
      </c>
      <c r="C305">
        <v>1000</v>
      </c>
      <c r="D305">
        <v>1.4</v>
      </c>
      <c r="E305" t="s">
        <v>65</v>
      </c>
      <c r="F305">
        <v>0.3</v>
      </c>
      <c r="G305">
        <v>0.5</v>
      </c>
      <c r="H305">
        <v>0.5</v>
      </c>
      <c r="I305">
        <v>0.1</v>
      </c>
      <c r="J305">
        <v>0.2</v>
      </c>
      <c r="K305">
        <v>55</v>
      </c>
      <c r="L305">
        <v>0.2</v>
      </c>
      <c r="M305">
        <v>55</v>
      </c>
      <c r="N305">
        <v>22.7</v>
      </c>
    </row>
    <row r="306" spans="1:14" hidden="1" x14ac:dyDescent="0.3">
      <c r="A306" t="s">
        <v>13</v>
      </c>
      <c r="B306">
        <v>3</v>
      </c>
      <c r="C306">
        <v>200</v>
      </c>
      <c r="D306">
        <v>19.5</v>
      </c>
      <c r="E306" t="s">
        <v>40</v>
      </c>
      <c r="F306">
        <v>0.2</v>
      </c>
      <c r="G306">
        <v>0.2</v>
      </c>
      <c r="H306">
        <v>0.2</v>
      </c>
      <c r="I306">
        <v>0</v>
      </c>
      <c r="J306">
        <v>0</v>
      </c>
      <c r="K306">
        <v>3.4</v>
      </c>
      <c r="L306">
        <v>0</v>
      </c>
      <c r="M306">
        <v>5.3</v>
      </c>
      <c r="N306">
        <v>93</v>
      </c>
    </row>
    <row r="307" spans="1:14" hidden="1" x14ac:dyDescent="0.3">
      <c r="A307" t="s">
        <v>13</v>
      </c>
      <c r="B307">
        <v>4</v>
      </c>
      <c r="C307">
        <v>500</v>
      </c>
      <c r="D307">
        <v>3.5</v>
      </c>
      <c r="E307" t="s">
        <v>34</v>
      </c>
      <c r="F307">
        <v>1.2</v>
      </c>
      <c r="G307">
        <v>1.5</v>
      </c>
      <c r="H307">
        <v>1.5</v>
      </c>
      <c r="I307" s="2">
        <v>0</v>
      </c>
      <c r="J307">
        <v>0.3</v>
      </c>
      <c r="K307">
        <v>20.9</v>
      </c>
      <c r="L307">
        <v>0.3</v>
      </c>
      <c r="M307">
        <v>20.9</v>
      </c>
      <c r="N307">
        <v>0</v>
      </c>
    </row>
    <row r="308" spans="1:14" hidden="1" x14ac:dyDescent="0.3">
      <c r="A308" t="s">
        <v>13</v>
      </c>
      <c r="B308">
        <v>3</v>
      </c>
      <c r="C308">
        <v>500</v>
      </c>
      <c r="D308" t="s">
        <v>124</v>
      </c>
      <c r="E308" t="s">
        <v>25</v>
      </c>
      <c r="F308">
        <v>25</v>
      </c>
      <c r="G308">
        <v>33.799999999999997</v>
      </c>
      <c r="H308">
        <v>33.6</v>
      </c>
      <c r="I308">
        <v>1.8</v>
      </c>
      <c r="J308">
        <v>8.8000000000000007</v>
      </c>
      <c r="K308">
        <v>35</v>
      </c>
      <c r="L308">
        <v>8.6</v>
      </c>
      <c r="M308">
        <v>34.5</v>
      </c>
      <c r="N308">
        <v>0</v>
      </c>
    </row>
    <row r="309" spans="1:14" hidden="1" x14ac:dyDescent="0.3">
      <c r="A309" t="s">
        <v>13</v>
      </c>
      <c r="B309">
        <v>3</v>
      </c>
      <c r="C309">
        <v>500</v>
      </c>
      <c r="D309" t="s">
        <v>124</v>
      </c>
      <c r="E309" t="s">
        <v>38</v>
      </c>
      <c r="F309">
        <v>0.2</v>
      </c>
      <c r="G309">
        <v>0.1</v>
      </c>
      <c r="H309">
        <v>0.1</v>
      </c>
      <c r="I309">
        <v>0</v>
      </c>
      <c r="J309">
        <v>-0.1</v>
      </c>
      <c r="K309">
        <v>37.700000000000003</v>
      </c>
      <c r="L309">
        <v>-0.1</v>
      </c>
      <c r="M309">
        <v>39.1</v>
      </c>
      <c r="N309">
        <v>26.6</v>
      </c>
    </row>
    <row r="310" spans="1:14" hidden="1" x14ac:dyDescent="0.3">
      <c r="A310" t="s">
        <v>13</v>
      </c>
      <c r="B310">
        <v>4</v>
      </c>
      <c r="C310">
        <v>1000</v>
      </c>
      <c r="D310">
        <v>1.4</v>
      </c>
      <c r="E310" t="s">
        <v>64</v>
      </c>
      <c r="F310">
        <v>0.3</v>
      </c>
      <c r="G310">
        <v>0.5</v>
      </c>
      <c r="H310">
        <v>0.5</v>
      </c>
      <c r="I310">
        <v>0.1</v>
      </c>
      <c r="J310">
        <v>0.2</v>
      </c>
      <c r="K310">
        <v>55.7</v>
      </c>
      <c r="L310">
        <v>0.2</v>
      </c>
      <c r="M310">
        <v>55.8</v>
      </c>
      <c r="N310">
        <v>17.2</v>
      </c>
    </row>
    <row r="311" spans="1:14" hidden="1" x14ac:dyDescent="0.3">
      <c r="A311" t="s">
        <v>13</v>
      </c>
      <c r="B311">
        <v>4</v>
      </c>
      <c r="C311">
        <v>1000</v>
      </c>
      <c r="D311">
        <v>1.4</v>
      </c>
      <c r="E311" t="s">
        <v>66</v>
      </c>
      <c r="F311">
        <v>0.3</v>
      </c>
      <c r="G311">
        <v>0.5</v>
      </c>
      <c r="H311">
        <v>0.5</v>
      </c>
      <c r="I311">
        <v>0</v>
      </c>
      <c r="J311">
        <v>0.2</v>
      </c>
      <c r="K311">
        <v>54.9</v>
      </c>
      <c r="L311">
        <v>0.2</v>
      </c>
      <c r="M311">
        <v>55</v>
      </c>
      <c r="N311">
        <v>15.6</v>
      </c>
    </row>
    <row r="312" spans="1:14" hidden="1" x14ac:dyDescent="0.3">
      <c r="A312" t="s">
        <v>75</v>
      </c>
      <c r="B312">
        <v>3</v>
      </c>
      <c r="C312">
        <v>200</v>
      </c>
      <c r="D312">
        <v>99.5</v>
      </c>
      <c r="E312" t="s">
        <v>77</v>
      </c>
      <c r="F312">
        <v>0.5</v>
      </c>
      <c r="G312">
        <v>0.52</v>
      </c>
      <c r="H312">
        <v>0.52</v>
      </c>
      <c r="I312">
        <v>0.04</v>
      </c>
      <c r="J312">
        <v>0.02</v>
      </c>
      <c r="K312">
        <v>3.54</v>
      </c>
      <c r="L312">
        <v>0.02</v>
      </c>
      <c r="M312">
        <v>3.57</v>
      </c>
      <c r="N312">
        <v>100</v>
      </c>
    </row>
    <row r="313" spans="1:14" hidden="1" x14ac:dyDescent="0.3">
      <c r="A313" t="s">
        <v>75</v>
      </c>
      <c r="B313">
        <v>3</v>
      </c>
      <c r="C313">
        <v>200</v>
      </c>
      <c r="D313">
        <v>99.5</v>
      </c>
      <c r="E313" t="s">
        <v>78</v>
      </c>
      <c r="F313">
        <v>0.5</v>
      </c>
      <c r="G313">
        <v>0.48</v>
      </c>
      <c r="H313">
        <v>0.48</v>
      </c>
      <c r="I313">
        <v>0.04</v>
      </c>
      <c r="J313">
        <v>-0.02</v>
      </c>
      <c r="K313">
        <v>3.54</v>
      </c>
      <c r="L313">
        <v>-0.02</v>
      </c>
      <c r="M313">
        <v>3.57</v>
      </c>
      <c r="N313">
        <v>100</v>
      </c>
    </row>
    <row r="314" spans="1:14" hidden="1" x14ac:dyDescent="0.3">
      <c r="A314" t="s">
        <v>13</v>
      </c>
      <c r="B314">
        <v>4</v>
      </c>
      <c r="C314">
        <v>1000</v>
      </c>
      <c r="D314">
        <v>1.4</v>
      </c>
      <c r="E314" t="s">
        <v>63</v>
      </c>
      <c r="F314">
        <v>0.3</v>
      </c>
      <c r="G314">
        <v>0.5</v>
      </c>
      <c r="H314">
        <v>0.5</v>
      </c>
      <c r="I314">
        <v>0</v>
      </c>
      <c r="J314">
        <v>0.2</v>
      </c>
      <c r="K314">
        <v>60.5</v>
      </c>
      <c r="L314">
        <v>0.2</v>
      </c>
      <c r="M314">
        <v>60.7</v>
      </c>
      <c r="N314">
        <v>7.8</v>
      </c>
    </row>
    <row r="315" spans="1:14" hidden="1" x14ac:dyDescent="0.3">
      <c r="A315" t="s">
        <v>13</v>
      </c>
      <c r="B315">
        <v>4</v>
      </c>
      <c r="C315">
        <v>1000</v>
      </c>
      <c r="D315">
        <v>1.4</v>
      </c>
      <c r="E315" t="s">
        <v>49</v>
      </c>
      <c r="F315">
        <v>0.3</v>
      </c>
      <c r="G315">
        <v>0</v>
      </c>
      <c r="H315">
        <v>0</v>
      </c>
      <c r="I315">
        <v>0</v>
      </c>
      <c r="J315">
        <v>-0.3</v>
      </c>
      <c r="K315">
        <v>100</v>
      </c>
      <c r="L315">
        <v>-0.3</v>
      </c>
      <c r="M315">
        <v>100</v>
      </c>
      <c r="N315">
        <v>0</v>
      </c>
    </row>
    <row r="316" spans="1:14" hidden="1" x14ac:dyDescent="0.3">
      <c r="A316" t="s">
        <v>13</v>
      </c>
      <c r="B316">
        <v>4</v>
      </c>
      <c r="C316">
        <v>1000</v>
      </c>
      <c r="D316">
        <v>1.4</v>
      </c>
      <c r="E316" t="s">
        <v>47</v>
      </c>
      <c r="F316">
        <v>0.3</v>
      </c>
      <c r="G316">
        <v>0</v>
      </c>
      <c r="H316">
        <v>0</v>
      </c>
      <c r="I316">
        <v>0</v>
      </c>
      <c r="J316">
        <v>-0.3</v>
      </c>
      <c r="K316">
        <v>99.9</v>
      </c>
      <c r="L316">
        <v>-0.3</v>
      </c>
      <c r="M316">
        <v>100</v>
      </c>
      <c r="N316">
        <v>0</v>
      </c>
    </row>
    <row r="317" spans="1:14" hidden="1" x14ac:dyDescent="0.3">
      <c r="A317" t="s">
        <v>13</v>
      </c>
      <c r="B317">
        <v>4</v>
      </c>
      <c r="C317">
        <v>500</v>
      </c>
      <c r="D317">
        <v>1.4</v>
      </c>
      <c r="E317" t="s">
        <v>68</v>
      </c>
      <c r="F317">
        <v>0.3</v>
      </c>
      <c r="G317">
        <v>0.2</v>
      </c>
      <c r="H317">
        <v>0.2</v>
      </c>
      <c r="I317">
        <v>0.1</v>
      </c>
      <c r="J317">
        <v>-0.1</v>
      </c>
      <c r="K317">
        <v>30.7</v>
      </c>
      <c r="L317">
        <v>-0.1</v>
      </c>
      <c r="M317">
        <v>32.6</v>
      </c>
      <c r="N317">
        <v>75.8</v>
      </c>
    </row>
    <row r="318" spans="1:14" x14ac:dyDescent="0.3">
      <c r="A318" t="s">
        <v>13</v>
      </c>
      <c r="B318">
        <v>4</v>
      </c>
      <c r="C318">
        <v>1000</v>
      </c>
      <c r="D318">
        <v>99.5</v>
      </c>
      <c r="E318" t="s">
        <v>54</v>
      </c>
      <c r="F318">
        <v>98</v>
      </c>
      <c r="G318">
        <v>98</v>
      </c>
      <c r="H318">
        <v>98</v>
      </c>
      <c r="I318">
        <v>0.8</v>
      </c>
      <c r="J318">
        <v>0</v>
      </c>
      <c r="K318">
        <v>0</v>
      </c>
      <c r="L318">
        <v>0</v>
      </c>
      <c r="M318">
        <v>0</v>
      </c>
      <c r="N318">
        <v>100</v>
      </c>
    </row>
    <row r="319" spans="1:14" hidden="1" x14ac:dyDescent="0.3">
      <c r="A319" t="s">
        <v>13</v>
      </c>
      <c r="B319">
        <v>3</v>
      </c>
      <c r="C319">
        <v>200</v>
      </c>
      <c r="D319">
        <v>19.5</v>
      </c>
      <c r="E319" t="s">
        <v>39</v>
      </c>
      <c r="F319">
        <v>0.2</v>
      </c>
      <c r="G319">
        <v>0.2</v>
      </c>
      <c r="H319">
        <v>0.2</v>
      </c>
      <c r="I319">
        <v>0</v>
      </c>
      <c r="J319">
        <v>0</v>
      </c>
      <c r="K319">
        <v>3.7</v>
      </c>
      <c r="L319">
        <v>0</v>
      </c>
      <c r="M319">
        <v>5.8</v>
      </c>
      <c r="N319">
        <v>95.3</v>
      </c>
    </row>
    <row r="320" spans="1:14" hidden="1" x14ac:dyDescent="0.3">
      <c r="A320" t="s">
        <v>13</v>
      </c>
      <c r="B320">
        <v>3</v>
      </c>
      <c r="C320">
        <v>500</v>
      </c>
      <c r="D320">
        <v>19.5</v>
      </c>
      <c r="E320" t="s">
        <v>39</v>
      </c>
      <c r="F320">
        <v>0.2</v>
      </c>
      <c r="G320">
        <v>0.2</v>
      </c>
      <c r="H320">
        <v>0.2</v>
      </c>
      <c r="I320">
        <v>0</v>
      </c>
      <c r="J320">
        <v>0</v>
      </c>
      <c r="K320">
        <v>3.8</v>
      </c>
      <c r="L320">
        <v>0</v>
      </c>
      <c r="M320">
        <v>1.9</v>
      </c>
      <c r="N320">
        <v>96.1</v>
      </c>
    </row>
    <row r="321" spans="1:14" hidden="1" x14ac:dyDescent="0.3">
      <c r="A321" t="s">
        <v>13</v>
      </c>
      <c r="B321">
        <v>3</v>
      </c>
      <c r="C321">
        <v>500</v>
      </c>
      <c r="D321">
        <v>3.5</v>
      </c>
      <c r="E321" t="s">
        <v>34</v>
      </c>
      <c r="F321">
        <v>1.2</v>
      </c>
      <c r="G321">
        <v>1.5</v>
      </c>
      <c r="H321">
        <v>1.5</v>
      </c>
      <c r="I321" s="2">
        <v>0</v>
      </c>
      <c r="J321">
        <v>0.3</v>
      </c>
      <c r="K321">
        <v>21.2</v>
      </c>
      <c r="L321">
        <v>0.3</v>
      </c>
      <c r="M321">
        <v>21.2</v>
      </c>
      <c r="N321">
        <v>0</v>
      </c>
    </row>
    <row r="322" spans="1:14" hidden="1" x14ac:dyDescent="0.3">
      <c r="A322" t="s">
        <v>13</v>
      </c>
      <c r="B322">
        <v>4</v>
      </c>
      <c r="C322">
        <v>200</v>
      </c>
      <c r="D322">
        <v>3.5</v>
      </c>
      <c r="E322" t="s">
        <v>34</v>
      </c>
      <c r="F322">
        <v>1.2</v>
      </c>
      <c r="G322">
        <v>1.5</v>
      </c>
      <c r="H322">
        <v>1.5</v>
      </c>
      <c r="I322" s="2">
        <v>0</v>
      </c>
      <c r="J322">
        <v>0.3</v>
      </c>
      <c r="K322">
        <v>22.1</v>
      </c>
      <c r="L322">
        <v>0.3</v>
      </c>
      <c r="M322">
        <v>22.1</v>
      </c>
      <c r="N322">
        <v>0</v>
      </c>
    </row>
    <row r="323" spans="1:14" hidden="1" x14ac:dyDescent="0.3">
      <c r="A323" t="s">
        <v>13</v>
      </c>
      <c r="B323">
        <v>3</v>
      </c>
      <c r="C323">
        <v>1000</v>
      </c>
      <c r="D323">
        <v>3.5</v>
      </c>
      <c r="E323" t="s">
        <v>34</v>
      </c>
      <c r="F323">
        <v>1.2</v>
      </c>
      <c r="G323">
        <v>1.6</v>
      </c>
      <c r="H323">
        <v>1.6</v>
      </c>
      <c r="I323" s="2">
        <v>0</v>
      </c>
      <c r="J323">
        <v>0.3</v>
      </c>
      <c r="K323">
        <v>24.9</v>
      </c>
      <c r="L323">
        <v>0.3</v>
      </c>
      <c r="M323">
        <v>24.9</v>
      </c>
      <c r="N323">
        <v>0</v>
      </c>
    </row>
    <row r="324" spans="1:14" hidden="1" x14ac:dyDescent="0.3">
      <c r="A324" t="s">
        <v>13</v>
      </c>
      <c r="B324">
        <v>4</v>
      </c>
      <c r="C324">
        <v>500</v>
      </c>
      <c r="D324">
        <v>1.4</v>
      </c>
      <c r="E324" t="s">
        <v>44</v>
      </c>
      <c r="F324">
        <v>0.3</v>
      </c>
      <c r="G324">
        <v>0.2</v>
      </c>
      <c r="H324">
        <v>0.2</v>
      </c>
      <c r="I324">
        <v>0.1</v>
      </c>
      <c r="J324">
        <v>-0.1</v>
      </c>
      <c r="K324">
        <v>32.9</v>
      </c>
      <c r="L324">
        <v>-0.1</v>
      </c>
      <c r="M324">
        <v>34.6</v>
      </c>
      <c r="N324">
        <v>74.2</v>
      </c>
    </row>
    <row r="325" spans="1:14" hidden="1" x14ac:dyDescent="0.3">
      <c r="A325" t="s">
        <v>13</v>
      </c>
      <c r="B325">
        <v>4</v>
      </c>
      <c r="C325">
        <v>500</v>
      </c>
      <c r="D325">
        <v>1.4</v>
      </c>
      <c r="E325" t="s">
        <v>67</v>
      </c>
      <c r="F325">
        <v>0.3</v>
      </c>
      <c r="G325">
        <v>0.2</v>
      </c>
      <c r="H325">
        <v>0.2</v>
      </c>
      <c r="I325">
        <v>0.1</v>
      </c>
      <c r="J325">
        <v>-0.1</v>
      </c>
      <c r="K325">
        <v>29.5</v>
      </c>
      <c r="L325">
        <v>-0.1</v>
      </c>
      <c r="M325">
        <v>31.2</v>
      </c>
      <c r="N325">
        <v>71.900000000000006</v>
      </c>
    </row>
    <row r="326" spans="1:14" hidden="1" x14ac:dyDescent="0.3">
      <c r="A326" t="s">
        <v>13</v>
      </c>
      <c r="B326">
        <v>4</v>
      </c>
      <c r="C326">
        <v>500</v>
      </c>
      <c r="D326">
        <v>1.4</v>
      </c>
      <c r="E326" t="s">
        <v>43</v>
      </c>
      <c r="F326">
        <v>0.3</v>
      </c>
      <c r="G326">
        <v>0.2</v>
      </c>
      <c r="H326">
        <v>0.2</v>
      </c>
      <c r="I326">
        <v>0.1</v>
      </c>
      <c r="J326">
        <v>-0.1</v>
      </c>
      <c r="K326">
        <v>31.5</v>
      </c>
      <c r="L326">
        <v>-0.1</v>
      </c>
      <c r="M326">
        <v>33.1</v>
      </c>
      <c r="N326">
        <v>71.900000000000006</v>
      </c>
    </row>
    <row r="327" spans="1:14" hidden="1" x14ac:dyDescent="0.3">
      <c r="A327" t="s">
        <v>13</v>
      </c>
      <c r="B327">
        <v>4</v>
      </c>
      <c r="C327">
        <v>500</v>
      </c>
      <c r="D327">
        <v>1.4</v>
      </c>
      <c r="E327" t="s">
        <v>45</v>
      </c>
      <c r="F327">
        <v>0.3</v>
      </c>
      <c r="G327">
        <v>0.5</v>
      </c>
      <c r="H327">
        <v>0.5</v>
      </c>
      <c r="I327">
        <v>0.1</v>
      </c>
      <c r="J327">
        <v>0.1</v>
      </c>
      <c r="K327">
        <v>43</v>
      </c>
      <c r="L327">
        <v>0.1</v>
      </c>
      <c r="M327">
        <v>42.9</v>
      </c>
      <c r="N327">
        <v>56.2</v>
      </c>
    </row>
    <row r="328" spans="1:14" hidden="1" x14ac:dyDescent="0.3">
      <c r="A328" t="s">
        <v>13</v>
      </c>
      <c r="B328">
        <v>3</v>
      </c>
      <c r="C328">
        <v>500</v>
      </c>
      <c r="D328">
        <v>99.5</v>
      </c>
      <c r="E328" t="s">
        <v>38</v>
      </c>
      <c r="F328">
        <v>0.2</v>
      </c>
      <c r="G328">
        <v>0.2</v>
      </c>
      <c r="H328">
        <v>0.2</v>
      </c>
      <c r="I328">
        <v>0</v>
      </c>
      <c r="J328">
        <v>0</v>
      </c>
      <c r="K328">
        <v>4.0999999999999996</v>
      </c>
      <c r="L328">
        <v>0</v>
      </c>
      <c r="M328">
        <v>6.2</v>
      </c>
      <c r="N328">
        <v>91.4</v>
      </c>
    </row>
    <row r="329" spans="1:14" hidden="1" x14ac:dyDescent="0.3">
      <c r="A329" t="s">
        <v>13</v>
      </c>
      <c r="B329">
        <v>4</v>
      </c>
      <c r="C329">
        <v>500</v>
      </c>
      <c r="D329">
        <v>1.4</v>
      </c>
      <c r="E329" t="s">
        <v>48</v>
      </c>
      <c r="F329">
        <v>0.3</v>
      </c>
      <c r="G329">
        <v>0.5</v>
      </c>
      <c r="H329">
        <v>0.5</v>
      </c>
      <c r="I329">
        <v>0.1</v>
      </c>
      <c r="J329">
        <v>0.1</v>
      </c>
      <c r="K329">
        <v>44.8</v>
      </c>
      <c r="L329">
        <v>0.1</v>
      </c>
      <c r="M329">
        <v>44.6</v>
      </c>
      <c r="N329">
        <v>53.1</v>
      </c>
    </row>
    <row r="330" spans="1:14" hidden="1" x14ac:dyDescent="0.3">
      <c r="A330" t="s">
        <v>13</v>
      </c>
      <c r="B330">
        <v>4</v>
      </c>
      <c r="C330">
        <v>500</v>
      </c>
      <c r="D330">
        <v>1.4</v>
      </c>
      <c r="E330" t="s">
        <v>65</v>
      </c>
      <c r="F330">
        <v>0.3</v>
      </c>
      <c r="G330">
        <v>0.5</v>
      </c>
      <c r="H330">
        <v>0.5</v>
      </c>
      <c r="I330">
        <v>0.1</v>
      </c>
      <c r="J330">
        <v>0.2</v>
      </c>
      <c r="K330">
        <v>54.4</v>
      </c>
      <c r="L330">
        <v>0.2</v>
      </c>
      <c r="M330">
        <v>54.5</v>
      </c>
      <c r="N330">
        <v>32</v>
      </c>
    </row>
    <row r="331" spans="1:14" hidden="1" x14ac:dyDescent="0.3">
      <c r="A331" t="s">
        <v>13</v>
      </c>
      <c r="B331">
        <v>3</v>
      </c>
      <c r="C331">
        <v>500</v>
      </c>
      <c r="D331" t="s">
        <v>124</v>
      </c>
      <c r="E331" t="s">
        <v>20</v>
      </c>
      <c r="F331">
        <v>20</v>
      </c>
      <c r="G331">
        <v>35.5</v>
      </c>
      <c r="H331">
        <v>35.1</v>
      </c>
      <c r="I331">
        <v>3.6</v>
      </c>
      <c r="J331">
        <v>15.5</v>
      </c>
      <c r="K331">
        <v>77.3</v>
      </c>
      <c r="L331">
        <v>15.1</v>
      </c>
      <c r="M331">
        <v>75.400000000000006</v>
      </c>
      <c r="N331">
        <v>0</v>
      </c>
    </row>
    <row r="332" spans="1:14" hidden="1" x14ac:dyDescent="0.3">
      <c r="A332" t="s">
        <v>13</v>
      </c>
      <c r="B332">
        <v>3</v>
      </c>
      <c r="C332">
        <v>500</v>
      </c>
      <c r="D332" t="s">
        <v>124</v>
      </c>
      <c r="E332" t="s">
        <v>31</v>
      </c>
      <c r="F332">
        <v>9</v>
      </c>
      <c r="G332">
        <v>19</v>
      </c>
      <c r="H332">
        <v>18.600000000000001</v>
      </c>
      <c r="I332">
        <v>4.0999999999999996</v>
      </c>
      <c r="J332">
        <v>10.1</v>
      </c>
      <c r="K332">
        <v>111.7</v>
      </c>
      <c r="L332">
        <v>9.6</v>
      </c>
      <c r="M332">
        <v>106.6</v>
      </c>
      <c r="N332">
        <v>0</v>
      </c>
    </row>
    <row r="333" spans="1:14" hidden="1" x14ac:dyDescent="0.3">
      <c r="A333" t="s">
        <v>13</v>
      </c>
      <c r="B333">
        <v>3</v>
      </c>
      <c r="C333">
        <v>200</v>
      </c>
      <c r="D333">
        <v>1.4</v>
      </c>
      <c r="E333" t="s">
        <v>34</v>
      </c>
      <c r="F333">
        <v>0.4</v>
      </c>
      <c r="G333">
        <v>2.2999999999999998</v>
      </c>
      <c r="H333">
        <v>2.2999999999999998</v>
      </c>
      <c r="I333" s="2">
        <v>0</v>
      </c>
      <c r="J333">
        <v>1.9</v>
      </c>
      <c r="K333">
        <v>528.20000000000005</v>
      </c>
      <c r="L333">
        <v>1.9</v>
      </c>
      <c r="M333">
        <v>528.20000000000005</v>
      </c>
      <c r="N333">
        <v>0</v>
      </c>
    </row>
    <row r="334" spans="1:14" hidden="1" x14ac:dyDescent="0.3">
      <c r="A334" t="s">
        <v>13</v>
      </c>
      <c r="B334">
        <v>3</v>
      </c>
      <c r="C334">
        <v>500</v>
      </c>
      <c r="D334" t="s">
        <v>124</v>
      </c>
      <c r="E334" t="s">
        <v>26</v>
      </c>
      <c r="F334">
        <v>9</v>
      </c>
      <c r="G334">
        <v>20.8</v>
      </c>
      <c r="H334">
        <v>20.2</v>
      </c>
      <c r="I334">
        <v>5</v>
      </c>
      <c r="J334">
        <v>11.8</v>
      </c>
      <c r="K334">
        <v>130.9</v>
      </c>
      <c r="L334">
        <v>11.2</v>
      </c>
      <c r="M334">
        <v>124</v>
      </c>
      <c r="N334">
        <v>6.2</v>
      </c>
    </row>
    <row r="335" spans="1:14" x14ac:dyDescent="0.3">
      <c r="A335" t="s">
        <v>13</v>
      </c>
      <c r="B335">
        <v>3</v>
      </c>
      <c r="C335">
        <v>1000</v>
      </c>
      <c r="D335">
        <v>19.5</v>
      </c>
      <c r="E335" t="s">
        <v>14</v>
      </c>
      <c r="F335">
        <v>10</v>
      </c>
      <c r="G335">
        <v>10</v>
      </c>
      <c r="H335">
        <v>10</v>
      </c>
      <c r="I335">
        <v>0.6</v>
      </c>
      <c r="J335">
        <v>0</v>
      </c>
      <c r="K335">
        <v>0.1</v>
      </c>
      <c r="L335">
        <v>0</v>
      </c>
      <c r="M335">
        <v>0.1</v>
      </c>
      <c r="N335">
        <v>100</v>
      </c>
    </row>
    <row r="336" spans="1:14" x14ac:dyDescent="0.3">
      <c r="A336" t="s">
        <v>13</v>
      </c>
      <c r="B336">
        <v>4</v>
      </c>
      <c r="C336">
        <v>200</v>
      </c>
      <c r="D336">
        <v>99.5</v>
      </c>
      <c r="E336" t="s">
        <v>55</v>
      </c>
      <c r="F336">
        <v>10</v>
      </c>
      <c r="G336">
        <v>10</v>
      </c>
      <c r="H336">
        <v>10</v>
      </c>
      <c r="I336">
        <v>0.6</v>
      </c>
      <c r="J336">
        <v>0</v>
      </c>
      <c r="K336">
        <v>0.2</v>
      </c>
      <c r="L336">
        <v>0</v>
      </c>
      <c r="M336">
        <v>0.1</v>
      </c>
      <c r="N336">
        <v>96</v>
      </c>
    </row>
    <row r="337" spans="1:14" hidden="1" x14ac:dyDescent="0.3">
      <c r="A337" t="s">
        <v>13</v>
      </c>
      <c r="B337">
        <v>4</v>
      </c>
      <c r="C337">
        <v>500</v>
      </c>
      <c r="D337">
        <v>1.4</v>
      </c>
      <c r="E337" t="s">
        <v>64</v>
      </c>
      <c r="F337">
        <v>0.3</v>
      </c>
      <c r="G337">
        <v>0.5</v>
      </c>
      <c r="H337">
        <v>0.5</v>
      </c>
      <c r="I337">
        <v>0.1</v>
      </c>
      <c r="J337">
        <v>0.2</v>
      </c>
      <c r="K337">
        <v>56</v>
      </c>
      <c r="L337">
        <v>0.2</v>
      </c>
      <c r="M337">
        <v>56.1</v>
      </c>
      <c r="N337">
        <v>28.9</v>
      </c>
    </row>
    <row r="338" spans="1:14" hidden="1" x14ac:dyDescent="0.3">
      <c r="A338" t="s">
        <v>13</v>
      </c>
      <c r="B338">
        <v>4</v>
      </c>
      <c r="C338">
        <v>500</v>
      </c>
      <c r="D338">
        <v>1.4</v>
      </c>
      <c r="E338" t="s">
        <v>66</v>
      </c>
      <c r="F338">
        <v>0.3</v>
      </c>
      <c r="G338">
        <v>0.5</v>
      </c>
      <c r="H338">
        <v>0.5</v>
      </c>
      <c r="I338">
        <v>0</v>
      </c>
      <c r="J338">
        <v>0.2</v>
      </c>
      <c r="K338">
        <v>60.2</v>
      </c>
      <c r="L338">
        <v>0.2</v>
      </c>
      <c r="M338">
        <v>60.2</v>
      </c>
      <c r="N338">
        <v>17.2</v>
      </c>
    </row>
    <row r="339" spans="1:14" hidden="1" x14ac:dyDescent="0.3">
      <c r="A339" t="s">
        <v>13</v>
      </c>
      <c r="B339">
        <v>4</v>
      </c>
      <c r="C339">
        <v>500</v>
      </c>
      <c r="D339">
        <v>1.4</v>
      </c>
      <c r="E339" t="s">
        <v>63</v>
      </c>
      <c r="F339">
        <v>0.3</v>
      </c>
      <c r="G339">
        <v>0.6</v>
      </c>
      <c r="H339">
        <v>0.6</v>
      </c>
      <c r="I339">
        <v>0.1</v>
      </c>
      <c r="J339">
        <v>0.2</v>
      </c>
      <c r="K339">
        <v>64.400000000000006</v>
      </c>
      <c r="L339">
        <v>0.2</v>
      </c>
      <c r="M339">
        <v>64.400000000000006</v>
      </c>
      <c r="N339">
        <v>14.8</v>
      </c>
    </row>
    <row r="340" spans="1:14" hidden="1" x14ac:dyDescent="0.3">
      <c r="A340" t="s">
        <v>13</v>
      </c>
      <c r="B340">
        <v>4</v>
      </c>
      <c r="C340">
        <v>500</v>
      </c>
      <c r="D340">
        <v>1.4</v>
      </c>
      <c r="E340" t="s">
        <v>49</v>
      </c>
      <c r="F340">
        <v>0.3</v>
      </c>
      <c r="G340">
        <v>0</v>
      </c>
      <c r="H340">
        <v>0</v>
      </c>
      <c r="I340">
        <v>0</v>
      </c>
      <c r="J340">
        <v>-0.3</v>
      </c>
      <c r="K340">
        <v>99.2</v>
      </c>
      <c r="L340">
        <v>-0.3</v>
      </c>
      <c r="M340">
        <v>99.5</v>
      </c>
      <c r="N340">
        <v>0</v>
      </c>
    </row>
    <row r="341" spans="1:14" hidden="1" x14ac:dyDescent="0.3">
      <c r="A341" t="s">
        <v>13</v>
      </c>
      <c r="B341">
        <v>3</v>
      </c>
      <c r="C341">
        <v>500</v>
      </c>
      <c r="D341" t="s">
        <v>124</v>
      </c>
      <c r="E341" t="s">
        <v>27</v>
      </c>
      <c r="F341">
        <v>9</v>
      </c>
      <c r="G341">
        <v>24.7</v>
      </c>
      <c r="H341">
        <v>24</v>
      </c>
      <c r="I341">
        <v>5.9</v>
      </c>
      <c r="J341">
        <v>15.7</v>
      </c>
      <c r="K341">
        <v>174.4</v>
      </c>
      <c r="L341">
        <v>15</v>
      </c>
      <c r="M341">
        <v>166.5</v>
      </c>
      <c r="N341">
        <v>0</v>
      </c>
    </row>
    <row r="342" spans="1:14" x14ac:dyDescent="0.3">
      <c r="A342" t="s">
        <v>13</v>
      </c>
      <c r="B342">
        <v>4</v>
      </c>
      <c r="C342">
        <v>500</v>
      </c>
      <c r="D342">
        <v>19.5</v>
      </c>
      <c r="E342" t="s">
        <v>55</v>
      </c>
      <c r="F342">
        <v>10</v>
      </c>
      <c r="G342">
        <v>10</v>
      </c>
      <c r="H342">
        <v>10</v>
      </c>
      <c r="I342">
        <v>0.6</v>
      </c>
      <c r="J342">
        <v>0</v>
      </c>
      <c r="K342">
        <v>0.1</v>
      </c>
      <c r="L342">
        <v>0</v>
      </c>
      <c r="M342">
        <v>0.1</v>
      </c>
      <c r="N342">
        <v>100</v>
      </c>
    </row>
    <row r="343" spans="1:14" hidden="1" x14ac:dyDescent="0.3">
      <c r="A343" t="s">
        <v>13</v>
      </c>
      <c r="B343">
        <v>3</v>
      </c>
      <c r="C343">
        <v>200</v>
      </c>
      <c r="D343">
        <v>3.5</v>
      </c>
      <c r="E343" t="s">
        <v>34</v>
      </c>
      <c r="F343">
        <v>1.2</v>
      </c>
      <c r="G343">
        <v>1.5</v>
      </c>
      <c r="H343">
        <v>1.5</v>
      </c>
      <c r="I343" s="2">
        <v>0</v>
      </c>
      <c r="J343">
        <v>0.2</v>
      </c>
      <c r="K343">
        <v>18.899999999999999</v>
      </c>
      <c r="L343">
        <v>0.2</v>
      </c>
      <c r="M343">
        <v>18.899999999999999</v>
      </c>
      <c r="N343">
        <v>0.8</v>
      </c>
    </row>
    <row r="344" spans="1:14" hidden="1" x14ac:dyDescent="0.3">
      <c r="A344" t="s">
        <v>13</v>
      </c>
      <c r="B344">
        <v>3</v>
      </c>
      <c r="C344">
        <v>1000</v>
      </c>
      <c r="D344">
        <v>99.5</v>
      </c>
      <c r="E344" t="s">
        <v>34</v>
      </c>
      <c r="F344">
        <v>4.5999999999999996</v>
      </c>
      <c r="G344">
        <v>4.5999999999999996</v>
      </c>
      <c r="H344">
        <v>4.5999999999999996</v>
      </c>
      <c r="I344" s="2">
        <v>0</v>
      </c>
      <c r="J344">
        <v>0</v>
      </c>
      <c r="K344">
        <v>0.1</v>
      </c>
      <c r="L344">
        <v>0</v>
      </c>
      <c r="M344">
        <v>0.1</v>
      </c>
      <c r="N344">
        <v>92.2</v>
      </c>
    </row>
    <row r="345" spans="1:14" x14ac:dyDescent="0.3">
      <c r="A345" t="s">
        <v>13</v>
      </c>
      <c r="B345">
        <v>3</v>
      </c>
      <c r="C345">
        <v>200</v>
      </c>
      <c r="D345">
        <v>19.5</v>
      </c>
      <c r="E345" t="s">
        <v>18</v>
      </c>
      <c r="F345">
        <v>30</v>
      </c>
      <c r="G345">
        <v>30</v>
      </c>
      <c r="H345">
        <v>30</v>
      </c>
      <c r="I345">
        <v>0.7</v>
      </c>
      <c r="J345">
        <v>0</v>
      </c>
      <c r="K345">
        <v>0.1</v>
      </c>
      <c r="L345">
        <v>0</v>
      </c>
      <c r="M345">
        <v>0.1</v>
      </c>
      <c r="N345">
        <v>100</v>
      </c>
    </row>
    <row r="346" spans="1:14" hidden="1" x14ac:dyDescent="0.3">
      <c r="A346" t="s">
        <v>13</v>
      </c>
      <c r="B346">
        <v>4</v>
      </c>
      <c r="C346">
        <v>500</v>
      </c>
      <c r="D346">
        <v>1.4</v>
      </c>
      <c r="E346" t="s">
        <v>47</v>
      </c>
      <c r="F346">
        <v>0.3</v>
      </c>
      <c r="G346">
        <v>0</v>
      </c>
      <c r="H346">
        <v>0</v>
      </c>
      <c r="I346">
        <v>0</v>
      </c>
      <c r="J346">
        <v>-0.3</v>
      </c>
      <c r="K346">
        <v>99.1</v>
      </c>
      <c r="L346">
        <v>-0.3</v>
      </c>
      <c r="M346">
        <v>99.6</v>
      </c>
      <c r="N346">
        <v>0</v>
      </c>
    </row>
    <row r="347" spans="1:14" hidden="1" x14ac:dyDescent="0.3">
      <c r="A347" t="s">
        <v>13</v>
      </c>
      <c r="B347">
        <v>4</v>
      </c>
      <c r="C347">
        <v>200</v>
      </c>
      <c r="D347">
        <v>1.4</v>
      </c>
      <c r="E347" t="s">
        <v>67</v>
      </c>
      <c r="F347">
        <v>0.3</v>
      </c>
      <c r="G347">
        <v>0.2</v>
      </c>
      <c r="H347">
        <v>0.2</v>
      </c>
      <c r="I347">
        <v>0.1</v>
      </c>
      <c r="J347">
        <v>-0.1</v>
      </c>
      <c r="K347">
        <v>25.7</v>
      </c>
      <c r="L347">
        <v>-0.1</v>
      </c>
      <c r="M347">
        <v>27.7</v>
      </c>
      <c r="N347">
        <v>86.7</v>
      </c>
    </row>
    <row r="348" spans="1:14" hidden="1" x14ac:dyDescent="0.3">
      <c r="A348" t="s">
        <v>13</v>
      </c>
      <c r="B348">
        <v>4</v>
      </c>
      <c r="C348">
        <v>200</v>
      </c>
      <c r="D348">
        <v>1.4</v>
      </c>
      <c r="E348" t="s">
        <v>43</v>
      </c>
      <c r="F348">
        <v>0.3</v>
      </c>
      <c r="G348">
        <v>0.2</v>
      </c>
      <c r="H348">
        <v>0.2</v>
      </c>
      <c r="I348">
        <v>0.1</v>
      </c>
      <c r="J348">
        <v>-0.1</v>
      </c>
      <c r="K348">
        <v>24.2</v>
      </c>
      <c r="L348">
        <v>-0.1</v>
      </c>
      <c r="M348">
        <v>25.8</v>
      </c>
      <c r="N348">
        <v>85.9</v>
      </c>
    </row>
    <row r="349" spans="1:14" hidden="1" x14ac:dyDescent="0.3">
      <c r="A349" t="s">
        <v>13</v>
      </c>
      <c r="B349">
        <v>4</v>
      </c>
      <c r="C349">
        <v>200</v>
      </c>
      <c r="D349">
        <v>1.4</v>
      </c>
      <c r="E349" t="s">
        <v>68</v>
      </c>
      <c r="F349">
        <v>0.3</v>
      </c>
      <c r="G349">
        <v>0.2</v>
      </c>
      <c r="H349">
        <v>0.2</v>
      </c>
      <c r="I349">
        <v>0.1</v>
      </c>
      <c r="J349">
        <v>-0.1</v>
      </c>
      <c r="K349">
        <v>24.1</v>
      </c>
      <c r="L349">
        <v>-0.1</v>
      </c>
      <c r="M349">
        <v>25.4</v>
      </c>
      <c r="N349">
        <v>85.2</v>
      </c>
    </row>
    <row r="350" spans="1:14" hidden="1" x14ac:dyDescent="0.3">
      <c r="A350" t="s">
        <v>75</v>
      </c>
      <c r="B350">
        <v>4</v>
      </c>
      <c r="C350">
        <v>1000</v>
      </c>
      <c r="D350">
        <v>99.5</v>
      </c>
      <c r="E350" t="s">
        <v>41</v>
      </c>
      <c r="F350">
        <v>0.99</v>
      </c>
      <c r="G350">
        <v>0.98</v>
      </c>
      <c r="H350">
        <v>0.98</v>
      </c>
      <c r="I350">
        <v>0</v>
      </c>
      <c r="J350">
        <v>-0.01</v>
      </c>
      <c r="K350">
        <v>1.41</v>
      </c>
      <c r="L350">
        <v>-0.01</v>
      </c>
      <c r="M350">
        <v>1.4</v>
      </c>
      <c r="N350">
        <v>0</v>
      </c>
    </row>
    <row r="351" spans="1:14" hidden="1" x14ac:dyDescent="0.3">
      <c r="A351" t="s">
        <v>75</v>
      </c>
      <c r="B351">
        <v>3</v>
      </c>
      <c r="C351">
        <v>500</v>
      </c>
      <c r="D351">
        <v>99.5</v>
      </c>
      <c r="E351" t="s">
        <v>46</v>
      </c>
      <c r="F351">
        <v>0.99</v>
      </c>
      <c r="G351">
        <v>0.98</v>
      </c>
      <c r="H351">
        <v>0.98</v>
      </c>
      <c r="I351">
        <v>0</v>
      </c>
      <c r="J351">
        <v>-0.01</v>
      </c>
      <c r="K351">
        <v>1.42</v>
      </c>
      <c r="L351">
        <v>-0.01</v>
      </c>
      <c r="M351">
        <v>1.41</v>
      </c>
      <c r="N351">
        <v>0</v>
      </c>
    </row>
    <row r="352" spans="1:14" hidden="1" x14ac:dyDescent="0.3">
      <c r="A352" t="s">
        <v>75</v>
      </c>
      <c r="B352">
        <v>4</v>
      </c>
      <c r="C352">
        <v>1000</v>
      </c>
      <c r="D352">
        <v>99.5</v>
      </c>
      <c r="E352" t="s">
        <v>69</v>
      </c>
      <c r="F352">
        <v>0.99</v>
      </c>
      <c r="G352">
        <v>0.98</v>
      </c>
      <c r="H352">
        <v>0.98</v>
      </c>
      <c r="I352">
        <v>0</v>
      </c>
      <c r="J352">
        <v>-0.01</v>
      </c>
      <c r="K352">
        <v>1.45</v>
      </c>
      <c r="L352">
        <v>-0.01</v>
      </c>
      <c r="M352">
        <v>1.43</v>
      </c>
      <c r="N352">
        <v>0</v>
      </c>
    </row>
    <row r="353" spans="1:14" hidden="1" x14ac:dyDescent="0.3">
      <c r="A353" t="s">
        <v>75</v>
      </c>
      <c r="B353">
        <v>4</v>
      </c>
      <c r="C353">
        <v>1000</v>
      </c>
      <c r="D353">
        <v>99.5</v>
      </c>
      <c r="E353" t="s">
        <v>50</v>
      </c>
      <c r="F353">
        <v>0.99</v>
      </c>
      <c r="G353">
        <v>0.98</v>
      </c>
      <c r="H353">
        <v>0.98</v>
      </c>
      <c r="I353">
        <v>0</v>
      </c>
      <c r="J353">
        <v>-0.01</v>
      </c>
      <c r="K353">
        <v>1.46</v>
      </c>
      <c r="L353">
        <v>-0.01</v>
      </c>
      <c r="M353">
        <v>1.45</v>
      </c>
      <c r="N353">
        <v>0</v>
      </c>
    </row>
    <row r="354" spans="1:14" hidden="1" x14ac:dyDescent="0.3">
      <c r="A354" t="s">
        <v>75</v>
      </c>
      <c r="B354">
        <v>4</v>
      </c>
      <c r="C354">
        <v>1000</v>
      </c>
      <c r="D354">
        <v>99.5</v>
      </c>
      <c r="E354" t="s">
        <v>46</v>
      </c>
      <c r="F354">
        <v>0.99</v>
      </c>
      <c r="G354">
        <v>0.98</v>
      </c>
      <c r="H354">
        <v>0.98</v>
      </c>
      <c r="I354">
        <v>0</v>
      </c>
      <c r="J354">
        <v>-0.01</v>
      </c>
      <c r="K354">
        <v>1.47</v>
      </c>
      <c r="L354">
        <v>-0.01</v>
      </c>
      <c r="M354">
        <v>1.45</v>
      </c>
      <c r="N354">
        <v>0</v>
      </c>
    </row>
    <row r="355" spans="1:14" hidden="1" x14ac:dyDescent="0.3">
      <c r="A355" t="s">
        <v>75</v>
      </c>
      <c r="B355">
        <v>4</v>
      </c>
      <c r="C355">
        <v>500</v>
      </c>
      <c r="D355">
        <v>19.5</v>
      </c>
      <c r="E355" t="s">
        <v>41</v>
      </c>
      <c r="F355">
        <v>0.95</v>
      </c>
      <c r="G355">
        <v>0.93</v>
      </c>
      <c r="H355">
        <v>0.93</v>
      </c>
      <c r="I355">
        <v>0.01</v>
      </c>
      <c r="J355">
        <v>-0.02</v>
      </c>
      <c r="K355">
        <v>2.33</v>
      </c>
      <c r="L355">
        <v>-0.02</v>
      </c>
      <c r="M355">
        <v>2.31</v>
      </c>
      <c r="N355">
        <v>0</v>
      </c>
    </row>
    <row r="356" spans="1:14" hidden="1" x14ac:dyDescent="0.3">
      <c r="A356" t="s">
        <v>13</v>
      </c>
      <c r="B356">
        <v>4</v>
      </c>
      <c r="C356">
        <v>200</v>
      </c>
      <c r="D356">
        <v>1.4</v>
      </c>
      <c r="E356" t="s">
        <v>44</v>
      </c>
      <c r="F356">
        <v>0.3</v>
      </c>
      <c r="G356">
        <v>0.2</v>
      </c>
      <c r="H356">
        <v>0.2</v>
      </c>
      <c r="I356">
        <v>0.1</v>
      </c>
      <c r="J356">
        <v>-0.1</v>
      </c>
      <c r="K356">
        <v>26.3</v>
      </c>
      <c r="L356">
        <v>-0.1</v>
      </c>
      <c r="M356">
        <v>28.1</v>
      </c>
      <c r="N356">
        <v>83.6</v>
      </c>
    </row>
    <row r="357" spans="1:14" hidden="1" x14ac:dyDescent="0.3">
      <c r="A357" t="s">
        <v>13</v>
      </c>
      <c r="B357">
        <v>4</v>
      </c>
      <c r="C357">
        <v>200</v>
      </c>
      <c r="D357">
        <v>1.4</v>
      </c>
      <c r="E357" t="s">
        <v>45</v>
      </c>
      <c r="F357">
        <v>0.3</v>
      </c>
      <c r="G357">
        <v>0.5</v>
      </c>
      <c r="H357">
        <v>0.5</v>
      </c>
      <c r="I357">
        <v>0.1</v>
      </c>
      <c r="J357">
        <v>0.1</v>
      </c>
      <c r="K357">
        <v>42.1</v>
      </c>
      <c r="L357">
        <v>0.1</v>
      </c>
      <c r="M357">
        <v>42</v>
      </c>
      <c r="N357">
        <v>72.7</v>
      </c>
    </row>
    <row r="358" spans="1:14" x14ac:dyDescent="0.3">
      <c r="A358" t="s">
        <v>13</v>
      </c>
      <c r="B358">
        <v>3</v>
      </c>
      <c r="C358">
        <v>200</v>
      </c>
      <c r="D358">
        <v>99.5</v>
      </c>
      <c r="E358" t="s">
        <v>18</v>
      </c>
      <c r="F358">
        <v>30</v>
      </c>
      <c r="G358">
        <v>30</v>
      </c>
      <c r="H358">
        <v>30</v>
      </c>
      <c r="I358">
        <v>0.7</v>
      </c>
      <c r="J358">
        <v>0</v>
      </c>
      <c r="K358">
        <v>0.1</v>
      </c>
      <c r="L358">
        <v>0</v>
      </c>
      <c r="M358">
        <v>0.1</v>
      </c>
      <c r="N358">
        <v>100</v>
      </c>
    </row>
    <row r="359" spans="1:14" hidden="1" x14ac:dyDescent="0.3">
      <c r="A359" t="s">
        <v>75</v>
      </c>
      <c r="B359">
        <v>4</v>
      </c>
      <c r="C359">
        <v>500</v>
      </c>
      <c r="D359">
        <v>19.5</v>
      </c>
      <c r="E359" t="s">
        <v>69</v>
      </c>
      <c r="F359">
        <v>0.95</v>
      </c>
      <c r="G359">
        <v>0.93</v>
      </c>
      <c r="H359">
        <v>0.93</v>
      </c>
      <c r="I359">
        <v>0.01</v>
      </c>
      <c r="J359">
        <v>-0.02</v>
      </c>
      <c r="K359">
        <v>2.39</v>
      </c>
      <c r="L359">
        <v>-0.02</v>
      </c>
      <c r="M359">
        <v>2.37</v>
      </c>
      <c r="N359">
        <v>0</v>
      </c>
    </row>
    <row r="360" spans="1:14" hidden="1" x14ac:dyDescent="0.3">
      <c r="A360" t="s">
        <v>75</v>
      </c>
      <c r="B360">
        <v>4</v>
      </c>
      <c r="C360">
        <v>500</v>
      </c>
      <c r="D360">
        <v>19.5</v>
      </c>
      <c r="E360" t="s">
        <v>46</v>
      </c>
      <c r="F360">
        <v>0.95</v>
      </c>
      <c r="G360">
        <v>0.93</v>
      </c>
      <c r="H360">
        <v>0.93</v>
      </c>
      <c r="I360">
        <v>0.01</v>
      </c>
      <c r="J360">
        <v>-0.02</v>
      </c>
      <c r="K360">
        <v>2.5</v>
      </c>
      <c r="L360">
        <v>-0.02</v>
      </c>
      <c r="M360">
        <v>2.48</v>
      </c>
      <c r="N360">
        <v>0</v>
      </c>
    </row>
    <row r="361" spans="1:14" x14ac:dyDescent="0.3">
      <c r="A361" t="s">
        <v>13</v>
      </c>
      <c r="B361">
        <v>3</v>
      </c>
      <c r="C361">
        <v>1000</v>
      </c>
      <c r="D361">
        <v>19.5</v>
      </c>
      <c r="E361" t="s">
        <v>15</v>
      </c>
      <c r="F361">
        <v>30</v>
      </c>
      <c r="G361">
        <v>30</v>
      </c>
      <c r="H361">
        <v>30</v>
      </c>
      <c r="I361">
        <v>0.7</v>
      </c>
      <c r="J361">
        <v>0</v>
      </c>
      <c r="K361">
        <v>0.1</v>
      </c>
      <c r="L361">
        <v>0</v>
      </c>
      <c r="M361">
        <v>0.1</v>
      </c>
      <c r="N361">
        <v>100</v>
      </c>
    </row>
    <row r="362" spans="1:14" hidden="1" x14ac:dyDescent="0.3">
      <c r="A362" t="s">
        <v>75</v>
      </c>
      <c r="B362">
        <v>4</v>
      </c>
      <c r="C362">
        <v>500</v>
      </c>
      <c r="D362">
        <v>19.5</v>
      </c>
      <c r="E362" t="s">
        <v>50</v>
      </c>
      <c r="F362">
        <v>0.95</v>
      </c>
      <c r="G362">
        <v>0.93</v>
      </c>
      <c r="H362">
        <v>0.93</v>
      </c>
      <c r="I362">
        <v>0.01</v>
      </c>
      <c r="J362">
        <v>-0.02</v>
      </c>
      <c r="K362">
        <v>2.5</v>
      </c>
      <c r="L362">
        <v>-0.02</v>
      </c>
      <c r="M362">
        <v>2.48</v>
      </c>
      <c r="N362">
        <v>0</v>
      </c>
    </row>
    <row r="363" spans="1:14" hidden="1" x14ac:dyDescent="0.3">
      <c r="A363" t="s">
        <v>75</v>
      </c>
      <c r="B363">
        <v>3</v>
      </c>
      <c r="C363">
        <v>200</v>
      </c>
      <c r="D363">
        <v>19.5</v>
      </c>
      <c r="E363" t="s">
        <v>41</v>
      </c>
      <c r="F363">
        <v>0.95</v>
      </c>
      <c r="G363">
        <v>0.92</v>
      </c>
      <c r="H363">
        <v>0.92</v>
      </c>
      <c r="I363">
        <v>0.01</v>
      </c>
      <c r="J363">
        <v>-0.03</v>
      </c>
      <c r="K363">
        <v>2.89</v>
      </c>
      <c r="L363">
        <v>-0.03</v>
      </c>
      <c r="M363">
        <v>2.87</v>
      </c>
      <c r="N363">
        <v>0</v>
      </c>
    </row>
    <row r="364" spans="1:14" hidden="1" x14ac:dyDescent="0.3">
      <c r="A364" t="s">
        <v>75</v>
      </c>
      <c r="B364">
        <v>3</v>
      </c>
      <c r="C364">
        <v>200</v>
      </c>
      <c r="D364">
        <v>19.5</v>
      </c>
      <c r="E364" t="s">
        <v>50</v>
      </c>
      <c r="F364">
        <v>0.95</v>
      </c>
      <c r="G364">
        <v>0.92</v>
      </c>
      <c r="H364">
        <v>0.92</v>
      </c>
      <c r="I364">
        <v>0.01</v>
      </c>
      <c r="J364">
        <v>-0.03</v>
      </c>
      <c r="K364">
        <v>3.02</v>
      </c>
      <c r="L364">
        <v>-0.03</v>
      </c>
      <c r="M364">
        <v>3</v>
      </c>
      <c r="N364">
        <v>0</v>
      </c>
    </row>
    <row r="365" spans="1:14" x14ac:dyDescent="0.3">
      <c r="A365" t="s">
        <v>13</v>
      </c>
      <c r="B365">
        <v>3</v>
      </c>
      <c r="C365">
        <v>1000</v>
      </c>
      <c r="D365">
        <v>19.5</v>
      </c>
      <c r="E365" t="s">
        <v>18</v>
      </c>
      <c r="F365">
        <v>30</v>
      </c>
      <c r="G365">
        <v>30</v>
      </c>
      <c r="H365">
        <v>30</v>
      </c>
      <c r="I365">
        <v>0.7</v>
      </c>
      <c r="J365">
        <v>0</v>
      </c>
      <c r="K365">
        <v>0.1</v>
      </c>
      <c r="L365">
        <v>0</v>
      </c>
      <c r="M365">
        <v>0.1</v>
      </c>
      <c r="N365">
        <v>100</v>
      </c>
    </row>
    <row r="366" spans="1:14" hidden="1" x14ac:dyDescent="0.3">
      <c r="A366" t="s">
        <v>13</v>
      </c>
      <c r="B366">
        <v>3</v>
      </c>
      <c r="C366">
        <v>500</v>
      </c>
      <c r="D366" t="s">
        <v>124</v>
      </c>
      <c r="E366" t="s">
        <v>30</v>
      </c>
      <c r="F366">
        <v>9</v>
      </c>
      <c r="G366">
        <v>27</v>
      </c>
      <c r="H366">
        <v>26.2</v>
      </c>
      <c r="I366">
        <v>6.6</v>
      </c>
      <c r="J366">
        <v>18</v>
      </c>
      <c r="K366">
        <v>199.6</v>
      </c>
      <c r="L366">
        <v>17.2</v>
      </c>
      <c r="M366">
        <v>190.7</v>
      </c>
      <c r="N366">
        <v>0</v>
      </c>
    </row>
    <row r="367" spans="1:14" hidden="1" x14ac:dyDescent="0.3">
      <c r="A367" t="s">
        <v>13</v>
      </c>
      <c r="B367">
        <v>3</v>
      </c>
      <c r="C367">
        <v>500</v>
      </c>
      <c r="D367" t="s">
        <v>124</v>
      </c>
      <c r="E367" t="s">
        <v>51</v>
      </c>
      <c r="F367">
        <v>0.2</v>
      </c>
      <c r="G367">
        <v>0.6</v>
      </c>
      <c r="H367">
        <v>0.5</v>
      </c>
      <c r="I367">
        <v>0.2</v>
      </c>
      <c r="J367">
        <v>0.4</v>
      </c>
      <c r="K367">
        <v>223.6</v>
      </c>
      <c r="L367">
        <v>0.3</v>
      </c>
      <c r="M367">
        <v>201.2</v>
      </c>
      <c r="N367">
        <v>0</v>
      </c>
    </row>
    <row r="368" spans="1:14" x14ac:dyDescent="0.3">
      <c r="A368" t="s">
        <v>13</v>
      </c>
      <c r="B368">
        <v>4</v>
      </c>
      <c r="C368">
        <v>200</v>
      </c>
      <c r="D368">
        <v>19.5</v>
      </c>
      <c r="E368" t="s">
        <v>15</v>
      </c>
      <c r="F368">
        <v>30</v>
      </c>
      <c r="G368">
        <v>30</v>
      </c>
      <c r="H368">
        <v>30</v>
      </c>
      <c r="I368">
        <v>0.7</v>
      </c>
      <c r="J368">
        <v>0</v>
      </c>
      <c r="K368">
        <v>0.1</v>
      </c>
      <c r="L368">
        <v>0</v>
      </c>
      <c r="M368">
        <v>0.1</v>
      </c>
      <c r="N368">
        <v>100</v>
      </c>
    </row>
    <row r="369" spans="1:14" hidden="1" x14ac:dyDescent="0.3">
      <c r="A369" t="s">
        <v>13</v>
      </c>
      <c r="B369">
        <v>3</v>
      </c>
      <c r="C369">
        <v>500</v>
      </c>
      <c r="D369" t="s">
        <v>124</v>
      </c>
      <c r="E369" t="s">
        <v>52</v>
      </c>
      <c r="F369">
        <v>0.2</v>
      </c>
      <c r="G369">
        <v>0.6</v>
      </c>
      <c r="H369">
        <v>0.5</v>
      </c>
      <c r="I369">
        <v>0.2</v>
      </c>
      <c r="J369">
        <v>0.4</v>
      </c>
      <c r="K369">
        <v>225.3</v>
      </c>
      <c r="L369">
        <v>0.3</v>
      </c>
      <c r="M369">
        <v>203.8</v>
      </c>
      <c r="N369">
        <v>0</v>
      </c>
    </row>
    <row r="370" spans="1:14" hidden="1" x14ac:dyDescent="0.3">
      <c r="A370" t="s">
        <v>13</v>
      </c>
      <c r="B370">
        <v>3</v>
      </c>
      <c r="C370">
        <v>500</v>
      </c>
      <c r="D370">
        <v>99.5</v>
      </c>
      <c r="E370" t="s">
        <v>40</v>
      </c>
      <c r="F370">
        <v>0.2</v>
      </c>
      <c r="G370">
        <v>0.2</v>
      </c>
      <c r="H370">
        <v>0.2</v>
      </c>
      <c r="I370">
        <v>0</v>
      </c>
      <c r="J370">
        <v>0</v>
      </c>
      <c r="K370">
        <v>8.9</v>
      </c>
      <c r="L370">
        <v>0</v>
      </c>
      <c r="M370">
        <v>10.9</v>
      </c>
      <c r="N370">
        <v>91.4</v>
      </c>
    </row>
    <row r="371" spans="1:14" hidden="1" x14ac:dyDescent="0.3">
      <c r="A371" t="s">
        <v>75</v>
      </c>
      <c r="B371">
        <v>3</v>
      </c>
      <c r="C371">
        <v>200</v>
      </c>
      <c r="D371">
        <v>19.5</v>
      </c>
      <c r="E371" t="s">
        <v>46</v>
      </c>
      <c r="F371">
        <v>0.95</v>
      </c>
      <c r="G371">
        <v>0.92</v>
      </c>
      <c r="H371">
        <v>0.92</v>
      </c>
      <c r="I371">
        <v>0.01</v>
      </c>
      <c r="J371">
        <v>-0.03</v>
      </c>
      <c r="K371">
        <v>3.15</v>
      </c>
      <c r="L371">
        <v>-0.03</v>
      </c>
      <c r="M371">
        <v>3.12</v>
      </c>
      <c r="N371">
        <v>0</v>
      </c>
    </row>
    <row r="372" spans="1:14" hidden="1" x14ac:dyDescent="0.3">
      <c r="A372" t="s">
        <v>13</v>
      </c>
      <c r="B372">
        <v>3</v>
      </c>
      <c r="C372">
        <v>500</v>
      </c>
      <c r="D372">
        <v>99.5</v>
      </c>
      <c r="E372" t="s">
        <v>39</v>
      </c>
      <c r="F372">
        <v>0.2</v>
      </c>
      <c r="G372">
        <v>0.2</v>
      </c>
      <c r="H372">
        <v>0.2</v>
      </c>
      <c r="I372">
        <v>0</v>
      </c>
      <c r="J372">
        <v>0</v>
      </c>
      <c r="K372">
        <v>9.1999999999999993</v>
      </c>
      <c r="L372">
        <v>0</v>
      </c>
      <c r="M372">
        <v>11.2</v>
      </c>
      <c r="N372">
        <v>93</v>
      </c>
    </row>
    <row r="373" spans="1:14" hidden="1" x14ac:dyDescent="0.3">
      <c r="A373" t="s">
        <v>13</v>
      </c>
      <c r="B373">
        <v>3</v>
      </c>
      <c r="C373">
        <v>200</v>
      </c>
      <c r="D373">
        <v>19.5</v>
      </c>
      <c r="E373" t="s">
        <v>34</v>
      </c>
      <c r="F373">
        <v>3</v>
      </c>
      <c r="G373">
        <v>2.9</v>
      </c>
      <c r="H373">
        <v>2.9</v>
      </c>
      <c r="I373" s="2">
        <v>0</v>
      </c>
      <c r="J373">
        <v>0</v>
      </c>
      <c r="K373">
        <v>0.9</v>
      </c>
      <c r="L373">
        <v>0</v>
      </c>
      <c r="M373">
        <v>0.9</v>
      </c>
      <c r="N373">
        <v>92.2</v>
      </c>
    </row>
    <row r="374" spans="1:14" hidden="1" x14ac:dyDescent="0.3">
      <c r="A374" t="s">
        <v>13</v>
      </c>
      <c r="B374">
        <v>3</v>
      </c>
      <c r="C374">
        <v>500</v>
      </c>
      <c r="D374" t="s">
        <v>124</v>
      </c>
      <c r="E374" t="s">
        <v>53</v>
      </c>
      <c r="F374">
        <v>0.2</v>
      </c>
      <c r="G374">
        <v>0.6</v>
      </c>
      <c r="H374">
        <v>0.5</v>
      </c>
      <c r="I374">
        <v>0.2</v>
      </c>
      <c r="J374">
        <v>0.4</v>
      </c>
      <c r="K374">
        <v>238.8</v>
      </c>
      <c r="L374">
        <v>0.4</v>
      </c>
      <c r="M374">
        <v>215</v>
      </c>
      <c r="N374">
        <v>0</v>
      </c>
    </row>
    <row r="375" spans="1:14" hidden="1" x14ac:dyDescent="0.3">
      <c r="A375" t="s">
        <v>75</v>
      </c>
      <c r="B375">
        <v>4</v>
      </c>
      <c r="C375">
        <v>500</v>
      </c>
      <c r="D375">
        <v>99.5</v>
      </c>
      <c r="E375" t="s">
        <v>69</v>
      </c>
      <c r="F375">
        <v>0.99</v>
      </c>
      <c r="G375">
        <v>0.95</v>
      </c>
      <c r="H375">
        <v>0.95</v>
      </c>
      <c r="I375">
        <v>0.01</v>
      </c>
      <c r="J375">
        <v>-0.04</v>
      </c>
      <c r="K375">
        <v>4.18</v>
      </c>
      <c r="L375">
        <v>-0.04</v>
      </c>
      <c r="M375">
        <v>4.0999999999999996</v>
      </c>
      <c r="N375">
        <v>0</v>
      </c>
    </row>
    <row r="376" spans="1:14" hidden="1" x14ac:dyDescent="0.3">
      <c r="A376" t="s">
        <v>75</v>
      </c>
      <c r="B376">
        <v>3</v>
      </c>
      <c r="C376">
        <v>1000</v>
      </c>
      <c r="D376">
        <v>19.5</v>
      </c>
      <c r="E376" t="s">
        <v>32</v>
      </c>
      <c r="F376">
        <v>19.495999999999999</v>
      </c>
      <c r="G376">
        <v>17.440000000000001</v>
      </c>
      <c r="H376">
        <v>17.39</v>
      </c>
      <c r="I376">
        <v>1.28</v>
      </c>
      <c r="J376">
        <v>-2.06</v>
      </c>
      <c r="K376">
        <v>10.55</v>
      </c>
      <c r="L376">
        <v>-2.11</v>
      </c>
      <c r="M376">
        <v>10.8</v>
      </c>
      <c r="N376">
        <v>70.31</v>
      </c>
    </row>
    <row r="377" spans="1:14" hidden="1" x14ac:dyDescent="0.3">
      <c r="A377" t="s">
        <v>75</v>
      </c>
      <c r="B377">
        <v>4</v>
      </c>
      <c r="C377">
        <v>500</v>
      </c>
      <c r="D377">
        <v>99.5</v>
      </c>
      <c r="E377" t="s">
        <v>41</v>
      </c>
      <c r="F377">
        <v>0.99</v>
      </c>
      <c r="G377">
        <v>0.95</v>
      </c>
      <c r="H377">
        <v>0.95</v>
      </c>
      <c r="I377">
        <v>0.01</v>
      </c>
      <c r="J377">
        <v>-0.04</v>
      </c>
      <c r="K377">
        <v>4.25</v>
      </c>
      <c r="L377">
        <v>-0.04</v>
      </c>
      <c r="M377">
        <v>4.17</v>
      </c>
      <c r="N377">
        <v>0</v>
      </c>
    </row>
    <row r="378" spans="1:14" hidden="1" x14ac:dyDescent="0.3">
      <c r="A378" t="s">
        <v>75</v>
      </c>
      <c r="B378">
        <v>3</v>
      </c>
      <c r="C378">
        <v>1000</v>
      </c>
      <c r="D378">
        <v>19.5</v>
      </c>
      <c r="E378" t="s">
        <v>34</v>
      </c>
      <c r="F378">
        <v>19.495999999999999</v>
      </c>
      <c r="G378">
        <v>17.38</v>
      </c>
      <c r="H378">
        <v>17.32</v>
      </c>
      <c r="I378">
        <v>1.34</v>
      </c>
      <c r="J378">
        <v>-2.12</v>
      </c>
      <c r="K378">
        <v>10.86</v>
      </c>
      <c r="L378">
        <v>-2.17</v>
      </c>
      <c r="M378">
        <v>11.15</v>
      </c>
      <c r="N378">
        <v>67.19</v>
      </c>
    </row>
    <row r="379" spans="1:14" x14ac:dyDescent="0.3">
      <c r="A379" t="s">
        <v>13</v>
      </c>
      <c r="B379">
        <v>4</v>
      </c>
      <c r="C379">
        <v>200</v>
      </c>
      <c r="D379">
        <v>19.5</v>
      </c>
      <c r="E379" t="s">
        <v>19</v>
      </c>
      <c r="F379">
        <v>30</v>
      </c>
      <c r="G379">
        <v>30</v>
      </c>
      <c r="H379">
        <v>30</v>
      </c>
      <c r="I379">
        <v>0.7</v>
      </c>
      <c r="J379">
        <v>0</v>
      </c>
      <c r="K379">
        <v>0.1</v>
      </c>
      <c r="L379">
        <v>0</v>
      </c>
      <c r="M379">
        <v>0.1</v>
      </c>
      <c r="N379">
        <v>100</v>
      </c>
    </row>
    <row r="380" spans="1:14" x14ac:dyDescent="0.3">
      <c r="A380" t="s">
        <v>13</v>
      </c>
      <c r="B380">
        <v>4</v>
      </c>
      <c r="C380">
        <v>200</v>
      </c>
      <c r="D380">
        <v>99.5</v>
      </c>
      <c r="E380" t="s">
        <v>15</v>
      </c>
      <c r="F380">
        <v>30</v>
      </c>
      <c r="G380">
        <v>30</v>
      </c>
      <c r="H380">
        <v>30</v>
      </c>
      <c r="I380">
        <v>0.7</v>
      </c>
      <c r="J380">
        <v>0</v>
      </c>
      <c r="K380">
        <v>0.1</v>
      </c>
      <c r="L380">
        <v>0</v>
      </c>
      <c r="M380">
        <v>0.1</v>
      </c>
      <c r="N380">
        <v>99.2</v>
      </c>
    </row>
    <row r="381" spans="1:14" x14ac:dyDescent="0.3">
      <c r="A381" t="s">
        <v>13</v>
      </c>
      <c r="B381">
        <v>4</v>
      </c>
      <c r="C381">
        <v>1000</v>
      </c>
      <c r="D381">
        <v>19.5</v>
      </c>
      <c r="E381" t="s">
        <v>19</v>
      </c>
      <c r="F381">
        <v>30</v>
      </c>
      <c r="G381">
        <v>30</v>
      </c>
      <c r="H381">
        <v>30</v>
      </c>
      <c r="I381">
        <v>0.7</v>
      </c>
      <c r="J381">
        <v>0</v>
      </c>
      <c r="K381">
        <v>0.1</v>
      </c>
      <c r="L381">
        <v>0</v>
      </c>
      <c r="M381">
        <v>0.1</v>
      </c>
      <c r="N381">
        <v>100</v>
      </c>
    </row>
    <row r="382" spans="1:14" x14ac:dyDescent="0.3">
      <c r="A382" t="s">
        <v>13</v>
      </c>
      <c r="B382">
        <v>3</v>
      </c>
      <c r="C382">
        <v>200</v>
      </c>
      <c r="D382">
        <v>99.5</v>
      </c>
      <c r="E382" t="s">
        <v>17</v>
      </c>
      <c r="F382">
        <v>60</v>
      </c>
      <c r="G382">
        <v>59.9</v>
      </c>
      <c r="H382">
        <v>59.9</v>
      </c>
      <c r="I382">
        <v>0.9</v>
      </c>
      <c r="J382">
        <v>-0.1</v>
      </c>
      <c r="K382">
        <v>0.1</v>
      </c>
      <c r="L382">
        <v>-0.1</v>
      </c>
      <c r="M382">
        <v>0.1</v>
      </c>
      <c r="N382">
        <v>100</v>
      </c>
    </row>
    <row r="383" spans="1:14" x14ac:dyDescent="0.3">
      <c r="A383" t="s">
        <v>13</v>
      </c>
      <c r="B383">
        <v>4</v>
      </c>
      <c r="C383">
        <v>200</v>
      </c>
      <c r="D383">
        <v>99.5</v>
      </c>
      <c r="E383" t="s">
        <v>16</v>
      </c>
      <c r="F383">
        <v>60</v>
      </c>
      <c r="G383">
        <v>60</v>
      </c>
      <c r="H383">
        <v>60</v>
      </c>
      <c r="I383">
        <v>0.9</v>
      </c>
      <c r="J383">
        <v>0</v>
      </c>
      <c r="K383">
        <v>0</v>
      </c>
      <c r="L383">
        <v>0</v>
      </c>
      <c r="M383">
        <v>0.1</v>
      </c>
      <c r="N383">
        <v>100</v>
      </c>
    </row>
    <row r="384" spans="1:14" hidden="1" x14ac:dyDescent="0.3">
      <c r="A384" t="s">
        <v>13</v>
      </c>
      <c r="B384">
        <v>3</v>
      </c>
      <c r="C384">
        <v>1000</v>
      </c>
      <c r="D384">
        <v>19.5</v>
      </c>
      <c r="E384" t="s">
        <v>34</v>
      </c>
      <c r="F384">
        <v>3</v>
      </c>
      <c r="G384">
        <v>3</v>
      </c>
      <c r="H384">
        <v>3</v>
      </c>
      <c r="I384" s="2">
        <v>0</v>
      </c>
      <c r="J384">
        <v>0</v>
      </c>
      <c r="K384">
        <v>0</v>
      </c>
      <c r="L384">
        <v>0</v>
      </c>
      <c r="M384">
        <v>0</v>
      </c>
      <c r="N384">
        <v>94.5</v>
      </c>
    </row>
    <row r="385" spans="1:14" x14ac:dyDescent="0.3">
      <c r="A385" t="s">
        <v>13</v>
      </c>
      <c r="B385">
        <v>3</v>
      </c>
      <c r="C385">
        <v>200</v>
      </c>
      <c r="D385">
        <v>19.5</v>
      </c>
      <c r="E385" t="s">
        <v>16</v>
      </c>
      <c r="F385">
        <v>60</v>
      </c>
      <c r="G385">
        <v>60</v>
      </c>
      <c r="H385">
        <v>60</v>
      </c>
      <c r="I385">
        <v>0.8</v>
      </c>
      <c r="J385">
        <v>0</v>
      </c>
      <c r="K385">
        <v>0.1</v>
      </c>
      <c r="L385">
        <v>0</v>
      </c>
      <c r="M385">
        <v>0.1</v>
      </c>
      <c r="N385">
        <v>100</v>
      </c>
    </row>
    <row r="386" spans="1:14" hidden="1" x14ac:dyDescent="0.3">
      <c r="A386" t="s">
        <v>13</v>
      </c>
      <c r="B386">
        <v>4</v>
      </c>
      <c r="C386">
        <v>200</v>
      </c>
      <c r="D386">
        <v>99.5</v>
      </c>
      <c r="E386" t="s">
        <v>23</v>
      </c>
      <c r="F386">
        <v>187.5</v>
      </c>
      <c r="G386">
        <v>204</v>
      </c>
      <c r="H386">
        <v>203.1</v>
      </c>
      <c r="I386">
        <v>8.8000000000000007</v>
      </c>
      <c r="J386">
        <v>16.5</v>
      </c>
      <c r="K386">
        <v>8.8000000000000007</v>
      </c>
      <c r="L386">
        <v>15.6</v>
      </c>
      <c r="M386">
        <v>8.3000000000000007</v>
      </c>
      <c r="N386">
        <v>35.200000000000003</v>
      </c>
    </row>
    <row r="387" spans="1:14" x14ac:dyDescent="0.3">
      <c r="A387" t="s">
        <v>13</v>
      </c>
      <c r="B387">
        <v>3</v>
      </c>
      <c r="C387">
        <v>200</v>
      </c>
      <c r="D387">
        <v>99.5</v>
      </c>
      <c r="E387" t="s">
        <v>16</v>
      </c>
      <c r="F387">
        <v>60</v>
      </c>
      <c r="G387">
        <v>59.9</v>
      </c>
      <c r="H387">
        <v>60</v>
      </c>
      <c r="I387">
        <v>0.8</v>
      </c>
      <c r="J387">
        <v>-0.1</v>
      </c>
      <c r="K387">
        <v>0.1</v>
      </c>
      <c r="L387">
        <v>0</v>
      </c>
      <c r="M387">
        <v>0.1</v>
      </c>
      <c r="N387">
        <v>100</v>
      </c>
    </row>
    <row r="388" spans="1:14" x14ac:dyDescent="0.3">
      <c r="A388" t="s">
        <v>13</v>
      </c>
      <c r="B388">
        <v>3</v>
      </c>
      <c r="C388">
        <v>500</v>
      </c>
      <c r="D388">
        <v>99.5</v>
      </c>
      <c r="E388" t="s">
        <v>16</v>
      </c>
      <c r="F388">
        <v>60</v>
      </c>
      <c r="G388">
        <v>60</v>
      </c>
      <c r="H388">
        <v>60</v>
      </c>
      <c r="I388">
        <v>0.8</v>
      </c>
      <c r="J388">
        <v>0</v>
      </c>
      <c r="K388">
        <v>0.1</v>
      </c>
      <c r="L388">
        <v>0</v>
      </c>
      <c r="M388">
        <v>0.1</v>
      </c>
      <c r="N388">
        <v>100</v>
      </c>
    </row>
    <row r="389" spans="1:14" hidden="1" x14ac:dyDescent="0.3">
      <c r="A389" t="s">
        <v>13</v>
      </c>
      <c r="B389">
        <v>3</v>
      </c>
      <c r="C389">
        <v>500</v>
      </c>
      <c r="D389" t="s">
        <v>124</v>
      </c>
      <c r="E389" t="s">
        <v>28</v>
      </c>
      <c r="F389">
        <v>9</v>
      </c>
      <c r="G389">
        <v>32.1</v>
      </c>
      <c r="H389">
        <v>31.1</v>
      </c>
      <c r="I389">
        <v>8.1</v>
      </c>
      <c r="J389">
        <v>23.1</v>
      </c>
      <c r="K389">
        <v>256.60000000000002</v>
      </c>
      <c r="L389">
        <v>22.1</v>
      </c>
      <c r="M389">
        <v>245.3</v>
      </c>
      <c r="N389">
        <v>0</v>
      </c>
    </row>
    <row r="390" spans="1:14" hidden="1" x14ac:dyDescent="0.3">
      <c r="A390" t="s">
        <v>75</v>
      </c>
      <c r="B390">
        <v>3</v>
      </c>
      <c r="C390">
        <v>1000</v>
      </c>
      <c r="D390">
        <v>19.5</v>
      </c>
      <c r="E390" t="s">
        <v>33</v>
      </c>
      <c r="F390">
        <v>19.495999999999999</v>
      </c>
      <c r="G390">
        <v>16.96</v>
      </c>
      <c r="H390">
        <v>16.899999999999999</v>
      </c>
      <c r="I390">
        <v>1.32</v>
      </c>
      <c r="J390">
        <v>-2.54</v>
      </c>
      <c r="K390">
        <v>13.01</v>
      </c>
      <c r="L390">
        <v>-2.59</v>
      </c>
      <c r="M390">
        <v>13.3</v>
      </c>
      <c r="N390">
        <v>52.34</v>
      </c>
    </row>
    <row r="391" spans="1:14" hidden="1" x14ac:dyDescent="0.3">
      <c r="A391" t="s">
        <v>13</v>
      </c>
      <c r="B391">
        <v>3</v>
      </c>
      <c r="C391">
        <v>500</v>
      </c>
      <c r="D391" t="s">
        <v>124</v>
      </c>
      <c r="E391" t="s">
        <v>29</v>
      </c>
      <c r="F391">
        <v>9</v>
      </c>
      <c r="G391">
        <v>49.1</v>
      </c>
      <c r="H391">
        <v>47.3</v>
      </c>
      <c r="I391">
        <v>14.2</v>
      </c>
      <c r="J391">
        <v>40.1</v>
      </c>
      <c r="K391">
        <v>445.7</v>
      </c>
      <c r="L391">
        <v>38.299999999999997</v>
      </c>
      <c r="M391">
        <v>425.2</v>
      </c>
      <c r="N391">
        <v>0</v>
      </c>
    </row>
    <row r="392" spans="1:14" hidden="1" x14ac:dyDescent="0.3">
      <c r="A392" t="s">
        <v>13</v>
      </c>
      <c r="B392">
        <v>3</v>
      </c>
      <c r="C392">
        <v>500</v>
      </c>
      <c r="D392">
        <v>19.5</v>
      </c>
      <c r="E392" t="s">
        <v>34</v>
      </c>
      <c r="F392">
        <v>3</v>
      </c>
      <c r="G392">
        <v>3</v>
      </c>
      <c r="H392">
        <v>3</v>
      </c>
      <c r="I392" s="2">
        <v>0</v>
      </c>
      <c r="J392">
        <v>0</v>
      </c>
      <c r="K392">
        <v>0.2</v>
      </c>
      <c r="L392">
        <v>0</v>
      </c>
      <c r="M392">
        <v>0.2</v>
      </c>
      <c r="N392">
        <v>94.5</v>
      </c>
    </row>
    <row r="393" spans="1:14" hidden="1" x14ac:dyDescent="0.3">
      <c r="A393" t="s">
        <v>13</v>
      </c>
      <c r="B393">
        <v>4</v>
      </c>
      <c r="C393">
        <v>200</v>
      </c>
      <c r="D393">
        <v>99.5</v>
      </c>
      <c r="E393" t="s">
        <v>56</v>
      </c>
      <c r="F393">
        <v>150</v>
      </c>
      <c r="G393">
        <v>164.5</v>
      </c>
      <c r="H393">
        <v>163.69999999999999</v>
      </c>
      <c r="I393">
        <v>7.5</v>
      </c>
      <c r="J393">
        <v>14.5</v>
      </c>
      <c r="K393">
        <v>9.6999999999999993</v>
      </c>
      <c r="L393">
        <v>13.7</v>
      </c>
      <c r="M393">
        <v>9.1</v>
      </c>
      <c r="N393">
        <v>24.8</v>
      </c>
    </row>
    <row r="394" spans="1:14" hidden="1" x14ac:dyDescent="0.3">
      <c r="A394" t="s">
        <v>13</v>
      </c>
      <c r="B394">
        <v>4</v>
      </c>
      <c r="C394">
        <v>200</v>
      </c>
      <c r="D394">
        <v>99.5</v>
      </c>
      <c r="E394" t="s">
        <v>24</v>
      </c>
      <c r="F394">
        <v>150</v>
      </c>
      <c r="G394">
        <v>165.7</v>
      </c>
      <c r="H394">
        <v>164.8</v>
      </c>
      <c r="I394">
        <v>7.9</v>
      </c>
      <c r="J394">
        <v>15.7</v>
      </c>
      <c r="K394">
        <v>10.5</v>
      </c>
      <c r="L394">
        <v>14.8</v>
      </c>
      <c r="M394">
        <v>9.9</v>
      </c>
      <c r="N394">
        <v>24</v>
      </c>
    </row>
    <row r="395" spans="1:14" hidden="1" x14ac:dyDescent="0.3">
      <c r="A395" t="s">
        <v>13</v>
      </c>
      <c r="B395">
        <v>4</v>
      </c>
      <c r="C395">
        <v>200</v>
      </c>
      <c r="D395">
        <v>99.5</v>
      </c>
      <c r="E395" t="s">
        <v>22</v>
      </c>
      <c r="F395">
        <v>120</v>
      </c>
      <c r="G395">
        <v>134.69999999999999</v>
      </c>
      <c r="H395">
        <v>133.80000000000001</v>
      </c>
      <c r="I395">
        <v>6.9</v>
      </c>
      <c r="J395">
        <v>14.7</v>
      </c>
      <c r="K395">
        <v>12.2</v>
      </c>
      <c r="L395">
        <v>13.8</v>
      </c>
      <c r="M395">
        <v>11.5</v>
      </c>
      <c r="N395">
        <v>12.8</v>
      </c>
    </row>
    <row r="396" spans="1:14" hidden="1" x14ac:dyDescent="0.3">
      <c r="A396" t="s">
        <v>75</v>
      </c>
      <c r="B396">
        <v>4</v>
      </c>
      <c r="C396">
        <v>500</v>
      </c>
      <c r="D396">
        <v>99.5</v>
      </c>
      <c r="E396" t="s">
        <v>46</v>
      </c>
      <c r="F396">
        <v>0.99</v>
      </c>
      <c r="G396">
        <v>0.95</v>
      </c>
      <c r="H396">
        <v>0.95</v>
      </c>
      <c r="I396">
        <v>0.01</v>
      </c>
      <c r="J396">
        <v>-0.04</v>
      </c>
      <c r="K396">
        <v>4.37</v>
      </c>
      <c r="L396">
        <v>-0.04</v>
      </c>
      <c r="M396">
        <v>4.28</v>
      </c>
      <c r="N396">
        <v>0</v>
      </c>
    </row>
    <row r="397" spans="1:14" hidden="1" x14ac:dyDescent="0.3">
      <c r="A397" t="s">
        <v>75</v>
      </c>
      <c r="B397">
        <v>4</v>
      </c>
      <c r="C397">
        <v>500</v>
      </c>
      <c r="D397">
        <v>99.5</v>
      </c>
      <c r="E397" t="s">
        <v>50</v>
      </c>
      <c r="F397">
        <v>0.99</v>
      </c>
      <c r="G397">
        <v>0.95</v>
      </c>
      <c r="H397">
        <v>0.95</v>
      </c>
      <c r="I397">
        <v>0.01</v>
      </c>
      <c r="J397">
        <v>-0.04</v>
      </c>
      <c r="K397">
        <v>4.3899999999999997</v>
      </c>
      <c r="L397">
        <v>-0.04</v>
      </c>
      <c r="M397">
        <v>4.3</v>
      </c>
      <c r="N397">
        <v>0</v>
      </c>
    </row>
    <row r="398" spans="1:14" hidden="1" x14ac:dyDescent="0.3">
      <c r="A398" t="s">
        <v>75</v>
      </c>
      <c r="B398">
        <v>4</v>
      </c>
      <c r="C398">
        <v>200</v>
      </c>
      <c r="D398">
        <v>99.5</v>
      </c>
      <c r="E398" t="s">
        <v>23</v>
      </c>
      <c r="F398">
        <v>187.5</v>
      </c>
      <c r="G398">
        <v>208.19</v>
      </c>
      <c r="H398">
        <v>207.33</v>
      </c>
      <c r="I398">
        <v>9.0299999999999994</v>
      </c>
      <c r="J398">
        <v>20.69</v>
      </c>
      <c r="K398">
        <v>11.03</v>
      </c>
      <c r="L398">
        <v>19.829999999999998</v>
      </c>
      <c r="M398">
        <v>10.58</v>
      </c>
      <c r="N398">
        <v>10.94</v>
      </c>
    </row>
    <row r="399" spans="1:14" hidden="1" x14ac:dyDescent="0.3">
      <c r="A399" t="s">
        <v>75</v>
      </c>
      <c r="B399">
        <v>4</v>
      </c>
      <c r="C399">
        <v>200</v>
      </c>
      <c r="D399">
        <v>19.5</v>
      </c>
      <c r="E399" t="s">
        <v>41</v>
      </c>
      <c r="F399">
        <v>0.95</v>
      </c>
      <c r="G399">
        <v>0.89</v>
      </c>
      <c r="H399">
        <v>0.89</v>
      </c>
      <c r="I399">
        <v>0.01</v>
      </c>
      <c r="J399">
        <v>-0.06</v>
      </c>
      <c r="K399">
        <v>6.04</v>
      </c>
      <c r="L399">
        <v>-0.06</v>
      </c>
      <c r="M399">
        <v>6</v>
      </c>
      <c r="N399">
        <v>0</v>
      </c>
    </row>
    <row r="400" spans="1:14" hidden="1" x14ac:dyDescent="0.3">
      <c r="A400" t="s">
        <v>75</v>
      </c>
      <c r="B400">
        <v>4</v>
      </c>
      <c r="C400">
        <v>200</v>
      </c>
      <c r="D400">
        <v>99.5</v>
      </c>
      <c r="E400" t="s">
        <v>24</v>
      </c>
      <c r="F400">
        <v>150</v>
      </c>
      <c r="G400">
        <v>167.96</v>
      </c>
      <c r="H400">
        <v>167.2</v>
      </c>
      <c r="I400">
        <v>7.65</v>
      </c>
      <c r="J400">
        <v>17.96</v>
      </c>
      <c r="K400">
        <v>11.97</v>
      </c>
      <c r="L400">
        <v>17.2</v>
      </c>
      <c r="M400">
        <v>11.47</v>
      </c>
      <c r="N400">
        <v>10.16</v>
      </c>
    </row>
    <row r="401" spans="1:14" hidden="1" x14ac:dyDescent="0.3">
      <c r="A401" t="s">
        <v>13</v>
      </c>
      <c r="B401">
        <v>4</v>
      </c>
      <c r="C401">
        <v>200</v>
      </c>
      <c r="D401">
        <v>19.5</v>
      </c>
      <c r="E401" t="s">
        <v>23</v>
      </c>
      <c r="F401">
        <v>187.5</v>
      </c>
      <c r="G401">
        <v>208.4</v>
      </c>
      <c r="H401">
        <v>207.7</v>
      </c>
      <c r="I401">
        <v>9</v>
      </c>
      <c r="J401">
        <v>20.9</v>
      </c>
      <c r="K401">
        <v>11.2</v>
      </c>
      <c r="L401">
        <v>20.2</v>
      </c>
      <c r="M401">
        <v>10.8</v>
      </c>
      <c r="N401">
        <v>9.4</v>
      </c>
    </row>
    <row r="402" spans="1:14" hidden="1" x14ac:dyDescent="0.3">
      <c r="A402" t="s">
        <v>13</v>
      </c>
      <c r="B402">
        <v>4</v>
      </c>
      <c r="C402">
        <v>200</v>
      </c>
      <c r="D402">
        <v>1.4</v>
      </c>
      <c r="E402" t="s">
        <v>48</v>
      </c>
      <c r="F402">
        <v>0.3</v>
      </c>
      <c r="G402">
        <v>0.5</v>
      </c>
      <c r="H402">
        <v>0.5</v>
      </c>
      <c r="I402">
        <v>0.1</v>
      </c>
      <c r="J402">
        <v>0.1</v>
      </c>
      <c r="K402">
        <v>43.8</v>
      </c>
      <c r="L402">
        <v>0.1</v>
      </c>
      <c r="M402">
        <v>43.5</v>
      </c>
      <c r="N402">
        <v>60.2</v>
      </c>
    </row>
    <row r="403" spans="1:14" hidden="1" x14ac:dyDescent="0.3">
      <c r="A403" t="s">
        <v>13</v>
      </c>
      <c r="B403">
        <v>4</v>
      </c>
      <c r="C403">
        <v>200</v>
      </c>
      <c r="D403">
        <v>1.4</v>
      </c>
      <c r="E403" t="s">
        <v>65</v>
      </c>
      <c r="F403">
        <v>0.3</v>
      </c>
      <c r="G403">
        <v>0.5</v>
      </c>
      <c r="H403">
        <v>0.5</v>
      </c>
      <c r="I403">
        <v>0.1</v>
      </c>
      <c r="J403">
        <v>0.2</v>
      </c>
      <c r="K403">
        <v>49</v>
      </c>
      <c r="L403">
        <v>0.2</v>
      </c>
      <c r="M403">
        <v>49.3</v>
      </c>
      <c r="N403">
        <v>56.2</v>
      </c>
    </row>
    <row r="404" spans="1:14" hidden="1" x14ac:dyDescent="0.3">
      <c r="A404" t="s">
        <v>75</v>
      </c>
      <c r="B404">
        <v>4</v>
      </c>
      <c r="C404">
        <v>200</v>
      </c>
      <c r="D404">
        <v>99.5</v>
      </c>
      <c r="E404" t="s">
        <v>56</v>
      </c>
      <c r="F404">
        <v>150</v>
      </c>
      <c r="G404">
        <v>167.86</v>
      </c>
      <c r="H404">
        <v>167.11</v>
      </c>
      <c r="I404">
        <v>7.64</v>
      </c>
      <c r="J404">
        <v>17.86</v>
      </c>
      <c r="K404">
        <v>11.91</v>
      </c>
      <c r="L404">
        <v>17.11</v>
      </c>
      <c r="M404">
        <v>11.41</v>
      </c>
      <c r="N404">
        <v>8.59</v>
      </c>
    </row>
    <row r="405" spans="1:14" hidden="1" x14ac:dyDescent="0.3">
      <c r="A405" t="s">
        <v>13</v>
      </c>
      <c r="B405">
        <v>3</v>
      </c>
      <c r="C405">
        <v>200</v>
      </c>
      <c r="D405">
        <v>99.5</v>
      </c>
      <c r="E405" t="s">
        <v>23</v>
      </c>
      <c r="F405">
        <v>150</v>
      </c>
      <c r="G405">
        <v>168.2</v>
      </c>
      <c r="H405">
        <v>167.4</v>
      </c>
      <c r="I405">
        <v>7.4</v>
      </c>
      <c r="J405">
        <v>18.2</v>
      </c>
      <c r="K405">
        <v>12.1</v>
      </c>
      <c r="L405">
        <v>17.399999999999999</v>
      </c>
      <c r="M405">
        <v>11.6</v>
      </c>
      <c r="N405">
        <v>4.7</v>
      </c>
    </row>
    <row r="406" spans="1:14" hidden="1" x14ac:dyDescent="0.3">
      <c r="A406" t="s">
        <v>75</v>
      </c>
      <c r="B406">
        <v>4</v>
      </c>
      <c r="C406">
        <v>200</v>
      </c>
      <c r="D406">
        <v>19.5</v>
      </c>
      <c r="E406" t="s">
        <v>69</v>
      </c>
      <c r="F406">
        <v>0.95</v>
      </c>
      <c r="G406">
        <v>0.89</v>
      </c>
      <c r="H406">
        <v>0.89</v>
      </c>
      <c r="I406">
        <v>0.01</v>
      </c>
      <c r="J406">
        <v>-0.06</v>
      </c>
      <c r="K406">
        <v>6.25</v>
      </c>
      <c r="L406">
        <v>-0.06</v>
      </c>
      <c r="M406">
        <v>6.22</v>
      </c>
      <c r="N406">
        <v>0</v>
      </c>
    </row>
    <row r="407" spans="1:14" hidden="1" x14ac:dyDescent="0.3">
      <c r="A407" t="s">
        <v>13</v>
      </c>
      <c r="B407">
        <v>4</v>
      </c>
      <c r="C407">
        <v>200</v>
      </c>
      <c r="D407">
        <v>19.5</v>
      </c>
      <c r="E407" t="s">
        <v>56</v>
      </c>
      <c r="F407">
        <v>150</v>
      </c>
      <c r="G407">
        <v>168.9</v>
      </c>
      <c r="H407">
        <v>168.3</v>
      </c>
      <c r="I407">
        <v>7.5</v>
      </c>
      <c r="J407">
        <v>18.899999999999999</v>
      </c>
      <c r="K407">
        <v>12.6</v>
      </c>
      <c r="L407">
        <v>18.3</v>
      </c>
      <c r="M407">
        <v>12.2</v>
      </c>
      <c r="N407">
        <v>4.7</v>
      </c>
    </row>
    <row r="408" spans="1:14" hidden="1" x14ac:dyDescent="0.3">
      <c r="A408" t="s">
        <v>75</v>
      </c>
      <c r="B408">
        <v>3</v>
      </c>
      <c r="C408">
        <v>200</v>
      </c>
      <c r="D408">
        <v>99.5</v>
      </c>
      <c r="E408" t="s">
        <v>41</v>
      </c>
      <c r="F408">
        <v>0.99</v>
      </c>
      <c r="G408">
        <v>0.93</v>
      </c>
      <c r="H408">
        <v>0.93</v>
      </c>
      <c r="I408">
        <v>0.01</v>
      </c>
      <c r="J408">
        <v>-0.06</v>
      </c>
      <c r="K408">
        <v>6.39</v>
      </c>
      <c r="L408">
        <v>-0.06</v>
      </c>
      <c r="M408">
        <v>6.25</v>
      </c>
      <c r="N408">
        <v>0</v>
      </c>
    </row>
    <row r="409" spans="1:14" hidden="1" x14ac:dyDescent="0.3">
      <c r="A409" t="s">
        <v>13</v>
      </c>
      <c r="B409">
        <v>4</v>
      </c>
      <c r="C409">
        <v>200</v>
      </c>
      <c r="D409">
        <v>99.5</v>
      </c>
      <c r="E409" t="s">
        <v>25</v>
      </c>
      <c r="F409">
        <v>75</v>
      </c>
      <c r="G409">
        <v>86.5</v>
      </c>
      <c r="H409">
        <v>86</v>
      </c>
      <c r="I409">
        <v>4.5999999999999996</v>
      </c>
      <c r="J409">
        <v>11.5</v>
      </c>
      <c r="K409">
        <v>15.3</v>
      </c>
      <c r="L409">
        <v>10.9</v>
      </c>
      <c r="M409">
        <v>14.6</v>
      </c>
      <c r="N409">
        <v>4</v>
      </c>
    </row>
    <row r="410" spans="1:14" hidden="1" x14ac:dyDescent="0.3">
      <c r="A410" t="s">
        <v>75</v>
      </c>
      <c r="B410">
        <v>4</v>
      </c>
      <c r="C410">
        <v>200</v>
      </c>
      <c r="D410">
        <v>3.5</v>
      </c>
      <c r="E410" t="s">
        <v>23</v>
      </c>
      <c r="F410">
        <v>187.5</v>
      </c>
      <c r="G410">
        <v>212.54</v>
      </c>
      <c r="H410">
        <v>211.85</v>
      </c>
      <c r="I410">
        <v>9.42</v>
      </c>
      <c r="J410">
        <v>25.04</v>
      </c>
      <c r="K410">
        <v>13.35</v>
      </c>
      <c r="L410">
        <v>24.35</v>
      </c>
      <c r="M410">
        <v>12.99</v>
      </c>
      <c r="N410">
        <v>3.91</v>
      </c>
    </row>
    <row r="411" spans="1:14" hidden="1" x14ac:dyDescent="0.3">
      <c r="A411" t="s">
        <v>13</v>
      </c>
      <c r="B411">
        <v>4</v>
      </c>
      <c r="C411">
        <v>200</v>
      </c>
      <c r="D411">
        <v>1.4</v>
      </c>
      <c r="E411" t="s">
        <v>64</v>
      </c>
      <c r="F411">
        <v>0.3</v>
      </c>
      <c r="G411">
        <v>0.5</v>
      </c>
      <c r="H411">
        <v>0.5</v>
      </c>
      <c r="I411">
        <v>0.1</v>
      </c>
      <c r="J411">
        <v>0.2</v>
      </c>
      <c r="K411">
        <v>50</v>
      </c>
      <c r="L411">
        <v>0.2</v>
      </c>
      <c r="M411">
        <v>50.3</v>
      </c>
      <c r="N411">
        <v>56.2</v>
      </c>
    </row>
    <row r="412" spans="1:14" hidden="1" x14ac:dyDescent="0.3">
      <c r="A412" t="s">
        <v>13</v>
      </c>
      <c r="B412">
        <v>4</v>
      </c>
      <c r="C412">
        <v>200</v>
      </c>
      <c r="D412">
        <v>1.4</v>
      </c>
      <c r="E412" t="s">
        <v>66</v>
      </c>
      <c r="F412">
        <v>0.3</v>
      </c>
      <c r="G412">
        <v>0.5</v>
      </c>
      <c r="H412">
        <v>0.5</v>
      </c>
      <c r="I412">
        <v>0.1</v>
      </c>
      <c r="J412">
        <v>0.2</v>
      </c>
      <c r="K412">
        <v>49.7</v>
      </c>
      <c r="L412">
        <v>0.2</v>
      </c>
      <c r="M412">
        <v>49.5</v>
      </c>
      <c r="N412">
        <v>39.799999999999997</v>
      </c>
    </row>
    <row r="413" spans="1:14" hidden="1" x14ac:dyDescent="0.3">
      <c r="A413" t="s">
        <v>75</v>
      </c>
      <c r="B413">
        <v>4</v>
      </c>
      <c r="C413">
        <v>200</v>
      </c>
      <c r="D413">
        <v>99.5</v>
      </c>
      <c r="E413" t="s">
        <v>22</v>
      </c>
      <c r="F413">
        <v>120</v>
      </c>
      <c r="G413">
        <v>136.22</v>
      </c>
      <c r="H413">
        <v>135.55000000000001</v>
      </c>
      <c r="I413">
        <v>6.52</v>
      </c>
      <c r="J413">
        <v>16.22</v>
      </c>
      <c r="K413">
        <v>13.51</v>
      </c>
      <c r="L413">
        <v>15.55</v>
      </c>
      <c r="M413">
        <v>12.96</v>
      </c>
      <c r="N413">
        <v>3.91</v>
      </c>
    </row>
    <row r="414" spans="1:14" hidden="1" x14ac:dyDescent="0.3">
      <c r="A414" t="s">
        <v>13</v>
      </c>
      <c r="B414">
        <v>4</v>
      </c>
      <c r="C414">
        <v>200</v>
      </c>
      <c r="D414">
        <v>19.5</v>
      </c>
      <c r="E414" t="s">
        <v>24</v>
      </c>
      <c r="F414">
        <v>150</v>
      </c>
      <c r="G414">
        <v>168.9</v>
      </c>
      <c r="H414">
        <v>168.3</v>
      </c>
      <c r="I414">
        <v>7.5</v>
      </c>
      <c r="J414">
        <v>18.899999999999999</v>
      </c>
      <c r="K414">
        <v>12.6</v>
      </c>
      <c r="L414">
        <v>18.3</v>
      </c>
      <c r="M414">
        <v>12.2</v>
      </c>
      <c r="N414">
        <v>3.9</v>
      </c>
    </row>
    <row r="415" spans="1:14" hidden="1" x14ac:dyDescent="0.3">
      <c r="A415" t="s">
        <v>75</v>
      </c>
      <c r="B415">
        <v>4</v>
      </c>
      <c r="C415">
        <v>200</v>
      </c>
      <c r="D415">
        <v>3.5</v>
      </c>
      <c r="E415" t="s">
        <v>24</v>
      </c>
      <c r="F415">
        <v>150</v>
      </c>
      <c r="G415">
        <v>172.03</v>
      </c>
      <c r="H415">
        <v>171.48</v>
      </c>
      <c r="I415">
        <v>7.83</v>
      </c>
      <c r="J415">
        <v>22.03</v>
      </c>
      <c r="K415">
        <v>14.69</v>
      </c>
      <c r="L415">
        <v>21.48</v>
      </c>
      <c r="M415">
        <v>14.32</v>
      </c>
      <c r="N415">
        <v>3.12</v>
      </c>
    </row>
    <row r="416" spans="1:14" hidden="1" x14ac:dyDescent="0.3">
      <c r="A416" t="s">
        <v>13</v>
      </c>
      <c r="B416">
        <v>4</v>
      </c>
      <c r="C416">
        <v>200</v>
      </c>
      <c r="D416">
        <v>99.5</v>
      </c>
      <c r="E416" t="s">
        <v>21</v>
      </c>
      <c r="F416">
        <v>60</v>
      </c>
      <c r="G416">
        <v>70.2</v>
      </c>
      <c r="H416">
        <v>69.8</v>
      </c>
      <c r="I416">
        <v>4</v>
      </c>
      <c r="J416">
        <v>10.199999999999999</v>
      </c>
      <c r="K416">
        <v>17</v>
      </c>
      <c r="L416">
        <v>9.8000000000000007</v>
      </c>
      <c r="M416">
        <v>16.3</v>
      </c>
      <c r="N416">
        <v>2.4</v>
      </c>
    </row>
    <row r="417" spans="1:14" hidden="1" x14ac:dyDescent="0.3">
      <c r="A417" t="s">
        <v>75</v>
      </c>
      <c r="B417">
        <v>4</v>
      </c>
      <c r="C417">
        <v>200</v>
      </c>
      <c r="D417">
        <v>19.5</v>
      </c>
      <c r="E417" t="s">
        <v>23</v>
      </c>
      <c r="F417">
        <v>187.5</v>
      </c>
      <c r="G417">
        <v>212.26</v>
      </c>
      <c r="H417">
        <v>211.5</v>
      </c>
      <c r="I417">
        <v>9.24</v>
      </c>
      <c r="J417">
        <v>24.76</v>
      </c>
      <c r="K417">
        <v>13.2</v>
      </c>
      <c r="L417">
        <v>24</v>
      </c>
      <c r="M417">
        <v>12.8</v>
      </c>
      <c r="N417">
        <v>2.34</v>
      </c>
    </row>
    <row r="418" spans="1:14" hidden="1" x14ac:dyDescent="0.3">
      <c r="A418" t="s">
        <v>13</v>
      </c>
      <c r="B418">
        <v>3</v>
      </c>
      <c r="C418">
        <v>200</v>
      </c>
      <c r="D418">
        <v>99.5</v>
      </c>
      <c r="E418" t="s">
        <v>22</v>
      </c>
      <c r="F418">
        <v>120</v>
      </c>
      <c r="G418">
        <v>136.80000000000001</v>
      </c>
      <c r="H418">
        <v>136.1</v>
      </c>
      <c r="I418">
        <v>6.2</v>
      </c>
      <c r="J418">
        <v>16.8</v>
      </c>
      <c r="K418">
        <v>14</v>
      </c>
      <c r="L418">
        <v>16.100000000000001</v>
      </c>
      <c r="M418">
        <v>13.4</v>
      </c>
      <c r="N418">
        <v>0.8</v>
      </c>
    </row>
    <row r="419" spans="1:14" hidden="1" x14ac:dyDescent="0.3">
      <c r="A419" t="s">
        <v>13</v>
      </c>
      <c r="B419">
        <v>4</v>
      </c>
      <c r="C419">
        <v>200</v>
      </c>
      <c r="D419">
        <v>19.5</v>
      </c>
      <c r="E419" t="s">
        <v>22</v>
      </c>
      <c r="F419">
        <v>120</v>
      </c>
      <c r="G419">
        <v>136.80000000000001</v>
      </c>
      <c r="H419">
        <v>136.30000000000001</v>
      </c>
      <c r="I419">
        <v>6.3</v>
      </c>
      <c r="J419">
        <v>16.8</v>
      </c>
      <c r="K419">
        <v>14</v>
      </c>
      <c r="L419">
        <v>16.3</v>
      </c>
      <c r="M419">
        <v>13.6</v>
      </c>
      <c r="N419">
        <v>0.8</v>
      </c>
    </row>
    <row r="420" spans="1:14" hidden="1" x14ac:dyDescent="0.3">
      <c r="A420" t="s">
        <v>75</v>
      </c>
      <c r="B420">
        <v>3</v>
      </c>
      <c r="C420">
        <v>200</v>
      </c>
      <c r="D420">
        <v>99.5</v>
      </c>
      <c r="E420" t="s">
        <v>50</v>
      </c>
      <c r="F420">
        <v>0.99</v>
      </c>
      <c r="G420">
        <v>0.93</v>
      </c>
      <c r="H420">
        <v>0.93</v>
      </c>
      <c r="I420">
        <v>0.01</v>
      </c>
      <c r="J420">
        <v>-0.06</v>
      </c>
      <c r="K420">
        <v>6.41</v>
      </c>
      <c r="L420">
        <v>-0.06</v>
      </c>
      <c r="M420">
        <v>6.26</v>
      </c>
      <c r="N420">
        <v>0</v>
      </c>
    </row>
    <row r="421" spans="1:14" hidden="1" x14ac:dyDescent="0.3">
      <c r="A421" t="s">
        <v>13</v>
      </c>
      <c r="B421">
        <v>3</v>
      </c>
      <c r="C421">
        <v>200</v>
      </c>
      <c r="D421">
        <v>19.5</v>
      </c>
      <c r="E421" t="s">
        <v>23</v>
      </c>
      <c r="F421">
        <v>150</v>
      </c>
      <c r="G421">
        <v>171</v>
      </c>
      <c r="H421">
        <v>170.3</v>
      </c>
      <c r="I421">
        <v>7.2</v>
      </c>
      <c r="J421">
        <v>21</v>
      </c>
      <c r="K421">
        <v>14</v>
      </c>
      <c r="L421">
        <v>20.3</v>
      </c>
      <c r="M421">
        <v>13.6</v>
      </c>
      <c r="N421">
        <v>0.8</v>
      </c>
    </row>
    <row r="422" spans="1:14" hidden="1" x14ac:dyDescent="0.3">
      <c r="A422" t="s">
        <v>13</v>
      </c>
      <c r="B422">
        <v>4</v>
      </c>
      <c r="C422">
        <v>1000</v>
      </c>
      <c r="D422">
        <v>99.5</v>
      </c>
      <c r="E422" t="s">
        <v>34</v>
      </c>
      <c r="F422">
        <v>4.5999999999999996</v>
      </c>
      <c r="G422">
        <v>4.5999999999999996</v>
      </c>
      <c r="H422">
        <v>4.5999999999999996</v>
      </c>
      <c r="I422" s="2">
        <v>0</v>
      </c>
      <c r="J422">
        <v>0</v>
      </c>
      <c r="K422">
        <v>0.1</v>
      </c>
      <c r="L422">
        <v>0</v>
      </c>
      <c r="M422">
        <v>0.1</v>
      </c>
      <c r="N422">
        <v>95.3</v>
      </c>
    </row>
    <row r="423" spans="1:14" hidden="1" x14ac:dyDescent="0.3">
      <c r="A423" t="s">
        <v>75</v>
      </c>
      <c r="B423">
        <v>4</v>
      </c>
      <c r="C423">
        <v>200</v>
      </c>
      <c r="D423">
        <v>1.4</v>
      </c>
      <c r="E423" t="s">
        <v>23</v>
      </c>
      <c r="F423">
        <v>187.5</v>
      </c>
      <c r="G423">
        <v>215.92</v>
      </c>
      <c r="H423">
        <v>215.23</v>
      </c>
      <c r="I423">
        <v>10.1</v>
      </c>
      <c r="J423">
        <v>28.42</v>
      </c>
      <c r="K423">
        <v>15.16</v>
      </c>
      <c r="L423">
        <v>27.73</v>
      </c>
      <c r="M423">
        <v>14.79</v>
      </c>
      <c r="N423">
        <v>0.78</v>
      </c>
    </row>
    <row r="424" spans="1:14" hidden="1" x14ac:dyDescent="0.3">
      <c r="A424" t="s">
        <v>75</v>
      </c>
      <c r="B424">
        <v>4</v>
      </c>
      <c r="C424">
        <v>1000</v>
      </c>
      <c r="D424">
        <v>3.5</v>
      </c>
      <c r="E424" t="s">
        <v>69</v>
      </c>
      <c r="F424">
        <v>0.75</v>
      </c>
      <c r="G424">
        <v>0.7</v>
      </c>
      <c r="H424">
        <v>0.7</v>
      </c>
      <c r="I424">
        <v>0.02</v>
      </c>
      <c r="J424">
        <v>-0.05</v>
      </c>
      <c r="K424">
        <v>6.32</v>
      </c>
      <c r="L424">
        <v>-0.05</v>
      </c>
      <c r="M424">
        <v>6.27</v>
      </c>
      <c r="N424">
        <v>15.62</v>
      </c>
    </row>
    <row r="425" spans="1:14" hidden="1" x14ac:dyDescent="0.3">
      <c r="A425" t="s">
        <v>75</v>
      </c>
      <c r="B425">
        <v>4</v>
      </c>
      <c r="C425">
        <v>200</v>
      </c>
      <c r="D425">
        <v>19.5</v>
      </c>
      <c r="E425" t="s">
        <v>46</v>
      </c>
      <c r="F425">
        <v>0.95</v>
      </c>
      <c r="G425">
        <v>0.89</v>
      </c>
      <c r="H425">
        <v>0.89</v>
      </c>
      <c r="I425">
        <v>0.01</v>
      </c>
      <c r="J425">
        <v>-0.06</v>
      </c>
      <c r="K425">
        <v>6.33</v>
      </c>
      <c r="L425">
        <v>-0.06</v>
      </c>
      <c r="M425">
        <v>6.29</v>
      </c>
      <c r="N425">
        <v>0</v>
      </c>
    </row>
    <row r="426" spans="1:14" hidden="1" x14ac:dyDescent="0.3">
      <c r="A426" t="s">
        <v>75</v>
      </c>
      <c r="B426">
        <v>4</v>
      </c>
      <c r="C426">
        <v>200</v>
      </c>
      <c r="D426">
        <v>19.5</v>
      </c>
      <c r="E426" t="s">
        <v>24</v>
      </c>
      <c r="F426">
        <v>150</v>
      </c>
      <c r="G426">
        <v>171.3</v>
      </c>
      <c r="H426">
        <v>170.69</v>
      </c>
      <c r="I426">
        <v>7.71</v>
      </c>
      <c r="J426">
        <v>21.3</v>
      </c>
      <c r="K426">
        <v>14.2</v>
      </c>
      <c r="L426">
        <v>20.69</v>
      </c>
      <c r="M426">
        <v>13.79</v>
      </c>
      <c r="N426">
        <v>0.78</v>
      </c>
    </row>
    <row r="427" spans="1:14" hidden="1" x14ac:dyDescent="0.3">
      <c r="A427" t="s">
        <v>75</v>
      </c>
      <c r="B427">
        <v>4</v>
      </c>
      <c r="C427">
        <v>200</v>
      </c>
      <c r="D427">
        <v>19.5</v>
      </c>
      <c r="E427" t="s">
        <v>56</v>
      </c>
      <c r="F427">
        <v>150</v>
      </c>
      <c r="G427">
        <v>171.92</v>
      </c>
      <c r="H427">
        <v>171.29</v>
      </c>
      <c r="I427">
        <v>7.68</v>
      </c>
      <c r="J427">
        <v>21.92</v>
      </c>
      <c r="K427">
        <v>14.62</v>
      </c>
      <c r="L427">
        <v>21.29</v>
      </c>
      <c r="M427">
        <v>14.19</v>
      </c>
      <c r="N427">
        <v>0.78</v>
      </c>
    </row>
    <row r="428" spans="1:14" hidden="1" x14ac:dyDescent="0.3">
      <c r="A428" t="s">
        <v>75</v>
      </c>
      <c r="B428">
        <v>3</v>
      </c>
      <c r="C428">
        <v>200</v>
      </c>
      <c r="D428">
        <v>99.5</v>
      </c>
      <c r="E428" t="s">
        <v>23</v>
      </c>
      <c r="F428">
        <v>150</v>
      </c>
      <c r="G428">
        <v>170.9</v>
      </c>
      <c r="H428">
        <v>170.16</v>
      </c>
      <c r="I428">
        <v>7.51</v>
      </c>
      <c r="J428">
        <v>20.9</v>
      </c>
      <c r="K428">
        <v>13.93</v>
      </c>
      <c r="L428">
        <v>20.16</v>
      </c>
      <c r="M428">
        <v>13.44</v>
      </c>
      <c r="N428">
        <v>0.78</v>
      </c>
    </row>
    <row r="429" spans="1:14" hidden="1" x14ac:dyDescent="0.3">
      <c r="A429" t="s">
        <v>75</v>
      </c>
      <c r="B429">
        <v>4</v>
      </c>
      <c r="C429">
        <v>200</v>
      </c>
      <c r="D429">
        <v>3.5</v>
      </c>
      <c r="E429" t="s">
        <v>22</v>
      </c>
      <c r="F429">
        <v>120</v>
      </c>
      <c r="G429">
        <v>140.38999999999999</v>
      </c>
      <c r="H429">
        <v>139.91</v>
      </c>
      <c r="I429">
        <v>6.7</v>
      </c>
      <c r="J429">
        <v>20.39</v>
      </c>
      <c r="K429">
        <v>16.989999999999998</v>
      </c>
      <c r="L429">
        <v>19.91</v>
      </c>
      <c r="M429">
        <v>16.59</v>
      </c>
      <c r="N429">
        <v>0.78</v>
      </c>
    </row>
    <row r="430" spans="1:14" hidden="1" x14ac:dyDescent="0.3">
      <c r="A430" t="s">
        <v>13</v>
      </c>
      <c r="B430">
        <v>4</v>
      </c>
      <c r="C430">
        <v>500</v>
      </c>
      <c r="D430">
        <v>19.5</v>
      </c>
      <c r="E430" t="s">
        <v>20</v>
      </c>
      <c r="F430">
        <v>20</v>
      </c>
      <c r="G430">
        <v>27.4</v>
      </c>
      <c r="H430">
        <v>27.3</v>
      </c>
      <c r="I430">
        <v>1.6</v>
      </c>
      <c r="J430">
        <v>7.4</v>
      </c>
      <c r="K430">
        <v>37</v>
      </c>
      <c r="L430">
        <v>7.3</v>
      </c>
      <c r="M430">
        <v>36.299999999999997</v>
      </c>
      <c r="N430">
        <v>0</v>
      </c>
    </row>
    <row r="431" spans="1:14" hidden="1" x14ac:dyDescent="0.3">
      <c r="A431" t="s">
        <v>13</v>
      </c>
      <c r="B431">
        <v>4</v>
      </c>
      <c r="C431">
        <v>1000</v>
      </c>
      <c r="D431">
        <v>19.5</v>
      </c>
      <c r="E431" t="s">
        <v>20</v>
      </c>
      <c r="F431">
        <v>20</v>
      </c>
      <c r="G431">
        <v>27.6</v>
      </c>
      <c r="H431">
        <v>27.5</v>
      </c>
      <c r="I431">
        <v>1.6</v>
      </c>
      <c r="J431">
        <v>7.6</v>
      </c>
      <c r="K431">
        <v>38.1</v>
      </c>
      <c r="L431">
        <v>7.5</v>
      </c>
      <c r="M431">
        <v>37.4</v>
      </c>
      <c r="N431">
        <v>0</v>
      </c>
    </row>
    <row r="432" spans="1:14" hidden="1" x14ac:dyDescent="0.3">
      <c r="A432" t="s">
        <v>13</v>
      </c>
      <c r="B432">
        <v>4</v>
      </c>
      <c r="C432">
        <v>1000</v>
      </c>
      <c r="D432">
        <v>99.5</v>
      </c>
      <c r="E432" t="s">
        <v>20</v>
      </c>
      <c r="F432">
        <v>20</v>
      </c>
      <c r="G432">
        <v>27.4</v>
      </c>
      <c r="H432">
        <v>27.3</v>
      </c>
      <c r="I432">
        <v>1.6</v>
      </c>
      <c r="J432">
        <v>7.4</v>
      </c>
      <c r="K432">
        <v>37.1</v>
      </c>
      <c r="L432">
        <v>7.3</v>
      </c>
      <c r="M432">
        <v>36.4</v>
      </c>
      <c r="N432">
        <v>0</v>
      </c>
    </row>
    <row r="433" spans="1:14" hidden="1" x14ac:dyDescent="0.3">
      <c r="A433" t="s">
        <v>13</v>
      </c>
      <c r="B433">
        <v>3</v>
      </c>
      <c r="C433">
        <v>200</v>
      </c>
      <c r="D433">
        <v>19.5</v>
      </c>
      <c r="E433" t="s">
        <v>20</v>
      </c>
      <c r="F433">
        <v>20</v>
      </c>
      <c r="G433">
        <v>27.1</v>
      </c>
      <c r="H433">
        <v>26.9</v>
      </c>
      <c r="I433">
        <v>1.6</v>
      </c>
      <c r="J433">
        <v>7.1</v>
      </c>
      <c r="K433">
        <v>35.299999999999997</v>
      </c>
      <c r="L433">
        <v>6.9</v>
      </c>
      <c r="M433">
        <v>34.700000000000003</v>
      </c>
      <c r="N433">
        <v>0</v>
      </c>
    </row>
    <row r="434" spans="1:14" hidden="1" x14ac:dyDescent="0.3">
      <c r="A434" t="s">
        <v>13</v>
      </c>
      <c r="B434">
        <v>3</v>
      </c>
      <c r="C434">
        <v>500</v>
      </c>
      <c r="D434" t="s">
        <v>124</v>
      </c>
      <c r="E434" t="s">
        <v>41</v>
      </c>
      <c r="F434">
        <v>0</v>
      </c>
      <c r="G434">
        <v>0</v>
      </c>
      <c r="H434">
        <v>0</v>
      </c>
      <c r="I434">
        <v>0</v>
      </c>
      <c r="J434">
        <v>0</v>
      </c>
      <c r="K434" t="s">
        <v>42</v>
      </c>
      <c r="L434">
        <v>0</v>
      </c>
      <c r="M434" t="s">
        <v>42</v>
      </c>
      <c r="N434">
        <v>100</v>
      </c>
    </row>
    <row r="435" spans="1:14" hidden="1" x14ac:dyDescent="0.3">
      <c r="A435" t="s">
        <v>13</v>
      </c>
      <c r="B435">
        <v>3</v>
      </c>
      <c r="C435">
        <v>500</v>
      </c>
      <c r="D435">
        <v>99.5</v>
      </c>
      <c r="E435" t="s">
        <v>20</v>
      </c>
      <c r="F435">
        <v>20</v>
      </c>
      <c r="G435">
        <v>27.4</v>
      </c>
      <c r="H435">
        <v>27.2</v>
      </c>
      <c r="I435">
        <v>1.6</v>
      </c>
      <c r="J435">
        <v>7.3</v>
      </c>
      <c r="K435">
        <v>36.700000000000003</v>
      </c>
      <c r="L435">
        <v>7.2</v>
      </c>
      <c r="M435">
        <v>36</v>
      </c>
      <c r="N435">
        <v>0</v>
      </c>
    </row>
    <row r="436" spans="1:14" hidden="1" x14ac:dyDescent="0.3">
      <c r="A436" t="s">
        <v>13</v>
      </c>
      <c r="B436">
        <v>3</v>
      </c>
      <c r="C436">
        <v>500</v>
      </c>
      <c r="D436" t="s">
        <v>124</v>
      </c>
      <c r="E436" t="s">
        <v>46</v>
      </c>
      <c r="F436">
        <v>0</v>
      </c>
      <c r="G436">
        <v>0</v>
      </c>
      <c r="H436">
        <v>0</v>
      </c>
      <c r="I436">
        <v>0</v>
      </c>
      <c r="J436">
        <v>0</v>
      </c>
      <c r="K436" t="s">
        <v>42</v>
      </c>
      <c r="L436">
        <v>0</v>
      </c>
      <c r="M436" t="s">
        <v>42</v>
      </c>
      <c r="N436">
        <v>100</v>
      </c>
    </row>
    <row r="437" spans="1:14" hidden="1" x14ac:dyDescent="0.3">
      <c r="A437" t="s">
        <v>13</v>
      </c>
      <c r="B437">
        <v>3</v>
      </c>
      <c r="C437">
        <v>500</v>
      </c>
      <c r="D437">
        <v>19.5</v>
      </c>
      <c r="E437" t="s">
        <v>20</v>
      </c>
      <c r="F437">
        <v>20</v>
      </c>
      <c r="G437">
        <v>27.6</v>
      </c>
      <c r="H437">
        <v>27.5</v>
      </c>
      <c r="I437">
        <v>1.6</v>
      </c>
      <c r="J437">
        <v>7.6</v>
      </c>
      <c r="K437">
        <v>37.9</v>
      </c>
      <c r="L437">
        <v>7.5</v>
      </c>
      <c r="M437">
        <v>37.299999999999997</v>
      </c>
      <c r="N437">
        <v>0</v>
      </c>
    </row>
    <row r="438" spans="1:14" hidden="1" x14ac:dyDescent="0.3">
      <c r="A438" t="s">
        <v>75</v>
      </c>
      <c r="B438">
        <v>4</v>
      </c>
      <c r="C438">
        <v>500</v>
      </c>
      <c r="D438">
        <v>1.4</v>
      </c>
      <c r="E438" t="s">
        <v>23</v>
      </c>
      <c r="F438">
        <v>187.5</v>
      </c>
      <c r="G438">
        <v>216.4</v>
      </c>
      <c r="H438">
        <v>215.66</v>
      </c>
      <c r="I438">
        <v>8.84</v>
      </c>
      <c r="J438">
        <v>28.9</v>
      </c>
      <c r="K438">
        <v>15.41</v>
      </c>
      <c r="L438">
        <v>28.16</v>
      </c>
      <c r="M438">
        <v>15.02</v>
      </c>
      <c r="N438">
        <v>0</v>
      </c>
    </row>
    <row r="439" spans="1:14" hidden="1" x14ac:dyDescent="0.3">
      <c r="A439" t="s">
        <v>75</v>
      </c>
      <c r="B439">
        <v>3</v>
      </c>
      <c r="C439">
        <v>1000</v>
      </c>
      <c r="D439">
        <v>3.5</v>
      </c>
      <c r="E439" t="s">
        <v>34</v>
      </c>
      <c r="F439">
        <v>3.476</v>
      </c>
      <c r="G439">
        <v>2.85</v>
      </c>
      <c r="H439">
        <v>2.84</v>
      </c>
      <c r="I439">
        <v>0.2</v>
      </c>
      <c r="J439">
        <v>-0.62</v>
      </c>
      <c r="K439">
        <v>17.97</v>
      </c>
      <c r="L439">
        <v>-0.63</v>
      </c>
      <c r="M439">
        <v>18.2</v>
      </c>
      <c r="N439">
        <v>14.06</v>
      </c>
    </row>
    <row r="440" spans="1:14" hidden="1" x14ac:dyDescent="0.3">
      <c r="A440" t="s">
        <v>75</v>
      </c>
      <c r="B440">
        <v>3</v>
      </c>
      <c r="C440">
        <v>500</v>
      </c>
      <c r="D440">
        <v>3.5</v>
      </c>
      <c r="E440" t="s">
        <v>34</v>
      </c>
      <c r="F440">
        <v>3.476</v>
      </c>
      <c r="G440">
        <v>2.85</v>
      </c>
      <c r="H440">
        <v>2.84</v>
      </c>
      <c r="I440">
        <v>0.2</v>
      </c>
      <c r="J440">
        <v>-0.63</v>
      </c>
      <c r="K440">
        <v>18.03</v>
      </c>
      <c r="L440">
        <v>-0.64</v>
      </c>
      <c r="M440">
        <v>18.27</v>
      </c>
      <c r="N440">
        <v>10.16</v>
      </c>
    </row>
    <row r="441" spans="1:14" hidden="1" x14ac:dyDescent="0.3">
      <c r="A441" t="s">
        <v>75</v>
      </c>
      <c r="B441">
        <v>3</v>
      </c>
      <c r="C441">
        <v>500</v>
      </c>
      <c r="D441">
        <v>19.5</v>
      </c>
      <c r="E441" t="s">
        <v>32</v>
      </c>
      <c r="F441">
        <v>19.495999999999999</v>
      </c>
      <c r="G441">
        <v>15.95</v>
      </c>
      <c r="H441">
        <v>15.9</v>
      </c>
      <c r="I441">
        <v>1.23</v>
      </c>
      <c r="J441">
        <v>-3.54</v>
      </c>
      <c r="K441">
        <v>18.18</v>
      </c>
      <c r="L441">
        <v>-3.6</v>
      </c>
      <c r="M441">
        <v>18.440000000000001</v>
      </c>
      <c r="N441">
        <v>14.06</v>
      </c>
    </row>
    <row r="442" spans="1:14" hidden="1" x14ac:dyDescent="0.3">
      <c r="A442" t="s">
        <v>75</v>
      </c>
      <c r="B442">
        <v>3</v>
      </c>
      <c r="C442">
        <v>500</v>
      </c>
      <c r="D442">
        <v>3.5</v>
      </c>
      <c r="E442" t="s">
        <v>32</v>
      </c>
      <c r="F442">
        <v>3.476</v>
      </c>
      <c r="G442">
        <v>2.83</v>
      </c>
      <c r="H442">
        <v>2.82</v>
      </c>
      <c r="I442">
        <v>0.19</v>
      </c>
      <c r="J442">
        <v>-0.65</v>
      </c>
      <c r="K442">
        <v>18.61</v>
      </c>
      <c r="L442">
        <v>-0.65</v>
      </c>
      <c r="M442">
        <v>18.809999999999999</v>
      </c>
      <c r="N442">
        <v>5.47</v>
      </c>
    </row>
    <row r="443" spans="1:14" hidden="1" x14ac:dyDescent="0.3">
      <c r="A443" t="s">
        <v>75</v>
      </c>
      <c r="B443">
        <v>4</v>
      </c>
      <c r="C443">
        <v>200</v>
      </c>
      <c r="D443">
        <v>1.4</v>
      </c>
      <c r="E443" t="s">
        <v>56</v>
      </c>
      <c r="F443">
        <v>150</v>
      </c>
      <c r="G443">
        <v>177.15</v>
      </c>
      <c r="H443">
        <v>176.53</v>
      </c>
      <c r="I443">
        <v>8.7899999999999991</v>
      </c>
      <c r="J443">
        <v>27.15</v>
      </c>
      <c r="K443">
        <v>18.100000000000001</v>
      </c>
      <c r="L443">
        <v>26.53</v>
      </c>
      <c r="M443">
        <v>17.690000000000001</v>
      </c>
      <c r="N443">
        <v>0</v>
      </c>
    </row>
    <row r="444" spans="1:14" hidden="1" x14ac:dyDescent="0.3">
      <c r="A444" t="s">
        <v>13</v>
      </c>
      <c r="B444">
        <v>3</v>
      </c>
      <c r="C444">
        <v>1000</v>
      </c>
      <c r="D444">
        <v>19.5</v>
      </c>
      <c r="E444" t="s">
        <v>20</v>
      </c>
      <c r="F444">
        <v>20</v>
      </c>
      <c r="G444">
        <v>27.6</v>
      </c>
      <c r="H444">
        <v>27.5</v>
      </c>
      <c r="I444">
        <v>1.6</v>
      </c>
      <c r="J444">
        <v>7.6</v>
      </c>
      <c r="K444">
        <v>38.1</v>
      </c>
      <c r="L444">
        <v>7.5</v>
      </c>
      <c r="M444">
        <v>37.4</v>
      </c>
      <c r="N444">
        <v>0</v>
      </c>
    </row>
    <row r="445" spans="1:14" hidden="1" x14ac:dyDescent="0.3">
      <c r="A445" t="s">
        <v>75</v>
      </c>
      <c r="B445">
        <v>3</v>
      </c>
      <c r="C445">
        <v>500</v>
      </c>
      <c r="D445">
        <v>19.5</v>
      </c>
      <c r="E445" t="s">
        <v>34</v>
      </c>
      <c r="F445">
        <v>19.495999999999999</v>
      </c>
      <c r="G445">
        <v>15.83</v>
      </c>
      <c r="H445">
        <v>15.77</v>
      </c>
      <c r="I445">
        <v>1.29</v>
      </c>
      <c r="J445">
        <v>-3.67</v>
      </c>
      <c r="K445">
        <v>18.809999999999999</v>
      </c>
      <c r="L445">
        <v>-3.73</v>
      </c>
      <c r="M445">
        <v>19.11</v>
      </c>
      <c r="N445">
        <v>15.62</v>
      </c>
    </row>
    <row r="446" spans="1:14" hidden="1" x14ac:dyDescent="0.3">
      <c r="A446" t="s">
        <v>75</v>
      </c>
      <c r="B446">
        <v>3</v>
      </c>
      <c r="C446">
        <v>1000</v>
      </c>
      <c r="D446">
        <v>3.5</v>
      </c>
      <c r="E446" t="s">
        <v>32</v>
      </c>
      <c r="F446">
        <v>3.476</v>
      </c>
      <c r="G446">
        <v>2.82</v>
      </c>
      <c r="H446">
        <v>2.81</v>
      </c>
      <c r="I446">
        <v>0.19</v>
      </c>
      <c r="J446">
        <v>-0.66</v>
      </c>
      <c r="K446">
        <v>18.850000000000001</v>
      </c>
      <c r="L446">
        <v>-0.66</v>
      </c>
      <c r="M446">
        <v>19.059999999999999</v>
      </c>
      <c r="N446">
        <v>7.03</v>
      </c>
    </row>
    <row r="447" spans="1:14" hidden="1" x14ac:dyDescent="0.3">
      <c r="A447" t="s">
        <v>13</v>
      </c>
      <c r="B447">
        <v>4</v>
      </c>
      <c r="C447">
        <v>1000</v>
      </c>
      <c r="D447">
        <v>19.5</v>
      </c>
      <c r="E447" t="s">
        <v>34</v>
      </c>
      <c r="F447">
        <v>3</v>
      </c>
      <c r="G447">
        <v>3</v>
      </c>
      <c r="H447">
        <v>3</v>
      </c>
      <c r="I447" s="2">
        <v>0</v>
      </c>
      <c r="J447">
        <v>0</v>
      </c>
      <c r="K447">
        <v>0.2</v>
      </c>
      <c r="L447">
        <v>0</v>
      </c>
      <c r="M447">
        <v>0.2</v>
      </c>
      <c r="N447">
        <v>95.3</v>
      </c>
    </row>
    <row r="448" spans="1:14" hidden="1" x14ac:dyDescent="0.3">
      <c r="A448" t="s">
        <v>75</v>
      </c>
      <c r="B448">
        <v>4</v>
      </c>
      <c r="C448">
        <v>200</v>
      </c>
      <c r="D448">
        <v>1.4</v>
      </c>
      <c r="E448" t="s">
        <v>24</v>
      </c>
      <c r="F448">
        <v>150</v>
      </c>
      <c r="G448">
        <v>177.84</v>
      </c>
      <c r="H448">
        <v>177.3</v>
      </c>
      <c r="I448">
        <v>8.75</v>
      </c>
      <c r="J448">
        <v>27.84</v>
      </c>
      <c r="K448">
        <v>18.559999999999999</v>
      </c>
      <c r="L448">
        <v>27.3</v>
      </c>
      <c r="M448">
        <v>18.2</v>
      </c>
      <c r="N448">
        <v>0</v>
      </c>
    </row>
    <row r="449" spans="1:14" hidden="1" x14ac:dyDescent="0.3">
      <c r="A449" t="s">
        <v>13</v>
      </c>
      <c r="B449">
        <v>4</v>
      </c>
      <c r="C449">
        <v>500</v>
      </c>
      <c r="D449">
        <v>19.5</v>
      </c>
      <c r="E449" t="s">
        <v>34</v>
      </c>
      <c r="F449">
        <v>3</v>
      </c>
      <c r="G449">
        <v>3</v>
      </c>
      <c r="H449">
        <v>3</v>
      </c>
      <c r="I449" s="2">
        <v>0</v>
      </c>
      <c r="J449">
        <v>0</v>
      </c>
      <c r="K449">
        <v>0.2</v>
      </c>
      <c r="L449">
        <v>0</v>
      </c>
      <c r="M449">
        <v>0.2</v>
      </c>
      <c r="N449">
        <v>96.1</v>
      </c>
    </row>
    <row r="450" spans="1:14" hidden="1" x14ac:dyDescent="0.3">
      <c r="A450" t="s">
        <v>75</v>
      </c>
      <c r="B450">
        <v>3</v>
      </c>
      <c r="C450">
        <v>500</v>
      </c>
      <c r="D450">
        <v>3.5</v>
      </c>
      <c r="E450" t="s">
        <v>50</v>
      </c>
      <c r="F450">
        <v>0.75</v>
      </c>
      <c r="G450">
        <v>0.7</v>
      </c>
      <c r="H450">
        <v>0.7</v>
      </c>
      <c r="I450">
        <v>0.02</v>
      </c>
      <c r="J450">
        <v>-0.05</v>
      </c>
      <c r="K450">
        <v>6.35</v>
      </c>
      <c r="L450">
        <v>-0.05</v>
      </c>
      <c r="M450">
        <v>6.32</v>
      </c>
      <c r="N450">
        <v>10.16</v>
      </c>
    </row>
    <row r="451" spans="1:14" hidden="1" x14ac:dyDescent="0.3">
      <c r="A451" t="s">
        <v>13</v>
      </c>
      <c r="B451">
        <v>3</v>
      </c>
      <c r="C451">
        <v>1000</v>
      </c>
      <c r="D451">
        <v>99.5</v>
      </c>
      <c r="E451" t="s">
        <v>20</v>
      </c>
      <c r="F451">
        <v>20</v>
      </c>
      <c r="G451">
        <v>27.7</v>
      </c>
      <c r="H451">
        <v>27.5</v>
      </c>
      <c r="I451">
        <v>1.6</v>
      </c>
      <c r="J451">
        <v>7.7</v>
      </c>
      <c r="K451">
        <v>38.299999999999997</v>
      </c>
      <c r="L451">
        <v>7.5</v>
      </c>
      <c r="M451">
        <v>37.6</v>
      </c>
      <c r="N451">
        <v>0</v>
      </c>
    </row>
    <row r="452" spans="1:14" hidden="1" x14ac:dyDescent="0.3">
      <c r="A452" t="s">
        <v>75</v>
      </c>
      <c r="B452">
        <v>3</v>
      </c>
      <c r="C452">
        <v>1000</v>
      </c>
      <c r="D452">
        <v>3.5</v>
      </c>
      <c r="E452" t="s">
        <v>50</v>
      </c>
      <c r="F452">
        <v>0.75</v>
      </c>
      <c r="G452">
        <v>0.7</v>
      </c>
      <c r="H452">
        <v>0.7</v>
      </c>
      <c r="I452">
        <v>0.02</v>
      </c>
      <c r="J452">
        <v>-0.05</v>
      </c>
      <c r="K452">
        <v>6.36</v>
      </c>
      <c r="L452">
        <v>-0.05</v>
      </c>
      <c r="M452">
        <v>6.32</v>
      </c>
      <c r="N452">
        <v>14.06</v>
      </c>
    </row>
    <row r="453" spans="1:14" hidden="1" x14ac:dyDescent="0.3">
      <c r="A453" t="s">
        <v>75</v>
      </c>
      <c r="B453">
        <v>4</v>
      </c>
      <c r="C453">
        <v>500</v>
      </c>
      <c r="D453">
        <v>99.5</v>
      </c>
      <c r="E453" t="s">
        <v>23</v>
      </c>
      <c r="F453">
        <v>187.5</v>
      </c>
      <c r="G453">
        <v>213.18</v>
      </c>
      <c r="H453">
        <v>212.29</v>
      </c>
      <c r="I453">
        <v>8.44</v>
      </c>
      <c r="J453">
        <v>25.68</v>
      </c>
      <c r="K453">
        <v>13.7</v>
      </c>
      <c r="L453">
        <v>24.79</v>
      </c>
      <c r="M453">
        <v>13.22</v>
      </c>
      <c r="N453">
        <v>0</v>
      </c>
    </row>
    <row r="454" spans="1:14" hidden="1" x14ac:dyDescent="0.3">
      <c r="A454" t="s">
        <v>75</v>
      </c>
      <c r="B454">
        <v>3</v>
      </c>
      <c r="C454">
        <v>1000</v>
      </c>
      <c r="D454">
        <v>3.5</v>
      </c>
      <c r="E454" t="s">
        <v>33</v>
      </c>
      <c r="F454">
        <v>3.476</v>
      </c>
      <c r="G454">
        <v>2.77</v>
      </c>
      <c r="H454">
        <v>2.77</v>
      </c>
      <c r="I454">
        <v>0.19</v>
      </c>
      <c r="J454">
        <v>-0.7</v>
      </c>
      <c r="K454">
        <v>20.22</v>
      </c>
      <c r="L454">
        <v>-0.71</v>
      </c>
      <c r="M454">
        <v>20.43</v>
      </c>
      <c r="N454">
        <v>4.6900000000000004</v>
      </c>
    </row>
    <row r="455" spans="1:14" x14ac:dyDescent="0.3">
      <c r="A455" t="s">
        <v>13</v>
      </c>
      <c r="B455">
        <v>4</v>
      </c>
      <c r="C455">
        <v>1000</v>
      </c>
      <c r="D455">
        <v>99.5</v>
      </c>
      <c r="E455" t="s">
        <v>18</v>
      </c>
      <c r="F455">
        <v>60</v>
      </c>
      <c r="G455">
        <v>60</v>
      </c>
      <c r="H455">
        <v>60</v>
      </c>
      <c r="I455">
        <v>0.8</v>
      </c>
      <c r="J455">
        <v>0</v>
      </c>
      <c r="K455">
        <v>0.1</v>
      </c>
      <c r="L455">
        <v>0</v>
      </c>
      <c r="M455">
        <v>0.1</v>
      </c>
      <c r="N455">
        <v>100</v>
      </c>
    </row>
    <row r="456" spans="1:14" hidden="1" x14ac:dyDescent="0.3">
      <c r="A456" t="s">
        <v>75</v>
      </c>
      <c r="B456">
        <v>4</v>
      </c>
      <c r="C456">
        <v>1000</v>
      </c>
      <c r="D456">
        <v>1.4</v>
      </c>
      <c r="E456" t="s">
        <v>23</v>
      </c>
      <c r="F456">
        <v>187.5</v>
      </c>
      <c r="G456">
        <v>217.17</v>
      </c>
      <c r="H456">
        <v>216.41</v>
      </c>
      <c r="I456">
        <v>8.39</v>
      </c>
      <c r="J456">
        <v>29.67</v>
      </c>
      <c r="K456">
        <v>15.83</v>
      </c>
      <c r="L456">
        <v>28.91</v>
      </c>
      <c r="M456">
        <v>15.42</v>
      </c>
      <c r="N456">
        <v>0</v>
      </c>
    </row>
    <row r="457" spans="1:14" x14ac:dyDescent="0.3">
      <c r="A457" t="s">
        <v>13</v>
      </c>
      <c r="B457">
        <v>4</v>
      </c>
      <c r="C457">
        <v>500</v>
      </c>
      <c r="D457">
        <v>19.5</v>
      </c>
      <c r="E457" t="s">
        <v>54</v>
      </c>
      <c r="F457">
        <v>98</v>
      </c>
      <c r="G457">
        <v>97.9</v>
      </c>
      <c r="H457">
        <v>97.9</v>
      </c>
      <c r="I457">
        <v>0.9</v>
      </c>
      <c r="J457">
        <v>-0.1</v>
      </c>
      <c r="K457">
        <v>0.1</v>
      </c>
      <c r="L457">
        <v>-0.1</v>
      </c>
      <c r="M457">
        <v>0.1</v>
      </c>
      <c r="N457">
        <v>100</v>
      </c>
    </row>
    <row r="458" spans="1:14" hidden="1" x14ac:dyDescent="0.3">
      <c r="A458" t="s">
        <v>75</v>
      </c>
      <c r="B458">
        <v>3</v>
      </c>
      <c r="C458">
        <v>500</v>
      </c>
      <c r="D458">
        <v>3.5</v>
      </c>
      <c r="E458" t="s">
        <v>33</v>
      </c>
      <c r="F458">
        <v>3.476</v>
      </c>
      <c r="G458">
        <v>2.76</v>
      </c>
      <c r="H458">
        <v>2.75</v>
      </c>
      <c r="I458">
        <v>0.19</v>
      </c>
      <c r="J458">
        <v>-0.72</v>
      </c>
      <c r="K458">
        <v>20.58</v>
      </c>
      <c r="L458">
        <v>-0.72</v>
      </c>
      <c r="M458">
        <v>20.8</v>
      </c>
      <c r="N458">
        <v>4.6900000000000004</v>
      </c>
    </row>
    <row r="459" spans="1:14" hidden="1" x14ac:dyDescent="0.3">
      <c r="A459" t="s">
        <v>13</v>
      </c>
      <c r="B459">
        <v>3</v>
      </c>
      <c r="C459">
        <v>500</v>
      </c>
      <c r="D459" t="s">
        <v>124</v>
      </c>
      <c r="E459" t="s">
        <v>50</v>
      </c>
      <c r="F459">
        <v>0</v>
      </c>
      <c r="G459">
        <v>0</v>
      </c>
      <c r="H459">
        <v>0</v>
      </c>
      <c r="I459">
        <v>0</v>
      </c>
      <c r="J459">
        <v>0</v>
      </c>
      <c r="K459" t="s">
        <v>42</v>
      </c>
      <c r="L459">
        <v>0</v>
      </c>
      <c r="M459" t="s">
        <v>42</v>
      </c>
      <c r="N459">
        <v>100</v>
      </c>
    </row>
    <row r="460" spans="1:14" hidden="1" x14ac:dyDescent="0.3">
      <c r="A460" t="s">
        <v>75</v>
      </c>
      <c r="B460">
        <v>3</v>
      </c>
      <c r="C460">
        <v>200</v>
      </c>
      <c r="D460">
        <v>3.5</v>
      </c>
      <c r="E460" t="s">
        <v>32</v>
      </c>
      <c r="F460">
        <v>3.476</v>
      </c>
      <c r="G460">
        <v>2.76</v>
      </c>
      <c r="H460">
        <v>2.75</v>
      </c>
      <c r="I460">
        <v>0.18</v>
      </c>
      <c r="J460">
        <v>-0.72</v>
      </c>
      <c r="K460">
        <v>20.65</v>
      </c>
      <c r="L460">
        <v>-0.72</v>
      </c>
      <c r="M460">
        <v>20.85</v>
      </c>
      <c r="N460">
        <v>4.6900000000000004</v>
      </c>
    </row>
    <row r="461" spans="1:14" hidden="1" x14ac:dyDescent="0.3">
      <c r="A461" t="s">
        <v>75</v>
      </c>
      <c r="B461">
        <v>4</v>
      </c>
      <c r="C461">
        <v>500</v>
      </c>
      <c r="D461">
        <v>3.5</v>
      </c>
      <c r="E461" t="s">
        <v>23</v>
      </c>
      <c r="F461">
        <v>187.5</v>
      </c>
      <c r="G461">
        <v>214.97</v>
      </c>
      <c r="H461">
        <v>214.24</v>
      </c>
      <c r="I461">
        <v>8.34</v>
      </c>
      <c r="J461">
        <v>27.47</v>
      </c>
      <c r="K461">
        <v>14.65</v>
      </c>
      <c r="L461">
        <v>26.74</v>
      </c>
      <c r="M461">
        <v>14.26</v>
      </c>
      <c r="N461">
        <v>0</v>
      </c>
    </row>
    <row r="462" spans="1:14" hidden="1" x14ac:dyDescent="0.3">
      <c r="A462" t="s">
        <v>75</v>
      </c>
      <c r="B462">
        <v>4</v>
      </c>
      <c r="C462">
        <v>500</v>
      </c>
      <c r="D462">
        <v>19.5</v>
      </c>
      <c r="E462" t="s">
        <v>23</v>
      </c>
      <c r="F462">
        <v>187.5</v>
      </c>
      <c r="G462">
        <v>214.37</v>
      </c>
      <c r="H462">
        <v>213.57</v>
      </c>
      <c r="I462">
        <v>8.17</v>
      </c>
      <c r="J462">
        <v>26.87</v>
      </c>
      <c r="K462">
        <v>14.33</v>
      </c>
      <c r="L462">
        <v>26.07</v>
      </c>
      <c r="M462">
        <v>13.9</v>
      </c>
      <c r="N462">
        <v>0</v>
      </c>
    </row>
    <row r="463" spans="1:14" hidden="1" x14ac:dyDescent="0.3">
      <c r="A463" t="s">
        <v>75</v>
      </c>
      <c r="B463">
        <v>3</v>
      </c>
      <c r="C463">
        <v>500</v>
      </c>
      <c r="D463">
        <v>19.5</v>
      </c>
      <c r="E463" t="s">
        <v>33</v>
      </c>
      <c r="F463">
        <v>19.495999999999999</v>
      </c>
      <c r="G463">
        <v>15.45</v>
      </c>
      <c r="H463">
        <v>15.4</v>
      </c>
      <c r="I463">
        <v>1.26</v>
      </c>
      <c r="J463">
        <v>-4.04</v>
      </c>
      <c r="K463">
        <v>20.74</v>
      </c>
      <c r="L463">
        <v>-4.0999999999999996</v>
      </c>
      <c r="M463">
        <v>21.01</v>
      </c>
      <c r="N463">
        <v>8.59</v>
      </c>
    </row>
    <row r="464" spans="1:14" hidden="1" x14ac:dyDescent="0.3">
      <c r="A464" t="s">
        <v>75</v>
      </c>
      <c r="B464">
        <v>3</v>
      </c>
      <c r="C464">
        <v>200</v>
      </c>
      <c r="D464">
        <v>3.5</v>
      </c>
      <c r="E464" t="s">
        <v>34</v>
      </c>
      <c r="F464">
        <v>3.476</v>
      </c>
      <c r="G464">
        <v>2.75</v>
      </c>
      <c r="H464">
        <v>2.75</v>
      </c>
      <c r="I464">
        <v>0.19</v>
      </c>
      <c r="J464">
        <v>-0.72</v>
      </c>
      <c r="K464">
        <v>20.78</v>
      </c>
      <c r="L464">
        <v>-0.73</v>
      </c>
      <c r="M464">
        <v>20.99</v>
      </c>
      <c r="N464">
        <v>3.12</v>
      </c>
    </row>
    <row r="465" spans="1:14" hidden="1" x14ac:dyDescent="0.3">
      <c r="A465" t="s">
        <v>75</v>
      </c>
      <c r="B465">
        <v>4</v>
      </c>
      <c r="C465">
        <v>1000</v>
      </c>
      <c r="D465">
        <v>99.5</v>
      </c>
      <c r="E465" t="s">
        <v>23</v>
      </c>
      <c r="F465">
        <v>187.5</v>
      </c>
      <c r="G465">
        <v>215.03</v>
      </c>
      <c r="H465">
        <v>214.17</v>
      </c>
      <c r="I465">
        <v>8.0299999999999994</v>
      </c>
      <c r="J465">
        <v>27.53</v>
      </c>
      <c r="K465">
        <v>14.68</v>
      </c>
      <c r="L465">
        <v>26.67</v>
      </c>
      <c r="M465">
        <v>14.22</v>
      </c>
      <c r="N465">
        <v>0</v>
      </c>
    </row>
    <row r="466" spans="1:14" hidden="1" x14ac:dyDescent="0.3">
      <c r="A466" t="s">
        <v>75</v>
      </c>
      <c r="B466">
        <v>4</v>
      </c>
      <c r="C466">
        <v>1000</v>
      </c>
      <c r="D466">
        <v>3.5</v>
      </c>
      <c r="E466" t="s">
        <v>41</v>
      </c>
      <c r="F466">
        <v>0.75</v>
      </c>
      <c r="G466">
        <v>0.7</v>
      </c>
      <c r="H466">
        <v>0.7</v>
      </c>
      <c r="I466">
        <v>0.02</v>
      </c>
      <c r="J466">
        <v>-0.05</v>
      </c>
      <c r="K466">
        <v>6.39</v>
      </c>
      <c r="L466">
        <v>-0.05</v>
      </c>
      <c r="M466">
        <v>6.35</v>
      </c>
      <c r="N466">
        <v>11.72</v>
      </c>
    </row>
    <row r="467" spans="1:14" hidden="1" x14ac:dyDescent="0.3">
      <c r="A467" t="s">
        <v>13</v>
      </c>
      <c r="B467">
        <v>4</v>
      </c>
      <c r="C467">
        <v>200</v>
      </c>
      <c r="D467">
        <v>19.5</v>
      </c>
      <c r="E467" t="s">
        <v>20</v>
      </c>
      <c r="F467">
        <v>20</v>
      </c>
      <c r="G467">
        <v>26.8</v>
      </c>
      <c r="H467">
        <v>26.6</v>
      </c>
      <c r="I467">
        <v>1.7</v>
      </c>
      <c r="J467">
        <v>6.8</v>
      </c>
      <c r="K467">
        <v>33.799999999999997</v>
      </c>
      <c r="L467">
        <v>6.6</v>
      </c>
      <c r="M467">
        <v>33.1</v>
      </c>
      <c r="N467">
        <v>0</v>
      </c>
    </row>
    <row r="468" spans="1:14" hidden="1" x14ac:dyDescent="0.3">
      <c r="A468" t="s">
        <v>75</v>
      </c>
      <c r="B468">
        <v>4</v>
      </c>
      <c r="C468">
        <v>200</v>
      </c>
      <c r="D468">
        <v>3.5</v>
      </c>
      <c r="E468" t="s">
        <v>56</v>
      </c>
      <c r="F468">
        <v>150</v>
      </c>
      <c r="G468">
        <v>173.6</v>
      </c>
      <c r="H468">
        <v>173.02</v>
      </c>
      <c r="I468">
        <v>8</v>
      </c>
      <c r="J468">
        <v>23.6</v>
      </c>
      <c r="K468">
        <v>15.73</v>
      </c>
      <c r="L468">
        <v>23.02</v>
      </c>
      <c r="M468">
        <v>15.35</v>
      </c>
      <c r="N468">
        <v>0</v>
      </c>
    </row>
    <row r="469" spans="1:14" hidden="1" x14ac:dyDescent="0.3">
      <c r="A469" t="s">
        <v>13</v>
      </c>
      <c r="B469">
        <v>4</v>
      </c>
      <c r="C469">
        <v>500</v>
      </c>
      <c r="D469">
        <v>1.4</v>
      </c>
      <c r="E469" t="s">
        <v>60</v>
      </c>
      <c r="F469">
        <v>0.4</v>
      </c>
      <c r="G469">
        <v>1.6</v>
      </c>
      <c r="H469">
        <v>1.6</v>
      </c>
      <c r="I469" s="2">
        <v>0</v>
      </c>
      <c r="J469">
        <v>1.2</v>
      </c>
      <c r="K469">
        <v>324.8</v>
      </c>
      <c r="L469">
        <v>1.2</v>
      </c>
      <c r="M469">
        <v>324.60000000000002</v>
      </c>
      <c r="N469">
        <v>0</v>
      </c>
    </row>
    <row r="470" spans="1:14" x14ac:dyDescent="0.3">
      <c r="A470" t="s">
        <v>13</v>
      </c>
      <c r="B470">
        <v>4</v>
      </c>
      <c r="C470">
        <v>500</v>
      </c>
      <c r="D470">
        <v>19.5</v>
      </c>
      <c r="E470" t="s">
        <v>17</v>
      </c>
      <c r="F470">
        <v>98</v>
      </c>
      <c r="G470">
        <v>98.1</v>
      </c>
      <c r="H470">
        <v>98.1</v>
      </c>
      <c r="I470">
        <v>0.9</v>
      </c>
      <c r="J470">
        <v>0.1</v>
      </c>
      <c r="K470">
        <v>0.1</v>
      </c>
      <c r="L470">
        <v>0.1</v>
      </c>
      <c r="M470">
        <v>0.1</v>
      </c>
      <c r="N470">
        <v>100</v>
      </c>
    </row>
    <row r="471" spans="1:14" x14ac:dyDescent="0.3">
      <c r="A471" t="s">
        <v>13</v>
      </c>
      <c r="B471">
        <v>3</v>
      </c>
      <c r="C471">
        <v>200</v>
      </c>
      <c r="D471">
        <v>19.5</v>
      </c>
      <c r="E471" t="s">
        <v>19</v>
      </c>
      <c r="F471">
        <v>10</v>
      </c>
      <c r="G471">
        <v>10</v>
      </c>
      <c r="H471">
        <v>10</v>
      </c>
      <c r="I471">
        <v>0.6</v>
      </c>
      <c r="J471">
        <v>0</v>
      </c>
      <c r="K471">
        <v>0.2</v>
      </c>
      <c r="L471">
        <v>0</v>
      </c>
      <c r="M471">
        <v>0.2</v>
      </c>
      <c r="N471">
        <v>100</v>
      </c>
    </row>
    <row r="472" spans="1:14" x14ac:dyDescent="0.3">
      <c r="A472" t="s">
        <v>13</v>
      </c>
      <c r="B472">
        <v>3</v>
      </c>
      <c r="C472">
        <v>500</v>
      </c>
      <c r="D472">
        <v>19.5</v>
      </c>
      <c r="E472" t="s">
        <v>14</v>
      </c>
      <c r="F472">
        <v>10</v>
      </c>
      <c r="G472">
        <v>10</v>
      </c>
      <c r="H472">
        <v>10</v>
      </c>
      <c r="I472">
        <v>0.6</v>
      </c>
      <c r="J472">
        <v>0</v>
      </c>
      <c r="K472">
        <v>0.2</v>
      </c>
      <c r="L472">
        <v>0</v>
      </c>
      <c r="M472">
        <v>0.2</v>
      </c>
      <c r="N472">
        <v>100</v>
      </c>
    </row>
    <row r="473" spans="1:14" x14ac:dyDescent="0.3">
      <c r="A473" t="s">
        <v>13</v>
      </c>
      <c r="B473">
        <v>3</v>
      </c>
      <c r="C473">
        <v>1000</v>
      </c>
      <c r="D473">
        <v>19.5</v>
      </c>
      <c r="E473" t="s">
        <v>19</v>
      </c>
      <c r="F473">
        <v>10</v>
      </c>
      <c r="G473">
        <v>10</v>
      </c>
      <c r="H473">
        <v>10</v>
      </c>
      <c r="I473">
        <v>0.6</v>
      </c>
      <c r="J473">
        <v>0</v>
      </c>
      <c r="K473">
        <v>0.2</v>
      </c>
      <c r="L473">
        <v>0</v>
      </c>
      <c r="M473">
        <v>0.2</v>
      </c>
      <c r="N473">
        <v>100</v>
      </c>
    </row>
    <row r="474" spans="1:14" x14ac:dyDescent="0.3">
      <c r="A474" t="s">
        <v>13</v>
      </c>
      <c r="B474">
        <v>4</v>
      </c>
      <c r="C474">
        <v>200</v>
      </c>
      <c r="D474">
        <v>19.5</v>
      </c>
      <c r="E474" t="s">
        <v>55</v>
      </c>
      <c r="F474">
        <v>10</v>
      </c>
      <c r="G474">
        <v>10</v>
      </c>
      <c r="H474">
        <v>10</v>
      </c>
      <c r="I474">
        <v>0.6</v>
      </c>
      <c r="J474">
        <v>0</v>
      </c>
      <c r="K474">
        <v>0.2</v>
      </c>
      <c r="L474">
        <v>0</v>
      </c>
      <c r="M474">
        <v>0.2</v>
      </c>
      <c r="N474">
        <v>100</v>
      </c>
    </row>
    <row r="475" spans="1:14" x14ac:dyDescent="0.3">
      <c r="A475" t="s">
        <v>13</v>
      </c>
      <c r="B475">
        <v>4</v>
      </c>
      <c r="C475">
        <v>1000</v>
      </c>
      <c r="D475">
        <v>19.5</v>
      </c>
      <c r="E475" t="s">
        <v>14</v>
      </c>
      <c r="F475">
        <v>10</v>
      </c>
      <c r="G475">
        <v>10</v>
      </c>
      <c r="H475">
        <v>10</v>
      </c>
      <c r="I475">
        <v>0.6</v>
      </c>
      <c r="J475">
        <v>0</v>
      </c>
      <c r="K475">
        <v>0.2</v>
      </c>
      <c r="L475">
        <v>0</v>
      </c>
      <c r="M475">
        <v>0.2</v>
      </c>
      <c r="N475">
        <v>100</v>
      </c>
    </row>
    <row r="476" spans="1:14" x14ac:dyDescent="0.3">
      <c r="A476" t="s">
        <v>13</v>
      </c>
      <c r="B476">
        <v>4</v>
      </c>
      <c r="C476">
        <v>1000</v>
      </c>
      <c r="D476">
        <v>19.5</v>
      </c>
      <c r="E476" t="s">
        <v>55</v>
      </c>
      <c r="F476">
        <v>10</v>
      </c>
      <c r="G476">
        <v>10</v>
      </c>
      <c r="H476">
        <v>10</v>
      </c>
      <c r="I476">
        <v>0.6</v>
      </c>
      <c r="J476">
        <v>0</v>
      </c>
      <c r="K476">
        <v>0.2</v>
      </c>
      <c r="L476">
        <v>0</v>
      </c>
      <c r="M476">
        <v>0.2</v>
      </c>
      <c r="N476">
        <v>100</v>
      </c>
    </row>
    <row r="477" spans="1:14" x14ac:dyDescent="0.3">
      <c r="A477" t="s">
        <v>13</v>
      </c>
      <c r="B477">
        <v>4</v>
      </c>
      <c r="C477">
        <v>1000</v>
      </c>
      <c r="D477">
        <v>99.5</v>
      </c>
      <c r="E477" t="s">
        <v>55</v>
      </c>
      <c r="F477">
        <v>10</v>
      </c>
      <c r="G477">
        <v>10</v>
      </c>
      <c r="H477">
        <v>10</v>
      </c>
      <c r="I477">
        <v>0.6</v>
      </c>
      <c r="J477">
        <v>0</v>
      </c>
      <c r="K477">
        <v>0.2</v>
      </c>
      <c r="L477">
        <v>0</v>
      </c>
      <c r="M477">
        <v>0.2</v>
      </c>
      <c r="N477">
        <v>100</v>
      </c>
    </row>
    <row r="478" spans="1:14" hidden="1" x14ac:dyDescent="0.3">
      <c r="A478" t="s">
        <v>13</v>
      </c>
      <c r="B478">
        <v>3</v>
      </c>
      <c r="C478">
        <v>200</v>
      </c>
      <c r="D478">
        <v>99.5</v>
      </c>
      <c r="E478" t="s">
        <v>20</v>
      </c>
      <c r="F478">
        <v>20</v>
      </c>
      <c r="G478">
        <v>26.4</v>
      </c>
      <c r="H478">
        <v>26.2</v>
      </c>
      <c r="I478">
        <v>1.7</v>
      </c>
      <c r="J478">
        <v>6.4</v>
      </c>
      <c r="K478">
        <v>32</v>
      </c>
      <c r="L478">
        <v>6.2</v>
      </c>
      <c r="M478">
        <v>31.1</v>
      </c>
      <c r="N478">
        <v>0</v>
      </c>
    </row>
    <row r="479" spans="1:14" hidden="1" x14ac:dyDescent="0.3">
      <c r="A479" t="s">
        <v>75</v>
      </c>
      <c r="B479">
        <v>4</v>
      </c>
      <c r="C479">
        <v>1000</v>
      </c>
      <c r="D479">
        <v>3.5</v>
      </c>
      <c r="E479" t="s">
        <v>23</v>
      </c>
      <c r="F479">
        <v>187.5</v>
      </c>
      <c r="G479">
        <v>215.03</v>
      </c>
      <c r="H479">
        <v>214.27</v>
      </c>
      <c r="I479">
        <v>7.92</v>
      </c>
      <c r="J479">
        <v>27.53</v>
      </c>
      <c r="K479">
        <v>14.68</v>
      </c>
      <c r="L479">
        <v>26.77</v>
      </c>
      <c r="M479">
        <v>14.28</v>
      </c>
      <c r="N479">
        <v>0</v>
      </c>
    </row>
    <row r="480" spans="1:14" hidden="1" x14ac:dyDescent="0.3">
      <c r="A480" t="s">
        <v>13</v>
      </c>
      <c r="B480">
        <v>4</v>
      </c>
      <c r="C480">
        <v>200</v>
      </c>
      <c r="D480">
        <v>99.5</v>
      </c>
      <c r="E480" t="s">
        <v>20</v>
      </c>
      <c r="F480">
        <v>20</v>
      </c>
      <c r="G480">
        <v>25.7</v>
      </c>
      <c r="H480">
        <v>25.5</v>
      </c>
      <c r="I480">
        <v>1.8</v>
      </c>
      <c r="J480">
        <v>5.7</v>
      </c>
      <c r="K480">
        <v>28.4</v>
      </c>
      <c r="L480">
        <v>5.5</v>
      </c>
      <c r="M480">
        <v>27.5</v>
      </c>
      <c r="N480">
        <v>0</v>
      </c>
    </row>
    <row r="481" spans="1:14" hidden="1" x14ac:dyDescent="0.3">
      <c r="A481" t="s">
        <v>13</v>
      </c>
      <c r="B481">
        <v>3</v>
      </c>
      <c r="C481">
        <v>500</v>
      </c>
      <c r="D481">
        <v>19.5</v>
      </c>
      <c r="E481" t="s">
        <v>25</v>
      </c>
      <c r="F481">
        <v>25</v>
      </c>
      <c r="G481">
        <v>33.5</v>
      </c>
      <c r="H481">
        <v>33.4</v>
      </c>
      <c r="I481">
        <v>1.8</v>
      </c>
      <c r="J481">
        <v>8.5</v>
      </c>
      <c r="K481">
        <v>34.1</v>
      </c>
      <c r="L481">
        <v>8.4</v>
      </c>
      <c r="M481">
        <v>33.5</v>
      </c>
      <c r="N481">
        <v>0</v>
      </c>
    </row>
    <row r="482" spans="1:14" hidden="1" x14ac:dyDescent="0.3">
      <c r="A482" t="s">
        <v>75</v>
      </c>
      <c r="B482">
        <v>3</v>
      </c>
      <c r="C482">
        <v>200</v>
      </c>
      <c r="D482">
        <v>1.4</v>
      </c>
      <c r="E482" t="s">
        <v>23</v>
      </c>
      <c r="F482">
        <v>150</v>
      </c>
      <c r="G482">
        <v>174.12</v>
      </c>
      <c r="H482">
        <v>173.59</v>
      </c>
      <c r="I482">
        <v>7.87</v>
      </c>
      <c r="J482">
        <v>24.12</v>
      </c>
      <c r="K482">
        <v>16.079999999999998</v>
      </c>
      <c r="L482">
        <v>23.59</v>
      </c>
      <c r="M482">
        <v>15.73</v>
      </c>
      <c r="N482">
        <v>0</v>
      </c>
    </row>
    <row r="483" spans="1:14" hidden="1" x14ac:dyDescent="0.3">
      <c r="A483" t="s">
        <v>75</v>
      </c>
      <c r="B483">
        <v>4</v>
      </c>
      <c r="C483">
        <v>200</v>
      </c>
      <c r="D483">
        <v>1.4</v>
      </c>
      <c r="E483" t="s">
        <v>22</v>
      </c>
      <c r="F483">
        <v>120</v>
      </c>
      <c r="G483">
        <v>147.80000000000001</v>
      </c>
      <c r="H483">
        <v>147.26</v>
      </c>
      <c r="I483">
        <v>7.86</v>
      </c>
      <c r="J483">
        <v>27.8</v>
      </c>
      <c r="K483">
        <v>23.17</v>
      </c>
      <c r="L483">
        <v>27.26</v>
      </c>
      <c r="M483">
        <v>22.72</v>
      </c>
      <c r="N483">
        <v>0</v>
      </c>
    </row>
    <row r="484" spans="1:14" hidden="1" x14ac:dyDescent="0.3">
      <c r="A484" t="s">
        <v>13</v>
      </c>
      <c r="B484">
        <v>3</v>
      </c>
      <c r="C484">
        <v>1000</v>
      </c>
      <c r="D484">
        <v>19.5</v>
      </c>
      <c r="E484" t="s">
        <v>25</v>
      </c>
      <c r="F484">
        <v>25</v>
      </c>
      <c r="G484">
        <v>33.700000000000003</v>
      </c>
      <c r="H484">
        <v>33.5</v>
      </c>
      <c r="I484">
        <v>1.8</v>
      </c>
      <c r="J484">
        <v>8.6999999999999993</v>
      </c>
      <c r="K484">
        <v>34.700000000000003</v>
      </c>
      <c r="L484">
        <v>8.5</v>
      </c>
      <c r="M484">
        <v>34.1</v>
      </c>
      <c r="N484">
        <v>0</v>
      </c>
    </row>
    <row r="485" spans="1:14" hidden="1" x14ac:dyDescent="0.3">
      <c r="A485" t="s">
        <v>75</v>
      </c>
      <c r="B485">
        <v>4</v>
      </c>
      <c r="C485">
        <v>500</v>
      </c>
      <c r="D485">
        <v>1.4</v>
      </c>
      <c r="E485" t="s">
        <v>56</v>
      </c>
      <c r="F485">
        <v>150</v>
      </c>
      <c r="G485">
        <v>178.79</v>
      </c>
      <c r="H485">
        <v>178.17</v>
      </c>
      <c r="I485">
        <v>7.84</v>
      </c>
      <c r="J485">
        <v>28.79</v>
      </c>
      <c r="K485">
        <v>19.190000000000001</v>
      </c>
      <c r="L485">
        <v>28.17</v>
      </c>
      <c r="M485">
        <v>18.78</v>
      </c>
      <c r="N485">
        <v>0</v>
      </c>
    </row>
    <row r="486" spans="1:14" hidden="1" x14ac:dyDescent="0.3">
      <c r="A486" t="s">
        <v>13</v>
      </c>
      <c r="B486">
        <v>4</v>
      </c>
      <c r="C486">
        <v>200</v>
      </c>
      <c r="D486">
        <v>1.4</v>
      </c>
      <c r="E486" t="s">
        <v>26</v>
      </c>
      <c r="F486">
        <v>9</v>
      </c>
      <c r="G486">
        <v>75.8</v>
      </c>
      <c r="H486">
        <v>73.400000000000006</v>
      </c>
      <c r="I486">
        <v>19.600000000000001</v>
      </c>
      <c r="J486">
        <v>66.8</v>
      </c>
      <c r="K486">
        <v>742.7</v>
      </c>
      <c r="L486">
        <v>64.400000000000006</v>
      </c>
      <c r="M486">
        <v>715.1</v>
      </c>
      <c r="N486">
        <v>0</v>
      </c>
    </row>
    <row r="487" spans="1:14" hidden="1" x14ac:dyDescent="0.3">
      <c r="A487" t="s">
        <v>13</v>
      </c>
      <c r="B487">
        <v>4</v>
      </c>
      <c r="C487">
        <v>200</v>
      </c>
      <c r="D487">
        <v>1.4</v>
      </c>
      <c r="E487" t="s">
        <v>27</v>
      </c>
      <c r="F487">
        <v>9</v>
      </c>
      <c r="G487">
        <v>203.3</v>
      </c>
      <c r="H487">
        <v>195.1</v>
      </c>
      <c r="I487">
        <v>63</v>
      </c>
      <c r="J487">
        <v>194.3</v>
      </c>
      <c r="K487">
        <v>2158.6</v>
      </c>
      <c r="L487">
        <v>186.1</v>
      </c>
      <c r="M487">
        <v>2067.3000000000002</v>
      </c>
      <c r="N487">
        <v>0</v>
      </c>
    </row>
    <row r="488" spans="1:14" hidden="1" x14ac:dyDescent="0.3">
      <c r="A488" t="s">
        <v>13</v>
      </c>
      <c r="B488">
        <v>4</v>
      </c>
      <c r="C488">
        <v>200</v>
      </c>
      <c r="D488">
        <v>1.4</v>
      </c>
      <c r="E488" t="s">
        <v>28</v>
      </c>
      <c r="F488">
        <v>9</v>
      </c>
      <c r="G488">
        <v>195.3</v>
      </c>
      <c r="H488">
        <v>187.1</v>
      </c>
      <c r="I488">
        <v>62.2</v>
      </c>
      <c r="J488">
        <v>186.3</v>
      </c>
      <c r="K488">
        <v>2070.6</v>
      </c>
      <c r="L488">
        <v>178.1</v>
      </c>
      <c r="M488">
        <v>1979</v>
      </c>
      <c r="N488">
        <v>0</v>
      </c>
    </row>
    <row r="489" spans="1:14" hidden="1" x14ac:dyDescent="0.3">
      <c r="A489" t="s">
        <v>13</v>
      </c>
      <c r="B489">
        <v>4</v>
      </c>
      <c r="C489">
        <v>200</v>
      </c>
      <c r="D489">
        <v>1.4</v>
      </c>
      <c r="E489" t="s">
        <v>58</v>
      </c>
      <c r="F489">
        <v>9</v>
      </c>
      <c r="G489">
        <v>215.4</v>
      </c>
      <c r="H489">
        <v>208.8</v>
      </c>
      <c r="I489">
        <v>53.8</v>
      </c>
      <c r="J489">
        <v>206.4</v>
      </c>
      <c r="K489">
        <v>2293</v>
      </c>
      <c r="L489">
        <v>199.8</v>
      </c>
      <c r="M489">
        <v>2220.4</v>
      </c>
      <c r="N489">
        <v>0</v>
      </c>
    </row>
    <row r="490" spans="1:14" hidden="1" x14ac:dyDescent="0.3">
      <c r="A490" t="s">
        <v>13</v>
      </c>
      <c r="B490">
        <v>4</v>
      </c>
      <c r="C490">
        <v>200</v>
      </c>
      <c r="D490">
        <v>1.4</v>
      </c>
      <c r="E490" t="s">
        <v>29</v>
      </c>
      <c r="F490">
        <v>9</v>
      </c>
      <c r="G490">
        <v>213.5</v>
      </c>
      <c r="H490">
        <v>207</v>
      </c>
      <c r="I490">
        <v>53.9</v>
      </c>
      <c r="J490">
        <v>204.5</v>
      </c>
      <c r="K490">
        <v>2271.6999999999998</v>
      </c>
      <c r="L490">
        <v>198</v>
      </c>
      <c r="M490">
        <v>2200.4</v>
      </c>
      <c r="N490">
        <v>0</v>
      </c>
    </row>
    <row r="491" spans="1:14" hidden="1" x14ac:dyDescent="0.3">
      <c r="A491" t="s">
        <v>13</v>
      </c>
      <c r="B491">
        <v>4</v>
      </c>
      <c r="C491">
        <v>200</v>
      </c>
      <c r="D491">
        <v>1.4</v>
      </c>
      <c r="E491" t="s">
        <v>30</v>
      </c>
      <c r="F491">
        <v>9</v>
      </c>
      <c r="G491">
        <v>196</v>
      </c>
      <c r="H491">
        <v>187.5</v>
      </c>
      <c r="I491">
        <v>62.8</v>
      </c>
      <c r="J491">
        <v>187</v>
      </c>
      <c r="K491">
        <v>2077.6999999999998</v>
      </c>
      <c r="L491">
        <v>178.5</v>
      </c>
      <c r="M491">
        <v>1983.8</v>
      </c>
      <c r="N491">
        <v>0</v>
      </c>
    </row>
    <row r="492" spans="1:14" hidden="1" x14ac:dyDescent="0.3">
      <c r="A492" t="s">
        <v>13</v>
      </c>
      <c r="B492">
        <v>4</v>
      </c>
      <c r="C492">
        <v>200</v>
      </c>
      <c r="D492">
        <v>1.4</v>
      </c>
      <c r="E492" t="s">
        <v>31</v>
      </c>
      <c r="F492">
        <v>9</v>
      </c>
      <c r="G492">
        <v>206.2</v>
      </c>
      <c r="H492">
        <v>197.9</v>
      </c>
      <c r="I492">
        <v>64.2</v>
      </c>
      <c r="J492">
        <v>197.2</v>
      </c>
      <c r="K492">
        <v>2191.5</v>
      </c>
      <c r="L492">
        <v>188.9</v>
      </c>
      <c r="M492">
        <v>2098.6</v>
      </c>
      <c r="N492">
        <v>0</v>
      </c>
    </row>
    <row r="493" spans="1:14" hidden="1" x14ac:dyDescent="0.3">
      <c r="A493" t="s">
        <v>13</v>
      </c>
      <c r="B493">
        <v>4</v>
      </c>
      <c r="C493">
        <v>200</v>
      </c>
      <c r="D493">
        <v>1.4</v>
      </c>
      <c r="E493" t="s">
        <v>59</v>
      </c>
      <c r="F493">
        <v>9</v>
      </c>
      <c r="G493">
        <v>80</v>
      </c>
      <c r="H493">
        <v>77.400000000000006</v>
      </c>
      <c r="I493">
        <v>20.9</v>
      </c>
      <c r="J493">
        <v>71</v>
      </c>
      <c r="K493">
        <v>789.1</v>
      </c>
      <c r="L493">
        <v>68.400000000000006</v>
      </c>
      <c r="M493">
        <v>760.2</v>
      </c>
      <c r="N493">
        <v>0</v>
      </c>
    </row>
    <row r="494" spans="1:14" hidden="1" x14ac:dyDescent="0.3">
      <c r="A494" t="s">
        <v>13</v>
      </c>
      <c r="B494">
        <v>4</v>
      </c>
      <c r="C494">
        <v>1000</v>
      </c>
      <c r="D494">
        <v>1.4</v>
      </c>
      <c r="E494" t="s">
        <v>60</v>
      </c>
      <c r="F494">
        <v>0.4</v>
      </c>
      <c r="G494">
        <v>1.6</v>
      </c>
      <c r="H494">
        <v>1.6</v>
      </c>
      <c r="I494" s="2">
        <v>0</v>
      </c>
      <c r="J494">
        <v>1.2</v>
      </c>
      <c r="K494">
        <v>326.89999999999998</v>
      </c>
      <c r="L494">
        <v>1.2</v>
      </c>
      <c r="M494">
        <v>326.7</v>
      </c>
      <c r="N494">
        <v>0</v>
      </c>
    </row>
    <row r="495" spans="1:14" hidden="1" x14ac:dyDescent="0.3">
      <c r="A495" t="s">
        <v>13</v>
      </c>
      <c r="B495">
        <v>4</v>
      </c>
      <c r="C495">
        <v>200</v>
      </c>
      <c r="D495">
        <v>1.4</v>
      </c>
      <c r="E495" t="s">
        <v>60</v>
      </c>
      <c r="F495">
        <v>0.4</v>
      </c>
      <c r="G495">
        <v>1.6</v>
      </c>
      <c r="H495">
        <v>1.6</v>
      </c>
      <c r="I495" s="2">
        <v>0</v>
      </c>
      <c r="J495">
        <v>1.2</v>
      </c>
      <c r="K495">
        <v>327.3</v>
      </c>
      <c r="L495">
        <v>1.2</v>
      </c>
      <c r="M495">
        <v>327.10000000000002</v>
      </c>
      <c r="N495">
        <v>0</v>
      </c>
    </row>
    <row r="496" spans="1:14" hidden="1" x14ac:dyDescent="0.3">
      <c r="A496" t="s">
        <v>13</v>
      </c>
      <c r="B496">
        <v>4</v>
      </c>
      <c r="C496">
        <v>500</v>
      </c>
      <c r="D496">
        <v>3.5</v>
      </c>
      <c r="E496" t="s">
        <v>60</v>
      </c>
      <c r="F496">
        <v>1.2</v>
      </c>
      <c r="G496">
        <v>1.4</v>
      </c>
      <c r="H496">
        <v>1.4</v>
      </c>
      <c r="I496" s="2">
        <v>0</v>
      </c>
      <c r="J496">
        <v>0.2</v>
      </c>
      <c r="K496">
        <v>13.2</v>
      </c>
      <c r="L496">
        <v>0.2</v>
      </c>
      <c r="M496">
        <v>13.2</v>
      </c>
      <c r="N496">
        <v>6.2</v>
      </c>
    </row>
    <row r="497" spans="1:14" hidden="1" x14ac:dyDescent="0.3">
      <c r="A497" t="s">
        <v>13</v>
      </c>
      <c r="B497">
        <v>4</v>
      </c>
      <c r="C497">
        <v>200</v>
      </c>
      <c r="D497">
        <v>3.5</v>
      </c>
      <c r="E497" t="s">
        <v>60</v>
      </c>
      <c r="F497">
        <v>1.2</v>
      </c>
      <c r="G497">
        <v>1.4</v>
      </c>
      <c r="H497">
        <v>1.4</v>
      </c>
      <c r="I497" s="2">
        <v>0</v>
      </c>
      <c r="J497">
        <v>0.1</v>
      </c>
      <c r="K497">
        <v>9.6999999999999993</v>
      </c>
      <c r="L497">
        <v>0.1</v>
      </c>
      <c r="M497">
        <v>9.6999999999999993</v>
      </c>
      <c r="N497">
        <v>14.8</v>
      </c>
    </row>
    <row r="498" spans="1:14" hidden="1" x14ac:dyDescent="0.3">
      <c r="A498" t="s">
        <v>13</v>
      </c>
      <c r="B498">
        <v>4</v>
      </c>
      <c r="C498">
        <v>500</v>
      </c>
      <c r="D498">
        <v>19.5</v>
      </c>
      <c r="E498" t="s">
        <v>60</v>
      </c>
      <c r="F498">
        <v>3</v>
      </c>
      <c r="G498">
        <v>3</v>
      </c>
      <c r="H498">
        <v>3</v>
      </c>
      <c r="I498" s="2">
        <v>0</v>
      </c>
      <c r="J498">
        <v>0</v>
      </c>
      <c r="K498">
        <v>0.1</v>
      </c>
      <c r="L498">
        <v>0</v>
      </c>
      <c r="M498">
        <v>0.1</v>
      </c>
      <c r="N498">
        <v>91.4</v>
      </c>
    </row>
    <row r="499" spans="1:14" hidden="1" x14ac:dyDescent="0.3">
      <c r="A499" t="s">
        <v>13</v>
      </c>
      <c r="B499">
        <v>4</v>
      </c>
      <c r="C499">
        <v>1000</v>
      </c>
      <c r="D499">
        <v>19.5</v>
      </c>
      <c r="E499" t="s">
        <v>60</v>
      </c>
      <c r="F499">
        <v>3</v>
      </c>
      <c r="G499">
        <v>3</v>
      </c>
      <c r="H499">
        <v>3</v>
      </c>
      <c r="I499" s="2">
        <v>0</v>
      </c>
      <c r="J499">
        <v>0</v>
      </c>
      <c r="K499">
        <v>0.2</v>
      </c>
      <c r="L499">
        <v>0</v>
      </c>
      <c r="M499">
        <v>0.2</v>
      </c>
      <c r="N499">
        <v>94.5</v>
      </c>
    </row>
    <row r="500" spans="1:14" hidden="1" x14ac:dyDescent="0.3">
      <c r="A500" t="s">
        <v>13</v>
      </c>
      <c r="B500">
        <v>3</v>
      </c>
      <c r="C500">
        <v>1000</v>
      </c>
      <c r="D500">
        <v>19.5</v>
      </c>
      <c r="E500" t="s">
        <v>35</v>
      </c>
      <c r="F500">
        <v>0.1</v>
      </c>
      <c r="G500">
        <v>0.1</v>
      </c>
      <c r="H500">
        <v>0.1</v>
      </c>
      <c r="I500">
        <v>0</v>
      </c>
      <c r="J500">
        <v>0</v>
      </c>
      <c r="K500">
        <v>0.2</v>
      </c>
      <c r="L500">
        <v>0</v>
      </c>
      <c r="M500">
        <v>0.1</v>
      </c>
      <c r="N500">
        <v>96.9</v>
      </c>
    </row>
    <row r="501" spans="1:14" hidden="1" x14ac:dyDescent="0.3">
      <c r="A501" t="s">
        <v>13</v>
      </c>
      <c r="B501">
        <v>4</v>
      </c>
      <c r="C501">
        <v>1000</v>
      </c>
      <c r="D501">
        <v>99.5</v>
      </c>
      <c r="E501" t="s">
        <v>35</v>
      </c>
      <c r="F501">
        <v>0.1</v>
      </c>
      <c r="G501">
        <v>0.1</v>
      </c>
      <c r="H501">
        <v>0.1</v>
      </c>
      <c r="I501">
        <v>0</v>
      </c>
      <c r="J501">
        <v>0</v>
      </c>
      <c r="K501">
        <v>5.3</v>
      </c>
      <c r="L501">
        <v>0</v>
      </c>
      <c r="M501">
        <v>3.8</v>
      </c>
      <c r="N501">
        <v>95.3</v>
      </c>
    </row>
    <row r="502" spans="1:14" hidden="1" x14ac:dyDescent="0.3">
      <c r="A502" t="s">
        <v>13</v>
      </c>
      <c r="B502">
        <v>4</v>
      </c>
      <c r="C502">
        <v>200</v>
      </c>
      <c r="D502">
        <v>1.4</v>
      </c>
      <c r="E502" t="s">
        <v>38</v>
      </c>
      <c r="F502">
        <v>0.2</v>
      </c>
      <c r="G502">
        <v>0</v>
      </c>
      <c r="H502">
        <v>0</v>
      </c>
      <c r="I502">
        <v>0</v>
      </c>
      <c r="J502">
        <v>-0.2</v>
      </c>
      <c r="K502">
        <v>79</v>
      </c>
      <c r="L502">
        <v>-0.2</v>
      </c>
      <c r="M502">
        <v>79.7</v>
      </c>
      <c r="N502">
        <v>0</v>
      </c>
    </row>
    <row r="503" spans="1:14" hidden="1" x14ac:dyDescent="0.3">
      <c r="A503" t="s">
        <v>13</v>
      </c>
      <c r="B503">
        <v>4</v>
      </c>
      <c r="C503">
        <v>200</v>
      </c>
      <c r="D503">
        <v>1.4</v>
      </c>
      <c r="E503" t="s">
        <v>39</v>
      </c>
      <c r="F503">
        <v>0.2</v>
      </c>
      <c r="G503">
        <v>0.1</v>
      </c>
      <c r="H503">
        <v>0.1</v>
      </c>
      <c r="I503">
        <v>0.1</v>
      </c>
      <c r="J503">
        <v>-0.1</v>
      </c>
      <c r="K503">
        <v>30.4</v>
      </c>
      <c r="L503">
        <v>-0.1</v>
      </c>
      <c r="M503">
        <v>34.9</v>
      </c>
      <c r="N503">
        <v>87.5</v>
      </c>
    </row>
    <row r="504" spans="1:14" hidden="1" x14ac:dyDescent="0.3">
      <c r="A504" t="s">
        <v>13</v>
      </c>
      <c r="B504">
        <v>4</v>
      </c>
      <c r="C504">
        <v>200</v>
      </c>
      <c r="D504">
        <v>1.4</v>
      </c>
      <c r="E504" t="s">
        <v>40</v>
      </c>
      <c r="F504">
        <v>0.2</v>
      </c>
      <c r="G504">
        <v>0.1</v>
      </c>
      <c r="H504">
        <v>0.1</v>
      </c>
      <c r="I504">
        <v>0.1</v>
      </c>
      <c r="J504">
        <v>-0.1</v>
      </c>
      <c r="K504">
        <v>28.3</v>
      </c>
      <c r="L504">
        <v>-0.1</v>
      </c>
      <c r="M504">
        <v>32.799999999999997</v>
      </c>
      <c r="N504">
        <v>89.8</v>
      </c>
    </row>
    <row r="505" spans="1:14" hidden="1" x14ac:dyDescent="0.3">
      <c r="A505" t="s">
        <v>13</v>
      </c>
      <c r="B505">
        <v>4</v>
      </c>
      <c r="C505">
        <v>200</v>
      </c>
      <c r="D505">
        <v>1.4</v>
      </c>
      <c r="E505" t="s">
        <v>62</v>
      </c>
      <c r="F505">
        <v>0.2</v>
      </c>
      <c r="G505">
        <v>0</v>
      </c>
      <c r="H505">
        <v>0</v>
      </c>
      <c r="I505">
        <v>0</v>
      </c>
      <c r="J505">
        <v>-0.2</v>
      </c>
      <c r="K505">
        <v>78.3</v>
      </c>
      <c r="L505">
        <v>-0.2</v>
      </c>
      <c r="M505">
        <v>79</v>
      </c>
      <c r="N505">
        <v>0.8</v>
      </c>
    </row>
    <row r="506" spans="1:14" hidden="1" x14ac:dyDescent="0.3">
      <c r="A506" t="s">
        <v>13</v>
      </c>
      <c r="B506">
        <v>4</v>
      </c>
      <c r="C506">
        <v>200</v>
      </c>
      <c r="D506">
        <v>1.4</v>
      </c>
      <c r="E506" t="s">
        <v>63</v>
      </c>
      <c r="F506">
        <v>0.3</v>
      </c>
      <c r="G506">
        <v>0.5</v>
      </c>
      <c r="H506">
        <v>0.5</v>
      </c>
      <c r="I506">
        <v>0.1</v>
      </c>
      <c r="J506">
        <v>0.2</v>
      </c>
      <c r="K506">
        <v>50.5</v>
      </c>
      <c r="L506">
        <v>0.2</v>
      </c>
      <c r="M506">
        <v>50.4</v>
      </c>
      <c r="N506">
        <v>33.6</v>
      </c>
    </row>
    <row r="507" spans="1:14" hidden="1" x14ac:dyDescent="0.3">
      <c r="A507" t="s">
        <v>13</v>
      </c>
      <c r="B507">
        <v>4</v>
      </c>
      <c r="C507">
        <v>200</v>
      </c>
      <c r="D507">
        <v>1.4</v>
      </c>
      <c r="E507" t="s">
        <v>47</v>
      </c>
      <c r="F507">
        <v>0.3</v>
      </c>
      <c r="G507">
        <v>0</v>
      </c>
      <c r="H507">
        <v>0</v>
      </c>
      <c r="I507">
        <v>0</v>
      </c>
      <c r="J507">
        <v>-0.3</v>
      </c>
      <c r="K507">
        <v>92.2</v>
      </c>
      <c r="L507">
        <v>-0.3</v>
      </c>
      <c r="M507">
        <v>93.9</v>
      </c>
      <c r="N507">
        <v>0.8</v>
      </c>
    </row>
    <row r="508" spans="1:14" hidden="1" x14ac:dyDescent="0.3">
      <c r="A508" t="s">
        <v>13</v>
      </c>
      <c r="B508">
        <v>4</v>
      </c>
      <c r="C508">
        <v>200</v>
      </c>
      <c r="D508">
        <v>1.4</v>
      </c>
      <c r="E508" t="s">
        <v>49</v>
      </c>
      <c r="F508">
        <v>0.3</v>
      </c>
      <c r="G508">
        <v>0</v>
      </c>
      <c r="H508">
        <v>0</v>
      </c>
      <c r="I508">
        <v>0</v>
      </c>
      <c r="J508">
        <v>-0.3</v>
      </c>
      <c r="K508">
        <v>92.8</v>
      </c>
      <c r="L508">
        <v>-0.3</v>
      </c>
      <c r="M508">
        <v>94.5</v>
      </c>
      <c r="N508">
        <v>0.8</v>
      </c>
    </row>
    <row r="509" spans="1:14" hidden="1" x14ac:dyDescent="0.3">
      <c r="A509" t="s">
        <v>13</v>
      </c>
      <c r="B509">
        <v>3</v>
      </c>
      <c r="C509">
        <v>200</v>
      </c>
      <c r="D509">
        <v>3.5</v>
      </c>
      <c r="E509" t="s">
        <v>41</v>
      </c>
      <c r="F509">
        <v>0</v>
      </c>
      <c r="G509">
        <v>0</v>
      </c>
      <c r="H509">
        <v>0</v>
      </c>
      <c r="I509">
        <v>0</v>
      </c>
      <c r="J509">
        <v>0</v>
      </c>
      <c r="K509" t="s">
        <v>42</v>
      </c>
      <c r="L509">
        <v>0</v>
      </c>
      <c r="M509" t="s">
        <v>42</v>
      </c>
      <c r="N509">
        <v>100</v>
      </c>
    </row>
    <row r="510" spans="1:14" hidden="1" x14ac:dyDescent="0.3">
      <c r="A510" t="s">
        <v>13</v>
      </c>
      <c r="B510">
        <v>3</v>
      </c>
      <c r="C510">
        <v>200</v>
      </c>
      <c r="D510">
        <v>3.5</v>
      </c>
      <c r="E510" t="s">
        <v>46</v>
      </c>
      <c r="F510">
        <v>0</v>
      </c>
      <c r="G510">
        <v>0</v>
      </c>
      <c r="H510">
        <v>0</v>
      </c>
      <c r="I510">
        <v>0</v>
      </c>
      <c r="J510">
        <v>0</v>
      </c>
      <c r="K510" t="s">
        <v>42</v>
      </c>
      <c r="L510">
        <v>0</v>
      </c>
      <c r="M510" t="s">
        <v>42</v>
      </c>
      <c r="N510">
        <v>100</v>
      </c>
    </row>
    <row r="511" spans="1:14" hidden="1" x14ac:dyDescent="0.3">
      <c r="A511" t="s">
        <v>13</v>
      </c>
      <c r="B511">
        <v>3</v>
      </c>
      <c r="C511">
        <v>200</v>
      </c>
      <c r="D511">
        <v>3.5</v>
      </c>
      <c r="E511" t="s">
        <v>50</v>
      </c>
      <c r="F511">
        <v>0</v>
      </c>
      <c r="G511">
        <v>0</v>
      </c>
      <c r="H511">
        <v>0</v>
      </c>
      <c r="I511">
        <v>0</v>
      </c>
      <c r="J511">
        <v>0</v>
      </c>
      <c r="K511" t="s">
        <v>42</v>
      </c>
      <c r="L511">
        <v>0</v>
      </c>
      <c r="M511" t="s">
        <v>42</v>
      </c>
      <c r="N511">
        <v>100</v>
      </c>
    </row>
    <row r="512" spans="1:14" hidden="1" x14ac:dyDescent="0.3">
      <c r="A512" t="s">
        <v>13</v>
      </c>
      <c r="B512">
        <v>3</v>
      </c>
      <c r="C512">
        <v>500</v>
      </c>
      <c r="D512">
        <v>3.5</v>
      </c>
      <c r="E512" t="s">
        <v>41</v>
      </c>
      <c r="F512">
        <v>0</v>
      </c>
      <c r="G512">
        <v>0</v>
      </c>
      <c r="H512">
        <v>0</v>
      </c>
      <c r="I512">
        <v>0</v>
      </c>
      <c r="J512">
        <v>0</v>
      </c>
      <c r="K512" t="s">
        <v>42</v>
      </c>
      <c r="L512">
        <v>0</v>
      </c>
      <c r="M512" t="s">
        <v>42</v>
      </c>
      <c r="N512">
        <v>100</v>
      </c>
    </row>
    <row r="513" spans="1:14" hidden="1" x14ac:dyDescent="0.3">
      <c r="A513" t="s">
        <v>13</v>
      </c>
      <c r="B513">
        <v>3</v>
      </c>
      <c r="C513">
        <v>500</v>
      </c>
      <c r="D513">
        <v>3.5</v>
      </c>
      <c r="E513" t="s">
        <v>46</v>
      </c>
      <c r="F513">
        <v>0</v>
      </c>
      <c r="G513">
        <v>0</v>
      </c>
      <c r="H513">
        <v>0</v>
      </c>
      <c r="I513">
        <v>0</v>
      </c>
      <c r="J513">
        <v>0</v>
      </c>
      <c r="K513" t="s">
        <v>42</v>
      </c>
      <c r="L513">
        <v>0</v>
      </c>
      <c r="M513" t="s">
        <v>42</v>
      </c>
      <c r="N513">
        <v>100</v>
      </c>
    </row>
    <row r="514" spans="1:14" hidden="1" x14ac:dyDescent="0.3">
      <c r="A514" t="s">
        <v>13</v>
      </c>
      <c r="B514">
        <v>3</v>
      </c>
      <c r="C514">
        <v>500</v>
      </c>
      <c r="D514">
        <v>3.5</v>
      </c>
      <c r="E514" t="s">
        <v>50</v>
      </c>
      <c r="F514">
        <v>0</v>
      </c>
      <c r="G514">
        <v>0</v>
      </c>
      <c r="H514">
        <v>0</v>
      </c>
      <c r="I514">
        <v>0</v>
      </c>
      <c r="J514">
        <v>0</v>
      </c>
      <c r="K514" t="s">
        <v>42</v>
      </c>
      <c r="L514">
        <v>0</v>
      </c>
      <c r="M514" t="s">
        <v>42</v>
      </c>
      <c r="N514">
        <v>100</v>
      </c>
    </row>
    <row r="515" spans="1:14" hidden="1" x14ac:dyDescent="0.3">
      <c r="A515" t="s">
        <v>13</v>
      </c>
      <c r="B515">
        <v>3</v>
      </c>
      <c r="C515">
        <v>1000</v>
      </c>
      <c r="D515">
        <v>3.5</v>
      </c>
      <c r="E515" t="s">
        <v>41</v>
      </c>
      <c r="F515">
        <v>0</v>
      </c>
      <c r="G515">
        <v>0</v>
      </c>
      <c r="H515">
        <v>0</v>
      </c>
      <c r="I515">
        <v>0</v>
      </c>
      <c r="J515">
        <v>0</v>
      </c>
      <c r="K515" t="s">
        <v>42</v>
      </c>
      <c r="L515">
        <v>0</v>
      </c>
      <c r="M515" t="s">
        <v>42</v>
      </c>
      <c r="N515">
        <v>100</v>
      </c>
    </row>
    <row r="516" spans="1:14" hidden="1" x14ac:dyDescent="0.3">
      <c r="A516" t="s">
        <v>13</v>
      </c>
      <c r="B516">
        <v>3</v>
      </c>
      <c r="C516">
        <v>1000</v>
      </c>
      <c r="D516">
        <v>3.5</v>
      </c>
      <c r="E516" t="s">
        <v>46</v>
      </c>
      <c r="F516">
        <v>0</v>
      </c>
      <c r="G516">
        <v>0</v>
      </c>
      <c r="H516">
        <v>0</v>
      </c>
      <c r="I516">
        <v>0</v>
      </c>
      <c r="J516">
        <v>0</v>
      </c>
      <c r="K516" t="s">
        <v>42</v>
      </c>
      <c r="L516">
        <v>0</v>
      </c>
      <c r="M516" t="s">
        <v>42</v>
      </c>
      <c r="N516">
        <v>100</v>
      </c>
    </row>
    <row r="517" spans="1:14" hidden="1" x14ac:dyDescent="0.3">
      <c r="A517" t="s">
        <v>13</v>
      </c>
      <c r="B517">
        <v>3</v>
      </c>
      <c r="C517">
        <v>1000</v>
      </c>
      <c r="D517">
        <v>3.5</v>
      </c>
      <c r="E517" t="s">
        <v>50</v>
      </c>
      <c r="F517">
        <v>0</v>
      </c>
      <c r="G517">
        <v>0</v>
      </c>
      <c r="H517">
        <v>0</v>
      </c>
      <c r="I517">
        <v>0</v>
      </c>
      <c r="J517">
        <v>0</v>
      </c>
      <c r="K517" t="s">
        <v>42</v>
      </c>
      <c r="L517">
        <v>0</v>
      </c>
      <c r="M517" t="s">
        <v>42</v>
      </c>
      <c r="N517">
        <v>100</v>
      </c>
    </row>
    <row r="518" spans="1:14" hidden="1" x14ac:dyDescent="0.3">
      <c r="A518" t="s">
        <v>13</v>
      </c>
      <c r="B518">
        <v>3</v>
      </c>
      <c r="C518">
        <v>1000</v>
      </c>
      <c r="D518">
        <v>3.5</v>
      </c>
      <c r="E518" t="s">
        <v>45</v>
      </c>
      <c r="F518">
        <v>0.5</v>
      </c>
      <c r="G518">
        <v>0.5</v>
      </c>
      <c r="H518">
        <v>0.5</v>
      </c>
      <c r="I518">
        <v>0</v>
      </c>
      <c r="J518">
        <v>0</v>
      </c>
      <c r="K518">
        <v>3.6</v>
      </c>
      <c r="L518">
        <v>0</v>
      </c>
      <c r="M518">
        <v>3.7</v>
      </c>
      <c r="N518">
        <v>90.6</v>
      </c>
    </row>
    <row r="519" spans="1:14" hidden="1" x14ac:dyDescent="0.3">
      <c r="A519" t="s">
        <v>13</v>
      </c>
      <c r="B519">
        <v>3</v>
      </c>
      <c r="C519">
        <v>1000</v>
      </c>
      <c r="D519">
        <v>3.5</v>
      </c>
      <c r="E519" t="s">
        <v>47</v>
      </c>
      <c r="F519">
        <v>0.5</v>
      </c>
      <c r="G519">
        <v>0.5</v>
      </c>
      <c r="H519">
        <v>0.5</v>
      </c>
      <c r="I519">
        <v>0</v>
      </c>
      <c r="J519">
        <v>0</v>
      </c>
      <c r="K519">
        <v>3.6</v>
      </c>
      <c r="L519">
        <v>0</v>
      </c>
      <c r="M519">
        <v>3.7</v>
      </c>
      <c r="N519">
        <v>90.6</v>
      </c>
    </row>
    <row r="520" spans="1:14" hidden="1" x14ac:dyDescent="0.3">
      <c r="A520" t="s">
        <v>13</v>
      </c>
      <c r="B520">
        <v>3</v>
      </c>
      <c r="C520">
        <v>1000</v>
      </c>
      <c r="D520">
        <v>3.5</v>
      </c>
      <c r="E520" t="s">
        <v>43</v>
      </c>
      <c r="F520">
        <v>0.5</v>
      </c>
      <c r="G520">
        <v>0.5</v>
      </c>
      <c r="H520">
        <v>0.5</v>
      </c>
      <c r="I520">
        <v>0</v>
      </c>
      <c r="J520">
        <v>0</v>
      </c>
      <c r="K520">
        <v>6.7</v>
      </c>
      <c r="L520">
        <v>0</v>
      </c>
      <c r="M520">
        <v>6.4</v>
      </c>
      <c r="N520">
        <v>86.7</v>
      </c>
    </row>
    <row r="521" spans="1:14" hidden="1" x14ac:dyDescent="0.3">
      <c r="A521" t="s">
        <v>13</v>
      </c>
      <c r="B521">
        <v>3</v>
      </c>
      <c r="C521">
        <v>1000</v>
      </c>
      <c r="D521">
        <v>3.5</v>
      </c>
      <c r="E521" t="s">
        <v>44</v>
      </c>
      <c r="F521">
        <v>0.5</v>
      </c>
      <c r="G521">
        <v>0.5</v>
      </c>
      <c r="H521">
        <v>0.5</v>
      </c>
      <c r="I521">
        <v>0</v>
      </c>
      <c r="J521">
        <v>0</v>
      </c>
      <c r="K521">
        <v>6.7</v>
      </c>
      <c r="L521">
        <v>0</v>
      </c>
      <c r="M521">
        <v>6.4</v>
      </c>
      <c r="N521">
        <v>86.7</v>
      </c>
    </row>
    <row r="522" spans="1:14" hidden="1" x14ac:dyDescent="0.3">
      <c r="A522" t="s">
        <v>13</v>
      </c>
      <c r="B522">
        <v>4</v>
      </c>
      <c r="C522">
        <v>200</v>
      </c>
      <c r="D522">
        <v>1.4</v>
      </c>
      <c r="E522" t="s">
        <v>51</v>
      </c>
      <c r="F522">
        <v>0.2</v>
      </c>
      <c r="G522">
        <v>2.2000000000000002</v>
      </c>
      <c r="H522">
        <v>2</v>
      </c>
      <c r="I522">
        <v>1</v>
      </c>
      <c r="J522">
        <v>2.1</v>
      </c>
      <c r="K522">
        <v>1214.7</v>
      </c>
      <c r="L522">
        <v>1.9</v>
      </c>
      <c r="M522">
        <v>1096.4000000000001</v>
      </c>
      <c r="N522">
        <v>0</v>
      </c>
    </row>
    <row r="523" spans="1:14" hidden="1" x14ac:dyDescent="0.3">
      <c r="A523" t="s">
        <v>13</v>
      </c>
      <c r="B523">
        <v>4</v>
      </c>
      <c r="C523">
        <v>200</v>
      </c>
      <c r="D523">
        <v>1.4</v>
      </c>
      <c r="E523" t="s">
        <v>70</v>
      </c>
      <c r="F523">
        <v>0.2</v>
      </c>
      <c r="G523">
        <v>1.9</v>
      </c>
      <c r="H523">
        <v>1.7</v>
      </c>
      <c r="I523">
        <v>0.8</v>
      </c>
      <c r="J523">
        <v>1.8</v>
      </c>
      <c r="K523">
        <v>1027.5999999999999</v>
      </c>
      <c r="L523">
        <v>1.6</v>
      </c>
      <c r="M523">
        <v>925.1</v>
      </c>
      <c r="N523">
        <v>0</v>
      </c>
    </row>
    <row r="524" spans="1:14" hidden="1" x14ac:dyDescent="0.3">
      <c r="A524" t="s">
        <v>13</v>
      </c>
      <c r="B524">
        <v>4</v>
      </c>
      <c r="C524">
        <v>200</v>
      </c>
      <c r="D524">
        <v>1.4</v>
      </c>
      <c r="E524" t="s">
        <v>52</v>
      </c>
      <c r="F524">
        <v>0.2</v>
      </c>
      <c r="G524">
        <v>5.7</v>
      </c>
      <c r="H524">
        <v>4.7</v>
      </c>
      <c r="I524">
        <v>3.7</v>
      </c>
      <c r="J524">
        <v>5.5</v>
      </c>
      <c r="K524">
        <v>3229.3</v>
      </c>
      <c r="L524">
        <v>4.5</v>
      </c>
      <c r="M524">
        <v>2649.1</v>
      </c>
      <c r="N524">
        <v>0</v>
      </c>
    </row>
    <row r="525" spans="1:14" hidden="1" x14ac:dyDescent="0.3">
      <c r="A525" t="s">
        <v>13</v>
      </c>
      <c r="B525">
        <v>4</v>
      </c>
      <c r="C525">
        <v>200</v>
      </c>
      <c r="D525">
        <v>1.4</v>
      </c>
      <c r="E525" t="s">
        <v>71</v>
      </c>
      <c r="F525">
        <v>0.2</v>
      </c>
      <c r="G525">
        <v>2.5</v>
      </c>
      <c r="H525">
        <v>2.2000000000000002</v>
      </c>
      <c r="I525">
        <v>1.4</v>
      </c>
      <c r="J525">
        <v>2.4</v>
      </c>
      <c r="K525">
        <v>1399.9</v>
      </c>
      <c r="L525">
        <v>2.1</v>
      </c>
      <c r="M525">
        <v>1224.7</v>
      </c>
      <c r="N525">
        <v>0</v>
      </c>
    </row>
    <row r="526" spans="1:14" hidden="1" x14ac:dyDescent="0.3">
      <c r="A526" t="s">
        <v>13</v>
      </c>
      <c r="B526">
        <v>4</v>
      </c>
      <c r="C526">
        <v>200</v>
      </c>
      <c r="D526">
        <v>1.4</v>
      </c>
      <c r="E526" t="s">
        <v>53</v>
      </c>
      <c r="F526">
        <v>0.2</v>
      </c>
      <c r="G526">
        <v>6.3</v>
      </c>
      <c r="H526">
        <v>5.2</v>
      </c>
      <c r="I526">
        <v>4</v>
      </c>
      <c r="J526">
        <v>6.1</v>
      </c>
      <c r="K526">
        <v>3596.5</v>
      </c>
      <c r="L526">
        <v>5</v>
      </c>
      <c r="M526">
        <v>2957.9</v>
      </c>
      <c r="N526">
        <v>0</v>
      </c>
    </row>
    <row r="527" spans="1:14" hidden="1" x14ac:dyDescent="0.3">
      <c r="A527" t="s">
        <v>13</v>
      </c>
      <c r="B527">
        <v>4</v>
      </c>
      <c r="C527">
        <v>200</v>
      </c>
      <c r="D527">
        <v>1.4</v>
      </c>
      <c r="E527" t="s">
        <v>72</v>
      </c>
      <c r="F527">
        <v>0.2</v>
      </c>
      <c r="G527">
        <v>2.7</v>
      </c>
      <c r="H527">
        <v>2.4</v>
      </c>
      <c r="I527">
        <v>1.4</v>
      </c>
      <c r="J527">
        <v>2.5</v>
      </c>
      <c r="K527">
        <v>1477.7</v>
      </c>
      <c r="L527">
        <v>2.2000000000000002</v>
      </c>
      <c r="M527">
        <v>1305.4000000000001</v>
      </c>
      <c r="N527">
        <v>0</v>
      </c>
    </row>
    <row r="528" spans="1:14" hidden="1" x14ac:dyDescent="0.3">
      <c r="A528" t="s">
        <v>13</v>
      </c>
      <c r="B528">
        <v>4</v>
      </c>
      <c r="C528">
        <v>200</v>
      </c>
      <c r="D528">
        <v>1.4</v>
      </c>
      <c r="E528" t="s">
        <v>73</v>
      </c>
      <c r="F528">
        <v>0.2</v>
      </c>
      <c r="G528">
        <v>2</v>
      </c>
      <c r="H528">
        <v>1.9</v>
      </c>
      <c r="I528">
        <v>0.9</v>
      </c>
      <c r="J528">
        <v>1.9</v>
      </c>
      <c r="K528">
        <v>1098.8</v>
      </c>
      <c r="L528">
        <v>1.7</v>
      </c>
      <c r="M528">
        <v>986.1</v>
      </c>
      <c r="N528">
        <v>0</v>
      </c>
    </row>
    <row r="529" spans="1:14" hidden="1" x14ac:dyDescent="0.3">
      <c r="A529" t="s">
        <v>13</v>
      </c>
      <c r="B529">
        <v>4</v>
      </c>
      <c r="C529">
        <v>200</v>
      </c>
      <c r="D529">
        <v>1.4</v>
      </c>
      <c r="E529" t="s">
        <v>74</v>
      </c>
      <c r="F529">
        <v>0.2</v>
      </c>
      <c r="G529">
        <v>2</v>
      </c>
      <c r="H529">
        <v>1.8</v>
      </c>
      <c r="I529">
        <v>0.9</v>
      </c>
      <c r="J529">
        <v>1.9</v>
      </c>
      <c r="K529">
        <v>1097.4000000000001</v>
      </c>
      <c r="L529">
        <v>1.7</v>
      </c>
      <c r="M529">
        <v>982.3</v>
      </c>
      <c r="N529">
        <v>0</v>
      </c>
    </row>
    <row r="530" spans="1:14" x14ac:dyDescent="0.3">
      <c r="A530" t="s">
        <v>13</v>
      </c>
      <c r="B530">
        <v>4</v>
      </c>
      <c r="C530">
        <v>1000</v>
      </c>
      <c r="D530">
        <v>99.5</v>
      </c>
      <c r="E530" t="s">
        <v>15</v>
      </c>
      <c r="F530">
        <v>30</v>
      </c>
      <c r="G530">
        <v>30.1</v>
      </c>
      <c r="H530">
        <v>30.1</v>
      </c>
      <c r="I530">
        <v>0.7</v>
      </c>
      <c r="J530">
        <v>0.1</v>
      </c>
      <c r="K530">
        <v>0.2</v>
      </c>
      <c r="L530">
        <v>0.1</v>
      </c>
      <c r="M530">
        <v>0.2</v>
      </c>
      <c r="N530">
        <v>100</v>
      </c>
    </row>
    <row r="531" spans="1:14" x14ac:dyDescent="0.3">
      <c r="A531" t="s">
        <v>13</v>
      </c>
      <c r="B531">
        <v>4</v>
      </c>
      <c r="C531">
        <v>200</v>
      </c>
      <c r="D531">
        <v>19.5</v>
      </c>
      <c r="E531" t="s">
        <v>14</v>
      </c>
      <c r="F531">
        <v>10</v>
      </c>
      <c r="G531">
        <v>10</v>
      </c>
      <c r="H531">
        <v>10</v>
      </c>
      <c r="I531">
        <v>0.5</v>
      </c>
      <c r="J531">
        <v>0</v>
      </c>
      <c r="K531">
        <v>0.3</v>
      </c>
      <c r="L531">
        <v>0</v>
      </c>
      <c r="M531">
        <v>0.3</v>
      </c>
      <c r="N531">
        <v>100</v>
      </c>
    </row>
    <row r="532" spans="1:14" x14ac:dyDescent="0.3">
      <c r="A532" t="s">
        <v>13</v>
      </c>
      <c r="B532">
        <v>4</v>
      </c>
      <c r="C532">
        <v>200</v>
      </c>
      <c r="D532">
        <v>99.5</v>
      </c>
      <c r="E532" t="s">
        <v>14</v>
      </c>
      <c r="F532">
        <v>10</v>
      </c>
      <c r="G532">
        <v>10</v>
      </c>
      <c r="H532">
        <v>10</v>
      </c>
      <c r="I532">
        <v>0.5</v>
      </c>
      <c r="J532">
        <v>0</v>
      </c>
      <c r="K532">
        <v>0.2</v>
      </c>
      <c r="L532">
        <v>0</v>
      </c>
      <c r="M532">
        <v>0.3</v>
      </c>
      <c r="N532">
        <v>98.4</v>
      </c>
    </row>
    <row r="533" spans="1:14" x14ac:dyDescent="0.3">
      <c r="A533" t="s">
        <v>13</v>
      </c>
      <c r="B533">
        <v>4</v>
      </c>
      <c r="C533">
        <v>200</v>
      </c>
      <c r="D533">
        <v>3.5</v>
      </c>
      <c r="E533" t="s">
        <v>16</v>
      </c>
      <c r="F533">
        <v>60</v>
      </c>
      <c r="G533">
        <v>60.2</v>
      </c>
      <c r="H533">
        <v>60.2</v>
      </c>
      <c r="I533">
        <v>1.7</v>
      </c>
      <c r="J533">
        <v>0.2</v>
      </c>
      <c r="K533">
        <v>0.3</v>
      </c>
      <c r="L533">
        <v>0.2</v>
      </c>
      <c r="M533">
        <v>0.3</v>
      </c>
      <c r="N533">
        <v>85.9</v>
      </c>
    </row>
    <row r="534" spans="1:14" x14ac:dyDescent="0.3">
      <c r="A534" t="s">
        <v>13</v>
      </c>
      <c r="B534">
        <v>4</v>
      </c>
      <c r="C534">
        <v>1000</v>
      </c>
      <c r="D534">
        <v>99.5</v>
      </c>
      <c r="E534" t="s">
        <v>14</v>
      </c>
      <c r="F534">
        <v>10</v>
      </c>
      <c r="G534">
        <v>10</v>
      </c>
      <c r="H534">
        <v>10</v>
      </c>
      <c r="I534">
        <v>0.6</v>
      </c>
      <c r="J534">
        <v>0</v>
      </c>
      <c r="K534">
        <v>0.4</v>
      </c>
      <c r="L534">
        <v>0</v>
      </c>
      <c r="M534">
        <v>0.4</v>
      </c>
      <c r="N534">
        <v>100</v>
      </c>
    </row>
    <row r="535" spans="1:14" x14ac:dyDescent="0.3">
      <c r="A535" t="s">
        <v>13</v>
      </c>
      <c r="B535">
        <v>4</v>
      </c>
      <c r="C535">
        <v>500</v>
      </c>
      <c r="D535">
        <v>3.5</v>
      </c>
      <c r="E535" t="s">
        <v>18</v>
      </c>
      <c r="F535">
        <v>60</v>
      </c>
      <c r="G535">
        <v>60.2</v>
      </c>
      <c r="H535">
        <v>60.2</v>
      </c>
      <c r="I535">
        <v>2.2000000000000002</v>
      </c>
      <c r="J535">
        <v>0.2</v>
      </c>
      <c r="K535">
        <v>0.3</v>
      </c>
      <c r="L535">
        <v>0.2</v>
      </c>
      <c r="M535">
        <v>0.4</v>
      </c>
      <c r="N535">
        <v>68.8</v>
      </c>
    </row>
    <row r="536" spans="1:14" x14ac:dyDescent="0.3">
      <c r="A536" t="s">
        <v>13</v>
      </c>
      <c r="B536">
        <v>3</v>
      </c>
      <c r="C536">
        <v>500</v>
      </c>
      <c r="D536">
        <v>99.5</v>
      </c>
      <c r="E536" t="s">
        <v>14</v>
      </c>
      <c r="F536">
        <v>10</v>
      </c>
      <c r="G536">
        <v>10</v>
      </c>
      <c r="H536">
        <v>10.1</v>
      </c>
      <c r="I536">
        <v>0.6</v>
      </c>
      <c r="J536">
        <v>0</v>
      </c>
      <c r="K536">
        <v>0.4</v>
      </c>
      <c r="L536">
        <v>0</v>
      </c>
      <c r="M536">
        <v>0.5</v>
      </c>
      <c r="N536">
        <v>100</v>
      </c>
    </row>
    <row r="537" spans="1:14" x14ac:dyDescent="0.3">
      <c r="A537" t="s">
        <v>13</v>
      </c>
      <c r="B537">
        <v>3</v>
      </c>
      <c r="C537">
        <v>200</v>
      </c>
      <c r="D537">
        <v>99.5</v>
      </c>
      <c r="E537" t="s">
        <v>14</v>
      </c>
      <c r="F537">
        <v>10</v>
      </c>
      <c r="G537">
        <v>10.1</v>
      </c>
      <c r="H537">
        <v>10.1</v>
      </c>
      <c r="I537">
        <v>0.5</v>
      </c>
      <c r="J537">
        <v>0.1</v>
      </c>
      <c r="K537">
        <v>0.6</v>
      </c>
      <c r="L537">
        <v>0</v>
      </c>
      <c r="M537">
        <v>0.5</v>
      </c>
      <c r="N537">
        <v>99.2</v>
      </c>
    </row>
    <row r="538" spans="1:14" hidden="1" x14ac:dyDescent="0.3">
      <c r="A538" t="s">
        <v>75</v>
      </c>
      <c r="B538">
        <v>4</v>
      </c>
      <c r="C538">
        <v>1000</v>
      </c>
      <c r="D538">
        <v>19.5</v>
      </c>
      <c r="E538" t="s">
        <v>23</v>
      </c>
      <c r="F538">
        <v>187.5</v>
      </c>
      <c r="G538">
        <v>214.68</v>
      </c>
      <c r="H538">
        <v>213.87</v>
      </c>
      <c r="I538">
        <v>7.73</v>
      </c>
      <c r="J538">
        <v>27.18</v>
      </c>
      <c r="K538">
        <v>14.5</v>
      </c>
      <c r="L538">
        <v>26.37</v>
      </c>
      <c r="M538">
        <v>14.07</v>
      </c>
      <c r="N538">
        <v>0</v>
      </c>
    </row>
    <row r="539" spans="1:14" hidden="1" x14ac:dyDescent="0.3">
      <c r="A539" t="s">
        <v>75</v>
      </c>
      <c r="B539">
        <v>4</v>
      </c>
      <c r="C539">
        <v>500</v>
      </c>
      <c r="D539">
        <v>1.4</v>
      </c>
      <c r="E539" t="s">
        <v>24</v>
      </c>
      <c r="F539">
        <v>150</v>
      </c>
      <c r="G539">
        <v>179.22</v>
      </c>
      <c r="H539">
        <v>178.65</v>
      </c>
      <c r="I539">
        <v>7.7</v>
      </c>
      <c r="J539">
        <v>29.22</v>
      </c>
      <c r="K539">
        <v>19.48</v>
      </c>
      <c r="L539">
        <v>28.65</v>
      </c>
      <c r="M539">
        <v>19.100000000000001</v>
      </c>
      <c r="N539">
        <v>0</v>
      </c>
    </row>
    <row r="540" spans="1:14" hidden="1" x14ac:dyDescent="0.3">
      <c r="A540" t="s">
        <v>13</v>
      </c>
      <c r="B540">
        <v>4</v>
      </c>
      <c r="C540">
        <v>500</v>
      </c>
      <c r="D540">
        <v>19.5</v>
      </c>
      <c r="E540" t="s">
        <v>57</v>
      </c>
      <c r="F540">
        <v>25</v>
      </c>
      <c r="G540">
        <v>33.5</v>
      </c>
      <c r="H540">
        <v>33.4</v>
      </c>
      <c r="I540">
        <v>1.9</v>
      </c>
      <c r="J540">
        <v>8.5</v>
      </c>
      <c r="K540">
        <v>34</v>
      </c>
      <c r="L540">
        <v>8.3000000000000007</v>
      </c>
      <c r="M540">
        <v>33.4</v>
      </c>
      <c r="N540">
        <v>0</v>
      </c>
    </row>
    <row r="541" spans="1:14" hidden="1" x14ac:dyDescent="0.3">
      <c r="A541" t="s">
        <v>13</v>
      </c>
      <c r="B541">
        <v>4</v>
      </c>
      <c r="C541">
        <v>1000</v>
      </c>
      <c r="D541">
        <v>19.5</v>
      </c>
      <c r="E541" t="s">
        <v>57</v>
      </c>
      <c r="F541">
        <v>25</v>
      </c>
      <c r="G541">
        <v>33.700000000000003</v>
      </c>
      <c r="H541">
        <v>33.6</v>
      </c>
      <c r="I541">
        <v>1.9</v>
      </c>
      <c r="J541">
        <v>8.6999999999999993</v>
      </c>
      <c r="K541">
        <v>34.9</v>
      </c>
      <c r="L541">
        <v>8.6</v>
      </c>
      <c r="M541">
        <v>34.299999999999997</v>
      </c>
      <c r="N541">
        <v>0</v>
      </c>
    </row>
    <row r="542" spans="1:14" hidden="1" x14ac:dyDescent="0.3">
      <c r="A542" t="s">
        <v>13</v>
      </c>
      <c r="B542">
        <v>4</v>
      </c>
      <c r="C542">
        <v>1000</v>
      </c>
      <c r="D542">
        <v>99.5</v>
      </c>
      <c r="E542" t="s">
        <v>57</v>
      </c>
      <c r="F542">
        <v>25</v>
      </c>
      <c r="G542">
        <v>33.5</v>
      </c>
      <c r="H542">
        <v>33.299999999999997</v>
      </c>
      <c r="I542">
        <v>1.9</v>
      </c>
      <c r="J542">
        <v>8.5</v>
      </c>
      <c r="K542">
        <v>34</v>
      </c>
      <c r="L542">
        <v>8.3000000000000007</v>
      </c>
      <c r="M542">
        <v>33.4</v>
      </c>
      <c r="N542">
        <v>0</v>
      </c>
    </row>
    <row r="543" spans="1:14" hidden="1" x14ac:dyDescent="0.3">
      <c r="A543" t="s">
        <v>75</v>
      </c>
      <c r="B543">
        <v>3</v>
      </c>
      <c r="C543">
        <v>200</v>
      </c>
      <c r="D543">
        <v>3.5</v>
      </c>
      <c r="E543" t="s">
        <v>23</v>
      </c>
      <c r="F543">
        <v>150</v>
      </c>
      <c r="G543">
        <v>173.4</v>
      </c>
      <c r="H543">
        <v>172.87</v>
      </c>
      <c r="I543">
        <v>7.53</v>
      </c>
      <c r="J543">
        <v>23.4</v>
      </c>
      <c r="K543">
        <v>15.6</v>
      </c>
      <c r="L543">
        <v>22.87</v>
      </c>
      <c r="M543">
        <v>15.24</v>
      </c>
      <c r="N543">
        <v>0</v>
      </c>
    </row>
    <row r="544" spans="1:14" hidden="1" x14ac:dyDescent="0.3">
      <c r="A544" t="s">
        <v>13</v>
      </c>
      <c r="B544">
        <v>3</v>
      </c>
      <c r="C544">
        <v>200</v>
      </c>
      <c r="D544">
        <v>19.5</v>
      </c>
      <c r="E544" t="s">
        <v>25</v>
      </c>
      <c r="F544">
        <v>25</v>
      </c>
      <c r="G544">
        <v>33</v>
      </c>
      <c r="H544">
        <v>32.9</v>
      </c>
      <c r="I544">
        <v>1.9</v>
      </c>
      <c r="J544">
        <v>8</v>
      </c>
      <c r="K544">
        <v>32.1</v>
      </c>
      <c r="L544">
        <v>7.9</v>
      </c>
      <c r="M544">
        <v>31.5</v>
      </c>
      <c r="N544">
        <v>0</v>
      </c>
    </row>
    <row r="545" spans="1:14" hidden="1" x14ac:dyDescent="0.3">
      <c r="A545" t="s">
        <v>13</v>
      </c>
      <c r="B545">
        <v>3</v>
      </c>
      <c r="C545">
        <v>500</v>
      </c>
      <c r="D545">
        <v>99.5</v>
      </c>
      <c r="E545" t="s">
        <v>25</v>
      </c>
      <c r="F545">
        <v>25</v>
      </c>
      <c r="G545">
        <v>33.5</v>
      </c>
      <c r="H545">
        <v>33.299999999999997</v>
      </c>
      <c r="I545">
        <v>1.9</v>
      </c>
      <c r="J545">
        <v>8.4</v>
      </c>
      <c r="K545">
        <v>33.799999999999997</v>
      </c>
      <c r="L545">
        <v>8.3000000000000007</v>
      </c>
      <c r="M545">
        <v>33.1</v>
      </c>
      <c r="N545">
        <v>0</v>
      </c>
    </row>
    <row r="546" spans="1:14" hidden="1" x14ac:dyDescent="0.3">
      <c r="A546" t="s">
        <v>13</v>
      </c>
      <c r="B546">
        <v>4</v>
      </c>
      <c r="C546">
        <v>200</v>
      </c>
      <c r="D546">
        <v>3.5</v>
      </c>
      <c r="E546" t="s">
        <v>26</v>
      </c>
      <c r="F546">
        <v>9</v>
      </c>
      <c r="G546">
        <v>18.899999999999999</v>
      </c>
      <c r="H546">
        <v>18.399999999999999</v>
      </c>
      <c r="I546">
        <v>4.2</v>
      </c>
      <c r="J546">
        <v>9.9</v>
      </c>
      <c r="K546">
        <v>110.3</v>
      </c>
      <c r="L546">
        <v>9.4</v>
      </c>
      <c r="M546">
        <v>104.9</v>
      </c>
      <c r="N546">
        <v>2.2999999999999998</v>
      </c>
    </row>
    <row r="547" spans="1:14" hidden="1" x14ac:dyDescent="0.3">
      <c r="A547" t="s">
        <v>13</v>
      </c>
      <c r="B547">
        <v>4</v>
      </c>
      <c r="C547">
        <v>200</v>
      </c>
      <c r="D547">
        <v>3.5</v>
      </c>
      <c r="E547" t="s">
        <v>27</v>
      </c>
      <c r="F547">
        <v>9</v>
      </c>
      <c r="G547">
        <v>61.9</v>
      </c>
      <c r="H547">
        <v>59.6</v>
      </c>
      <c r="I547">
        <v>17.600000000000001</v>
      </c>
      <c r="J547">
        <v>52.9</v>
      </c>
      <c r="K547">
        <v>587.6</v>
      </c>
      <c r="L547">
        <v>50.6</v>
      </c>
      <c r="M547">
        <v>562.1</v>
      </c>
      <c r="N547">
        <v>0</v>
      </c>
    </row>
    <row r="548" spans="1:14" hidden="1" x14ac:dyDescent="0.3">
      <c r="A548" t="s">
        <v>13</v>
      </c>
      <c r="B548">
        <v>4</v>
      </c>
      <c r="C548">
        <v>200</v>
      </c>
      <c r="D548">
        <v>3.5</v>
      </c>
      <c r="E548" t="s">
        <v>28</v>
      </c>
      <c r="F548">
        <v>9</v>
      </c>
      <c r="G548">
        <v>123</v>
      </c>
      <c r="H548">
        <v>118.9</v>
      </c>
      <c r="I548">
        <v>33.1</v>
      </c>
      <c r="J548">
        <v>114</v>
      </c>
      <c r="K548">
        <v>1266.3</v>
      </c>
      <c r="L548">
        <v>109.9</v>
      </c>
      <c r="M548">
        <v>1221.5999999999999</v>
      </c>
      <c r="N548">
        <v>0</v>
      </c>
    </row>
    <row r="549" spans="1:14" hidden="1" x14ac:dyDescent="0.3">
      <c r="A549" t="s">
        <v>13</v>
      </c>
      <c r="B549">
        <v>4</v>
      </c>
      <c r="C549">
        <v>200</v>
      </c>
      <c r="D549">
        <v>3.5</v>
      </c>
      <c r="E549" t="s">
        <v>58</v>
      </c>
      <c r="F549">
        <v>9</v>
      </c>
      <c r="G549">
        <v>50.8</v>
      </c>
      <c r="H549">
        <v>48.6</v>
      </c>
      <c r="I549">
        <v>16</v>
      </c>
      <c r="J549">
        <v>41.8</v>
      </c>
      <c r="K549">
        <v>464.7</v>
      </c>
      <c r="L549">
        <v>39.6</v>
      </c>
      <c r="M549">
        <v>439.8</v>
      </c>
      <c r="N549">
        <v>0</v>
      </c>
    </row>
    <row r="550" spans="1:14" hidden="1" x14ac:dyDescent="0.3">
      <c r="A550" t="s">
        <v>13</v>
      </c>
      <c r="B550">
        <v>4</v>
      </c>
      <c r="C550">
        <v>200</v>
      </c>
      <c r="D550">
        <v>3.5</v>
      </c>
      <c r="E550" t="s">
        <v>29</v>
      </c>
      <c r="F550">
        <v>9</v>
      </c>
      <c r="G550">
        <v>50.4</v>
      </c>
      <c r="H550">
        <v>48.3</v>
      </c>
      <c r="I550">
        <v>14.9</v>
      </c>
      <c r="J550">
        <v>41.4</v>
      </c>
      <c r="K550">
        <v>459.8</v>
      </c>
      <c r="L550">
        <v>39.299999999999997</v>
      </c>
      <c r="M550">
        <v>436.7</v>
      </c>
      <c r="N550">
        <v>0</v>
      </c>
    </row>
    <row r="551" spans="1:14" hidden="1" x14ac:dyDescent="0.3">
      <c r="A551" t="s">
        <v>13</v>
      </c>
      <c r="B551">
        <v>4</v>
      </c>
      <c r="C551">
        <v>200</v>
      </c>
      <c r="D551">
        <v>3.5</v>
      </c>
      <c r="E551" t="s">
        <v>30</v>
      </c>
      <c r="F551">
        <v>9</v>
      </c>
      <c r="G551">
        <v>117.2</v>
      </c>
      <c r="H551">
        <v>113.2</v>
      </c>
      <c r="I551">
        <v>32</v>
      </c>
      <c r="J551">
        <v>108.2</v>
      </c>
      <c r="K551">
        <v>1201.8</v>
      </c>
      <c r="L551">
        <v>104.2</v>
      </c>
      <c r="M551">
        <v>1157.5999999999999</v>
      </c>
      <c r="N551">
        <v>0</v>
      </c>
    </row>
    <row r="552" spans="1:14" hidden="1" x14ac:dyDescent="0.3">
      <c r="A552" t="s">
        <v>13</v>
      </c>
      <c r="B552">
        <v>4</v>
      </c>
      <c r="C552">
        <v>200</v>
      </c>
      <c r="D552">
        <v>3.5</v>
      </c>
      <c r="E552" t="s">
        <v>31</v>
      </c>
      <c r="F552">
        <v>9</v>
      </c>
      <c r="G552">
        <v>83.3</v>
      </c>
      <c r="H552">
        <v>80.400000000000006</v>
      </c>
      <c r="I552">
        <v>23.3</v>
      </c>
      <c r="J552">
        <v>74.3</v>
      </c>
      <c r="K552">
        <v>826</v>
      </c>
      <c r="L552">
        <v>71.400000000000006</v>
      </c>
      <c r="M552">
        <v>793.4</v>
      </c>
      <c r="N552">
        <v>0</v>
      </c>
    </row>
    <row r="553" spans="1:14" hidden="1" x14ac:dyDescent="0.3">
      <c r="A553" t="s">
        <v>13</v>
      </c>
      <c r="B553">
        <v>4</v>
      </c>
      <c r="C553">
        <v>200</v>
      </c>
      <c r="D553">
        <v>3.5</v>
      </c>
      <c r="E553" t="s">
        <v>59</v>
      </c>
      <c r="F553">
        <v>9</v>
      </c>
      <c r="G553">
        <v>20.9</v>
      </c>
      <c r="H553">
        <v>20.2</v>
      </c>
      <c r="I553">
        <v>5</v>
      </c>
      <c r="J553">
        <v>11.8</v>
      </c>
      <c r="K553">
        <v>131.6</v>
      </c>
      <c r="L553">
        <v>11.2</v>
      </c>
      <c r="M553">
        <v>124.4</v>
      </c>
      <c r="N553">
        <v>0</v>
      </c>
    </row>
    <row r="554" spans="1:14" hidden="1" x14ac:dyDescent="0.3">
      <c r="A554" t="s">
        <v>13</v>
      </c>
      <c r="B554">
        <v>3</v>
      </c>
      <c r="C554">
        <v>500</v>
      </c>
      <c r="D554">
        <v>19.5</v>
      </c>
      <c r="E554" t="s">
        <v>35</v>
      </c>
      <c r="F554">
        <v>0.1</v>
      </c>
      <c r="G554">
        <v>0.1</v>
      </c>
      <c r="H554">
        <v>0.1</v>
      </c>
      <c r="I554">
        <v>0</v>
      </c>
      <c r="J554">
        <v>0</v>
      </c>
      <c r="K554">
        <v>1.1000000000000001</v>
      </c>
      <c r="L554">
        <v>0</v>
      </c>
      <c r="M554">
        <v>0.9</v>
      </c>
      <c r="N554">
        <v>94.5</v>
      </c>
    </row>
    <row r="555" spans="1:14" hidden="1" x14ac:dyDescent="0.3">
      <c r="A555" t="s">
        <v>13</v>
      </c>
      <c r="B555">
        <v>4</v>
      </c>
      <c r="C555">
        <v>500</v>
      </c>
      <c r="D555">
        <v>19.5</v>
      </c>
      <c r="E555" t="s">
        <v>35</v>
      </c>
      <c r="F555">
        <v>0.1</v>
      </c>
      <c r="G555">
        <v>0.1</v>
      </c>
      <c r="H555">
        <v>0.1</v>
      </c>
      <c r="I555">
        <v>0</v>
      </c>
      <c r="J555">
        <v>0</v>
      </c>
      <c r="K555">
        <v>0.6</v>
      </c>
      <c r="L555">
        <v>0</v>
      </c>
      <c r="M555">
        <v>0.3</v>
      </c>
      <c r="N555">
        <v>94.5</v>
      </c>
    </row>
    <row r="556" spans="1:14" hidden="1" x14ac:dyDescent="0.3">
      <c r="A556" t="s">
        <v>13</v>
      </c>
      <c r="B556">
        <v>4</v>
      </c>
      <c r="C556">
        <v>1000</v>
      </c>
      <c r="D556">
        <v>19.5</v>
      </c>
      <c r="E556" t="s">
        <v>35</v>
      </c>
      <c r="F556">
        <v>0.1</v>
      </c>
      <c r="G556">
        <v>0.1</v>
      </c>
      <c r="H556">
        <v>0.1</v>
      </c>
      <c r="I556">
        <v>0</v>
      </c>
      <c r="J556">
        <v>0</v>
      </c>
      <c r="K556">
        <v>0.2</v>
      </c>
      <c r="L556">
        <v>0</v>
      </c>
      <c r="M556">
        <v>0</v>
      </c>
      <c r="N556">
        <v>93.8</v>
      </c>
    </row>
    <row r="557" spans="1:14" hidden="1" x14ac:dyDescent="0.3">
      <c r="A557" t="s">
        <v>13</v>
      </c>
      <c r="B557">
        <v>3</v>
      </c>
      <c r="C557">
        <v>200</v>
      </c>
      <c r="D557">
        <v>19.5</v>
      </c>
      <c r="E557" t="s">
        <v>35</v>
      </c>
      <c r="F557">
        <v>0.1</v>
      </c>
      <c r="G557">
        <v>0.1</v>
      </c>
      <c r="H557">
        <v>0.1</v>
      </c>
      <c r="I557">
        <v>0</v>
      </c>
      <c r="J557">
        <v>0</v>
      </c>
      <c r="K557">
        <v>0.3</v>
      </c>
      <c r="L557">
        <v>0</v>
      </c>
      <c r="M557">
        <v>1.1000000000000001</v>
      </c>
      <c r="N557">
        <v>93</v>
      </c>
    </row>
    <row r="558" spans="1:14" hidden="1" x14ac:dyDescent="0.3">
      <c r="A558" t="s">
        <v>13</v>
      </c>
      <c r="B558">
        <v>4</v>
      </c>
      <c r="C558">
        <v>200</v>
      </c>
      <c r="D558">
        <v>19.5</v>
      </c>
      <c r="E558" t="s">
        <v>35</v>
      </c>
      <c r="F558">
        <v>0.1</v>
      </c>
      <c r="G558">
        <v>0.1</v>
      </c>
      <c r="H558">
        <v>0.1</v>
      </c>
      <c r="I558">
        <v>0</v>
      </c>
      <c r="J558">
        <v>0</v>
      </c>
      <c r="K558">
        <v>2</v>
      </c>
      <c r="L558">
        <v>0</v>
      </c>
      <c r="M558">
        <v>0.6</v>
      </c>
      <c r="N558">
        <v>93</v>
      </c>
    </row>
    <row r="559" spans="1:14" hidden="1" x14ac:dyDescent="0.3">
      <c r="A559" t="s">
        <v>13</v>
      </c>
      <c r="B559">
        <v>3</v>
      </c>
      <c r="C559">
        <v>1000</v>
      </c>
      <c r="D559">
        <v>99.5</v>
      </c>
      <c r="E559" t="s">
        <v>35</v>
      </c>
      <c r="F559">
        <v>0.1</v>
      </c>
      <c r="G559">
        <v>0.1</v>
      </c>
      <c r="H559">
        <v>0.1</v>
      </c>
      <c r="I559">
        <v>0</v>
      </c>
      <c r="J559">
        <v>0</v>
      </c>
      <c r="K559">
        <v>0.3</v>
      </c>
      <c r="L559">
        <v>0</v>
      </c>
      <c r="M559">
        <v>1.2</v>
      </c>
      <c r="N559">
        <v>93</v>
      </c>
    </row>
    <row r="560" spans="1:14" hidden="1" x14ac:dyDescent="0.3">
      <c r="A560" t="s">
        <v>13</v>
      </c>
      <c r="B560">
        <v>3</v>
      </c>
      <c r="C560">
        <v>500</v>
      </c>
      <c r="D560">
        <v>99.5</v>
      </c>
      <c r="E560" t="s">
        <v>35</v>
      </c>
      <c r="F560">
        <v>0.1</v>
      </c>
      <c r="G560">
        <v>0.1</v>
      </c>
      <c r="H560">
        <v>0.1</v>
      </c>
      <c r="I560">
        <v>0</v>
      </c>
      <c r="J560">
        <v>0</v>
      </c>
      <c r="K560">
        <v>3.4</v>
      </c>
      <c r="L560">
        <v>0</v>
      </c>
      <c r="M560">
        <v>0.1</v>
      </c>
      <c r="N560">
        <v>91.4</v>
      </c>
    </row>
    <row r="561" spans="1:14" hidden="1" x14ac:dyDescent="0.3">
      <c r="A561" t="s">
        <v>13</v>
      </c>
      <c r="B561">
        <v>4</v>
      </c>
      <c r="C561">
        <v>200</v>
      </c>
      <c r="D561">
        <v>1.4</v>
      </c>
      <c r="E561" t="s">
        <v>35</v>
      </c>
      <c r="F561">
        <v>0.1</v>
      </c>
      <c r="G561">
        <v>0.1</v>
      </c>
      <c r="H561">
        <v>0.1</v>
      </c>
      <c r="I561">
        <v>0</v>
      </c>
      <c r="J561">
        <v>0</v>
      </c>
      <c r="K561">
        <v>9.6</v>
      </c>
      <c r="L561">
        <v>0</v>
      </c>
      <c r="M561">
        <v>8.8000000000000007</v>
      </c>
      <c r="N561">
        <v>81.2</v>
      </c>
    </row>
    <row r="562" spans="1:14" hidden="1" x14ac:dyDescent="0.3">
      <c r="A562" t="s">
        <v>13</v>
      </c>
      <c r="B562">
        <v>4</v>
      </c>
      <c r="C562">
        <v>200</v>
      </c>
      <c r="D562">
        <v>3.5</v>
      </c>
      <c r="E562" t="s">
        <v>38</v>
      </c>
      <c r="F562">
        <v>0.2</v>
      </c>
      <c r="G562">
        <v>0.1</v>
      </c>
      <c r="H562">
        <v>0.1</v>
      </c>
      <c r="I562">
        <v>0</v>
      </c>
      <c r="J562">
        <v>-0.1</v>
      </c>
      <c r="K562">
        <v>36.200000000000003</v>
      </c>
      <c r="L562">
        <v>-0.1</v>
      </c>
      <c r="M562">
        <v>37.4</v>
      </c>
      <c r="N562">
        <v>24.2</v>
      </c>
    </row>
    <row r="563" spans="1:14" hidden="1" x14ac:dyDescent="0.3">
      <c r="A563" t="s">
        <v>13</v>
      </c>
      <c r="B563">
        <v>4</v>
      </c>
      <c r="C563">
        <v>200</v>
      </c>
      <c r="D563">
        <v>3.5</v>
      </c>
      <c r="E563" t="s">
        <v>39</v>
      </c>
      <c r="F563">
        <v>0.2</v>
      </c>
      <c r="G563">
        <v>0.1</v>
      </c>
      <c r="H563">
        <v>0.1</v>
      </c>
      <c r="I563">
        <v>0</v>
      </c>
      <c r="J563">
        <v>-0.1</v>
      </c>
      <c r="K563">
        <v>57.1</v>
      </c>
      <c r="L563">
        <v>-0.1</v>
      </c>
      <c r="M563">
        <v>58</v>
      </c>
      <c r="N563">
        <v>0</v>
      </c>
    </row>
    <row r="564" spans="1:14" hidden="1" x14ac:dyDescent="0.3">
      <c r="A564" t="s">
        <v>13</v>
      </c>
      <c r="B564">
        <v>4</v>
      </c>
      <c r="C564">
        <v>200</v>
      </c>
      <c r="D564">
        <v>3.5</v>
      </c>
      <c r="E564" t="s">
        <v>40</v>
      </c>
      <c r="F564">
        <v>0.2</v>
      </c>
      <c r="G564">
        <v>0.1</v>
      </c>
      <c r="H564">
        <v>0.1</v>
      </c>
      <c r="I564">
        <v>0</v>
      </c>
      <c r="J564">
        <v>-0.1</v>
      </c>
      <c r="K564">
        <v>53.8</v>
      </c>
      <c r="L564">
        <v>-0.1</v>
      </c>
      <c r="M564">
        <v>54.8</v>
      </c>
      <c r="N564">
        <v>1.6</v>
      </c>
    </row>
    <row r="565" spans="1:14" hidden="1" x14ac:dyDescent="0.3">
      <c r="A565" t="s">
        <v>13</v>
      </c>
      <c r="B565">
        <v>4</v>
      </c>
      <c r="C565">
        <v>200</v>
      </c>
      <c r="D565">
        <v>3.5</v>
      </c>
      <c r="E565" t="s">
        <v>62</v>
      </c>
      <c r="F565">
        <v>0.2</v>
      </c>
      <c r="G565">
        <v>0.1</v>
      </c>
      <c r="H565">
        <v>0.1</v>
      </c>
      <c r="I565">
        <v>0</v>
      </c>
      <c r="J565">
        <v>-0.1</v>
      </c>
      <c r="K565">
        <v>39.799999999999997</v>
      </c>
      <c r="L565">
        <v>-0.1</v>
      </c>
      <c r="M565">
        <v>40.9</v>
      </c>
      <c r="N565">
        <v>10.9</v>
      </c>
    </row>
    <row r="566" spans="1:14" hidden="1" x14ac:dyDescent="0.3">
      <c r="A566" t="s">
        <v>13</v>
      </c>
      <c r="B566">
        <v>3</v>
      </c>
      <c r="C566">
        <v>1000</v>
      </c>
      <c r="D566">
        <v>3.5</v>
      </c>
      <c r="E566" t="s">
        <v>48</v>
      </c>
      <c r="F566">
        <v>0.5</v>
      </c>
      <c r="G566">
        <v>0.5</v>
      </c>
      <c r="H566">
        <v>0.5</v>
      </c>
      <c r="I566">
        <v>0</v>
      </c>
      <c r="J566">
        <v>0</v>
      </c>
      <c r="K566">
        <v>3.6</v>
      </c>
      <c r="L566">
        <v>0</v>
      </c>
      <c r="M566">
        <v>3.3</v>
      </c>
      <c r="N566">
        <v>85.2</v>
      </c>
    </row>
    <row r="567" spans="1:14" hidden="1" x14ac:dyDescent="0.3">
      <c r="A567" t="s">
        <v>13</v>
      </c>
      <c r="B567">
        <v>3</v>
      </c>
      <c r="C567">
        <v>1000</v>
      </c>
      <c r="D567">
        <v>3.5</v>
      </c>
      <c r="E567" t="s">
        <v>49</v>
      </c>
      <c r="F567">
        <v>0.5</v>
      </c>
      <c r="G567">
        <v>0.5</v>
      </c>
      <c r="H567">
        <v>0.5</v>
      </c>
      <c r="I567">
        <v>0</v>
      </c>
      <c r="J567">
        <v>0</v>
      </c>
      <c r="K567">
        <v>3.6</v>
      </c>
      <c r="L567">
        <v>0</v>
      </c>
      <c r="M567">
        <v>3.3</v>
      </c>
      <c r="N567">
        <v>85.2</v>
      </c>
    </row>
    <row r="568" spans="1:14" hidden="1" x14ac:dyDescent="0.3">
      <c r="A568" t="s">
        <v>13</v>
      </c>
      <c r="B568">
        <v>3</v>
      </c>
      <c r="C568">
        <v>500</v>
      </c>
      <c r="D568">
        <v>3.5</v>
      </c>
      <c r="E568" t="s">
        <v>45</v>
      </c>
      <c r="F568">
        <v>0.5</v>
      </c>
      <c r="G568">
        <v>0.5</v>
      </c>
      <c r="H568">
        <v>0.5</v>
      </c>
      <c r="I568">
        <v>0</v>
      </c>
      <c r="J568">
        <v>0</v>
      </c>
      <c r="K568">
        <v>4.0999999999999996</v>
      </c>
      <c r="L568">
        <v>0</v>
      </c>
      <c r="M568">
        <v>4.2</v>
      </c>
      <c r="N568">
        <v>89.1</v>
      </c>
    </row>
    <row r="569" spans="1:14" hidden="1" x14ac:dyDescent="0.3">
      <c r="A569" t="s">
        <v>13</v>
      </c>
      <c r="B569">
        <v>3</v>
      </c>
      <c r="C569">
        <v>500</v>
      </c>
      <c r="D569">
        <v>3.5</v>
      </c>
      <c r="E569" t="s">
        <v>47</v>
      </c>
      <c r="F569">
        <v>0.5</v>
      </c>
      <c r="G569">
        <v>0.5</v>
      </c>
      <c r="H569">
        <v>0.5</v>
      </c>
      <c r="I569">
        <v>0</v>
      </c>
      <c r="J569">
        <v>0</v>
      </c>
      <c r="K569">
        <v>4.0999999999999996</v>
      </c>
      <c r="L569">
        <v>0</v>
      </c>
      <c r="M569">
        <v>4.2</v>
      </c>
      <c r="N569">
        <v>89.1</v>
      </c>
    </row>
    <row r="570" spans="1:14" hidden="1" x14ac:dyDescent="0.3">
      <c r="A570" t="s">
        <v>13</v>
      </c>
      <c r="B570">
        <v>3</v>
      </c>
      <c r="C570">
        <v>500</v>
      </c>
      <c r="D570">
        <v>3.5</v>
      </c>
      <c r="E570" t="s">
        <v>43</v>
      </c>
      <c r="F570">
        <v>0.5</v>
      </c>
      <c r="G570">
        <v>0.5</v>
      </c>
      <c r="H570">
        <v>0.5</v>
      </c>
      <c r="I570">
        <v>0</v>
      </c>
      <c r="J570">
        <v>0</v>
      </c>
      <c r="K570">
        <v>3.5</v>
      </c>
      <c r="L570">
        <v>0</v>
      </c>
      <c r="M570">
        <v>3.4</v>
      </c>
      <c r="N570">
        <v>87.5</v>
      </c>
    </row>
    <row r="571" spans="1:14" hidden="1" x14ac:dyDescent="0.3">
      <c r="A571" t="s">
        <v>13</v>
      </c>
      <c r="B571">
        <v>3</v>
      </c>
      <c r="C571">
        <v>500</v>
      </c>
      <c r="D571">
        <v>3.5</v>
      </c>
      <c r="E571" t="s">
        <v>44</v>
      </c>
      <c r="F571">
        <v>0.5</v>
      </c>
      <c r="G571">
        <v>0.5</v>
      </c>
      <c r="H571">
        <v>0.5</v>
      </c>
      <c r="I571">
        <v>0</v>
      </c>
      <c r="J571">
        <v>0</v>
      </c>
      <c r="K571">
        <v>3.5</v>
      </c>
      <c r="L571">
        <v>0</v>
      </c>
      <c r="M571">
        <v>3.4</v>
      </c>
      <c r="N571">
        <v>87.5</v>
      </c>
    </row>
    <row r="572" spans="1:14" hidden="1" x14ac:dyDescent="0.3">
      <c r="A572" t="s">
        <v>13</v>
      </c>
      <c r="B572">
        <v>3</v>
      </c>
      <c r="C572">
        <v>500</v>
      </c>
      <c r="D572">
        <v>3.5</v>
      </c>
      <c r="E572" t="s">
        <v>48</v>
      </c>
      <c r="F572">
        <v>0.5</v>
      </c>
      <c r="G572">
        <v>0.5</v>
      </c>
      <c r="H572">
        <v>0.5</v>
      </c>
      <c r="I572">
        <v>0</v>
      </c>
      <c r="J572">
        <v>0</v>
      </c>
      <c r="K572">
        <v>1.4</v>
      </c>
      <c r="L572">
        <v>0</v>
      </c>
      <c r="M572">
        <v>1.6</v>
      </c>
      <c r="N572">
        <v>82.8</v>
      </c>
    </row>
    <row r="573" spans="1:14" hidden="1" x14ac:dyDescent="0.3">
      <c r="A573" t="s">
        <v>13</v>
      </c>
      <c r="B573">
        <v>3</v>
      </c>
      <c r="C573">
        <v>500</v>
      </c>
      <c r="D573">
        <v>3.5</v>
      </c>
      <c r="E573" t="s">
        <v>49</v>
      </c>
      <c r="F573">
        <v>0.5</v>
      </c>
      <c r="G573">
        <v>0.5</v>
      </c>
      <c r="H573">
        <v>0.5</v>
      </c>
      <c r="I573">
        <v>0</v>
      </c>
      <c r="J573">
        <v>0</v>
      </c>
      <c r="K573">
        <v>1.4</v>
      </c>
      <c r="L573">
        <v>0</v>
      </c>
      <c r="M573">
        <v>1.6</v>
      </c>
      <c r="N573">
        <v>82.8</v>
      </c>
    </row>
    <row r="574" spans="1:14" hidden="1" x14ac:dyDescent="0.3">
      <c r="A574" t="s">
        <v>13</v>
      </c>
      <c r="B574">
        <v>3</v>
      </c>
      <c r="C574">
        <v>200</v>
      </c>
      <c r="D574">
        <v>3.5</v>
      </c>
      <c r="E574" t="s">
        <v>43</v>
      </c>
      <c r="F574">
        <v>0.5</v>
      </c>
      <c r="G574">
        <v>0.5</v>
      </c>
      <c r="H574">
        <v>0.5</v>
      </c>
      <c r="I574">
        <v>0</v>
      </c>
      <c r="J574">
        <v>0</v>
      </c>
      <c r="K574">
        <v>3.4</v>
      </c>
      <c r="L574">
        <v>0</v>
      </c>
      <c r="M574">
        <v>3.6</v>
      </c>
      <c r="N574">
        <v>86.7</v>
      </c>
    </row>
    <row r="575" spans="1:14" hidden="1" x14ac:dyDescent="0.3">
      <c r="A575" t="s">
        <v>13</v>
      </c>
      <c r="B575">
        <v>3</v>
      </c>
      <c r="C575">
        <v>200</v>
      </c>
      <c r="D575">
        <v>3.5</v>
      </c>
      <c r="E575" t="s">
        <v>44</v>
      </c>
      <c r="F575">
        <v>0.5</v>
      </c>
      <c r="G575">
        <v>0.5</v>
      </c>
      <c r="H575">
        <v>0.5</v>
      </c>
      <c r="I575">
        <v>0</v>
      </c>
      <c r="J575">
        <v>0</v>
      </c>
      <c r="K575">
        <v>3.4</v>
      </c>
      <c r="L575">
        <v>0</v>
      </c>
      <c r="M575">
        <v>3.6</v>
      </c>
      <c r="N575">
        <v>86.7</v>
      </c>
    </row>
    <row r="576" spans="1:14" hidden="1" x14ac:dyDescent="0.3">
      <c r="A576" t="s">
        <v>13</v>
      </c>
      <c r="B576">
        <v>3</v>
      </c>
      <c r="C576">
        <v>200</v>
      </c>
      <c r="D576">
        <v>3.5</v>
      </c>
      <c r="E576" t="s">
        <v>45</v>
      </c>
      <c r="F576">
        <v>0.5</v>
      </c>
      <c r="G576">
        <v>0.5</v>
      </c>
      <c r="H576">
        <v>0.5</v>
      </c>
      <c r="I576">
        <v>0</v>
      </c>
      <c r="J576">
        <v>0</v>
      </c>
      <c r="K576">
        <v>3.2</v>
      </c>
      <c r="L576">
        <v>0</v>
      </c>
      <c r="M576">
        <v>3.1</v>
      </c>
      <c r="N576">
        <v>85.9</v>
      </c>
    </row>
    <row r="577" spans="1:14" hidden="1" x14ac:dyDescent="0.3">
      <c r="A577" t="s">
        <v>13</v>
      </c>
      <c r="B577">
        <v>3</v>
      </c>
      <c r="C577">
        <v>200</v>
      </c>
      <c r="D577">
        <v>3.5</v>
      </c>
      <c r="E577" t="s">
        <v>47</v>
      </c>
      <c r="F577">
        <v>0.5</v>
      </c>
      <c r="G577">
        <v>0.5</v>
      </c>
      <c r="H577">
        <v>0.5</v>
      </c>
      <c r="I577">
        <v>0</v>
      </c>
      <c r="J577">
        <v>0</v>
      </c>
      <c r="K577">
        <v>3.2</v>
      </c>
      <c r="L577">
        <v>0</v>
      </c>
      <c r="M577">
        <v>3.1</v>
      </c>
      <c r="N577">
        <v>85.9</v>
      </c>
    </row>
    <row r="578" spans="1:14" hidden="1" x14ac:dyDescent="0.3">
      <c r="A578" t="s">
        <v>13</v>
      </c>
      <c r="B578">
        <v>3</v>
      </c>
      <c r="C578">
        <v>200</v>
      </c>
      <c r="D578">
        <v>3.5</v>
      </c>
      <c r="E578" t="s">
        <v>48</v>
      </c>
      <c r="F578">
        <v>0.5</v>
      </c>
      <c r="G578">
        <v>0.5</v>
      </c>
      <c r="H578">
        <v>0.5</v>
      </c>
      <c r="I578">
        <v>0</v>
      </c>
      <c r="J578">
        <v>0</v>
      </c>
      <c r="K578">
        <v>6.2</v>
      </c>
      <c r="L578">
        <v>0</v>
      </c>
      <c r="M578">
        <v>6.3</v>
      </c>
      <c r="N578">
        <v>78.900000000000006</v>
      </c>
    </row>
    <row r="579" spans="1:14" hidden="1" x14ac:dyDescent="0.3">
      <c r="A579" t="s">
        <v>13</v>
      </c>
      <c r="B579">
        <v>3</v>
      </c>
      <c r="C579">
        <v>200</v>
      </c>
      <c r="D579">
        <v>3.5</v>
      </c>
      <c r="E579" t="s">
        <v>49</v>
      </c>
      <c r="F579">
        <v>0.5</v>
      </c>
      <c r="G579">
        <v>0.5</v>
      </c>
      <c r="H579">
        <v>0.5</v>
      </c>
      <c r="I579">
        <v>0</v>
      </c>
      <c r="J579">
        <v>0</v>
      </c>
      <c r="K579">
        <v>6.2</v>
      </c>
      <c r="L579">
        <v>0</v>
      </c>
      <c r="M579">
        <v>6.3</v>
      </c>
      <c r="N579">
        <v>78.900000000000006</v>
      </c>
    </row>
    <row r="580" spans="1:14" hidden="1" x14ac:dyDescent="0.3">
      <c r="A580" t="s">
        <v>13</v>
      </c>
      <c r="B580">
        <v>4</v>
      </c>
      <c r="C580">
        <v>200</v>
      </c>
      <c r="D580">
        <v>3.5</v>
      </c>
      <c r="E580" t="s">
        <v>41</v>
      </c>
      <c r="F580">
        <v>0</v>
      </c>
      <c r="G580">
        <v>0</v>
      </c>
      <c r="H580">
        <v>0</v>
      </c>
      <c r="I580">
        <v>0</v>
      </c>
      <c r="J580">
        <v>0</v>
      </c>
      <c r="K580" t="s">
        <v>42</v>
      </c>
      <c r="L580">
        <v>0</v>
      </c>
      <c r="M580" t="s">
        <v>42</v>
      </c>
      <c r="N580">
        <v>100</v>
      </c>
    </row>
    <row r="581" spans="1:14" hidden="1" x14ac:dyDescent="0.3">
      <c r="A581" t="s">
        <v>13</v>
      </c>
      <c r="B581">
        <v>4</v>
      </c>
      <c r="C581">
        <v>200</v>
      </c>
      <c r="D581">
        <v>3.5</v>
      </c>
      <c r="E581" t="s">
        <v>46</v>
      </c>
      <c r="F581">
        <v>0</v>
      </c>
      <c r="G581">
        <v>0</v>
      </c>
      <c r="H581">
        <v>0</v>
      </c>
      <c r="I581">
        <v>0</v>
      </c>
      <c r="J581">
        <v>0</v>
      </c>
      <c r="K581" t="s">
        <v>42</v>
      </c>
      <c r="L581">
        <v>0</v>
      </c>
      <c r="M581" t="s">
        <v>42</v>
      </c>
      <c r="N581">
        <v>100</v>
      </c>
    </row>
    <row r="582" spans="1:14" hidden="1" x14ac:dyDescent="0.3">
      <c r="A582" t="s">
        <v>13</v>
      </c>
      <c r="B582">
        <v>4</v>
      </c>
      <c r="C582">
        <v>200</v>
      </c>
      <c r="D582">
        <v>3.5</v>
      </c>
      <c r="E582" t="s">
        <v>51</v>
      </c>
      <c r="F582">
        <v>0.2</v>
      </c>
      <c r="G582">
        <v>0.7</v>
      </c>
      <c r="H582">
        <v>0.6</v>
      </c>
      <c r="I582">
        <v>0.2</v>
      </c>
      <c r="J582">
        <v>0.5</v>
      </c>
      <c r="K582">
        <v>294.89999999999998</v>
      </c>
      <c r="L582">
        <v>0.5</v>
      </c>
      <c r="M582">
        <v>275.7</v>
      </c>
      <c r="N582">
        <v>0</v>
      </c>
    </row>
    <row r="583" spans="1:14" hidden="1" x14ac:dyDescent="0.3">
      <c r="A583" t="s">
        <v>13</v>
      </c>
      <c r="B583">
        <v>4</v>
      </c>
      <c r="C583">
        <v>200</v>
      </c>
      <c r="D583">
        <v>3.5</v>
      </c>
      <c r="E583" t="s">
        <v>70</v>
      </c>
      <c r="F583">
        <v>0.2</v>
      </c>
      <c r="G583">
        <v>0.7</v>
      </c>
      <c r="H583">
        <v>0.6</v>
      </c>
      <c r="I583">
        <v>0.2</v>
      </c>
      <c r="J583">
        <v>0.5</v>
      </c>
      <c r="K583">
        <v>296.7</v>
      </c>
      <c r="L583">
        <v>0.5</v>
      </c>
      <c r="M583">
        <v>278.39999999999998</v>
      </c>
      <c r="N583">
        <v>0</v>
      </c>
    </row>
    <row r="584" spans="1:14" hidden="1" x14ac:dyDescent="0.3">
      <c r="A584" t="s">
        <v>13</v>
      </c>
      <c r="B584">
        <v>4</v>
      </c>
      <c r="C584">
        <v>200</v>
      </c>
      <c r="D584">
        <v>3.5</v>
      </c>
      <c r="E584" t="s">
        <v>52</v>
      </c>
      <c r="F584">
        <v>0.2</v>
      </c>
      <c r="G584">
        <v>0.8</v>
      </c>
      <c r="H584">
        <v>0.8</v>
      </c>
      <c r="I584">
        <v>0.3</v>
      </c>
      <c r="J584">
        <v>0.6</v>
      </c>
      <c r="K584">
        <v>366.7</v>
      </c>
      <c r="L584">
        <v>0.6</v>
      </c>
      <c r="M584">
        <v>344.7</v>
      </c>
      <c r="N584">
        <v>0</v>
      </c>
    </row>
    <row r="585" spans="1:14" hidden="1" x14ac:dyDescent="0.3">
      <c r="A585" t="s">
        <v>13</v>
      </c>
      <c r="B585">
        <v>4</v>
      </c>
      <c r="C585">
        <v>200</v>
      </c>
      <c r="D585">
        <v>3.5</v>
      </c>
      <c r="E585" t="s">
        <v>71</v>
      </c>
      <c r="F585">
        <v>0.2</v>
      </c>
      <c r="G585">
        <v>0.7</v>
      </c>
      <c r="H585">
        <v>0.7</v>
      </c>
      <c r="I585">
        <v>0.2</v>
      </c>
      <c r="J585">
        <v>0.6</v>
      </c>
      <c r="K585">
        <v>327.39999999999998</v>
      </c>
      <c r="L585">
        <v>0.5</v>
      </c>
      <c r="M585">
        <v>307.39999999999998</v>
      </c>
      <c r="N585">
        <v>0</v>
      </c>
    </row>
    <row r="586" spans="1:14" hidden="1" x14ac:dyDescent="0.3">
      <c r="A586" t="s">
        <v>13</v>
      </c>
      <c r="B586">
        <v>4</v>
      </c>
      <c r="C586">
        <v>200</v>
      </c>
      <c r="D586">
        <v>3.5</v>
      </c>
      <c r="E586" t="s">
        <v>53</v>
      </c>
      <c r="F586">
        <v>0.2</v>
      </c>
      <c r="G586">
        <v>0.7</v>
      </c>
      <c r="H586">
        <v>0.7</v>
      </c>
      <c r="I586">
        <v>0.2</v>
      </c>
      <c r="J586">
        <v>0.6</v>
      </c>
      <c r="K586">
        <v>328.8</v>
      </c>
      <c r="L586">
        <v>0.5</v>
      </c>
      <c r="M586">
        <v>309.10000000000002</v>
      </c>
      <c r="N586">
        <v>0</v>
      </c>
    </row>
    <row r="587" spans="1:14" hidden="1" x14ac:dyDescent="0.3">
      <c r="A587" t="s">
        <v>13</v>
      </c>
      <c r="B587">
        <v>4</v>
      </c>
      <c r="C587">
        <v>200</v>
      </c>
      <c r="D587">
        <v>3.5</v>
      </c>
      <c r="E587" t="s">
        <v>72</v>
      </c>
      <c r="F587">
        <v>0.2</v>
      </c>
      <c r="G587">
        <v>0.7</v>
      </c>
      <c r="H587">
        <v>0.7</v>
      </c>
      <c r="I587">
        <v>0.2</v>
      </c>
      <c r="J587">
        <v>0.6</v>
      </c>
      <c r="K587">
        <v>330.6</v>
      </c>
      <c r="L587">
        <v>0.5</v>
      </c>
      <c r="M587">
        <v>312.10000000000002</v>
      </c>
      <c r="N587">
        <v>0</v>
      </c>
    </row>
    <row r="588" spans="1:14" hidden="1" x14ac:dyDescent="0.3">
      <c r="A588" t="s">
        <v>13</v>
      </c>
      <c r="B588">
        <v>4</v>
      </c>
      <c r="C588">
        <v>200</v>
      </c>
      <c r="D588">
        <v>3.5</v>
      </c>
      <c r="E588" t="s">
        <v>73</v>
      </c>
      <c r="F588">
        <v>0.2</v>
      </c>
      <c r="G588">
        <v>0.6</v>
      </c>
      <c r="H588">
        <v>0.6</v>
      </c>
      <c r="I588">
        <v>0.2</v>
      </c>
      <c r="J588">
        <v>0.4</v>
      </c>
      <c r="K588">
        <v>248.1</v>
      </c>
      <c r="L588">
        <v>0.4</v>
      </c>
      <c r="M588">
        <v>231.8</v>
      </c>
      <c r="N588">
        <v>0</v>
      </c>
    </row>
    <row r="589" spans="1:14" hidden="1" x14ac:dyDescent="0.3">
      <c r="A589" t="s">
        <v>13</v>
      </c>
      <c r="B589">
        <v>4</v>
      </c>
      <c r="C589">
        <v>200</v>
      </c>
      <c r="D589">
        <v>3.5</v>
      </c>
      <c r="E589" t="s">
        <v>74</v>
      </c>
      <c r="F589">
        <v>0.2</v>
      </c>
      <c r="G589">
        <v>0.6</v>
      </c>
      <c r="H589">
        <v>0.6</v>
      </c>
      <c r="I589">
        <v>0.2</v>
      </c>
      <c r="J589">
        <v>0.4</v>
      </c>
      <c r="K589">
        <v>257.8</v>
      </c>
      <c r="L589">
        <v>0.4</v>
      </c>
      <c r="M589">
        <v>241.6</v>
      </c>
      <c r="N589">
        <v>0</v>
      </c>
    </row>
    <row r="590" spans="1:14" x14ac:dyDescent="0.3">
      <c r="A590" t="s">
        <v>13</v>
      </c>
      <c r="B590">
        <v>4</v>
      </c>
      <c r="C590">
        <v>200</v>
      </c>
      <c r="D590">
        <v>3.5</v>
      </c>
      <c r="E590" t="s">
        <v>17</v>
      </c>
      <c r="F590">
        <v>98</v>
      </c>
      <c r="G590">
        <v>97.5</v>
      </c>
      <c r="H590">
        <v>97.6</v>
      </c>
      <c r="I590">
        <v>1</v>
      </c>
      <c r="J590">
        <v>-0.5</v>
      </c>
      <c r="K590">
        <v>0.5</v>
      </c>
      <c r="L590">
        <v>-0.4</v>
      </c>
      <c r="M590">
        <v>0.5</v>
      </c>
      <c r="N590">
        <v>99.2</v>
      </c>
    </row>
    <row r="591" spans="1:14" x14ac:dyDescent="0.3">
      <c r="A591" t="s">
        <v>13</v>
      </c>
      <c r="B591">
        <v>3</v>
      </c>
      <c r="C591">
        <v>200</v>
      </c>
      <c r="D591">
        <v>19.5</v>
      </c>
      <c r="E591" t="s">
        <v>14</v>
      </c>
      <c r="F591">
        <v>10</v>
      </c>
      <c r="G591">
        <v>10.1</v>
      </c>
      <c r="H591">
        <v>10.1</v>
      </c>
      <c r="I591">
        <v>0.6</v>
      </c>
      <c r="J591">
        <v>0.1</v>
      </c>
      <c r="K591">
        <v>0.6</v>
      </c>
      <c r="L591">
        <v>0.1</v>
      </c>
      <c r="M591">
        <v>0.6</v>
      </c>
      <c r="N591">
        <v>100</v>
      </c>
    </row>
    <row r="592" spans="1:14" x14ac:dyDescent="0.3">
      <c r="A592" t="s">
        <v>13</v>
      </c>
      <c r="B592">
        <v>3</v>
      </c>
      <c r="C592">
        <v>200</v>
      </c>
      <c r="D592">
        <v>99.5</v>
      </c>
      <c r="E592" t="s">
        <v>19</v>
      </c>
      <c r="F592">
        <v>10</v>
      </c>
      <c r="G592">
        <v>9.9</v>
      </c>
      <c r="H592">
        <v>9.9</v>
      </c>
      <c r="I592">
        <v>0.6</v>
      </c>
      <c r="J592">
        <v>-0.1</v>
      </c>
      <c r="K592">
        <v>0.6</v>
      </c>
      <c r="L592">
        <v>-0.1</v>
      </c>
      <c r="M592">
        <v>0.6</v>
      </c>
      <c r="N592">
        <v>100</v>
      </c>
    </row>
    <row r="593" spans="1:14" x14ac:dyDescent="0.3">
      <c r="A593" t="s">
        <v>13</v>
      </c>
      <c r="B593">
        <v>3</v>
      </c>
      <c r="C593">
        <v>1000</v>
      </c>
      <c r="D593">
        <v>99.5</v>
      </c>
      <c r="E593" t="s">
        <v>14</v>
      </c>
      <c r="F593">
        <v>10</v>
      </c>
      <c r="G593">
        <v>10.1</v>
      </c>
      <c r="H593">
        <v>10.1</v>
      </c>
      <c r="I593">
        <v>0.6</v>
      </c>
      <c r="J593">
        <v>0.1</v>
      </c>
      <c r="K593">
        <v>0.6</v>
      </c>
      <c r="L593">
        <v>0.1</v>
      </c>
      <c r="M593">
        <v>0.6</v>
      </c>
      <c r="N593">
        <v>100</v>
      </c>
    </row>
    <row r="594" spans="1:14" x14ac:dyDescent="0.3">
      <c r="A594" t="s">
        <v>13</v>
      </c>
      <c r="B594">
        <v>4</v>
      </c>
      <c r="C594">
        <v>200</v>
      </c>
      <c r="D594">
        <v>3.5</v>
      </c>
      <c r="E594" t="s">
        <v>54</v>
      </c>
      <c r="F594">
        <v>98</v>
      </c>
      <c r="G594">
        <v>97.3</v>
      </c>
      <c r="H594">
        <v>97.3</v>
      </c>
      <c r="I594">
        <v>1.1000000000000001</v>
      </c>
      <c r="J594">
        <v>-0.7</v>
      </c>
      <c r="K594">
        <v>0.7</v>
      </c>
      <c r="L594">
        <v>-0.7</v>
      </c>
      <c r="M594">
        <v>0.7</v>
      </c>
      <c r="N594">
        <v>97.7</v>
      </c>
    </row>
    <row r="595" spans="1:14" x14ac:dyDescent="0.3">
      <c r="A595" t="s">
        <v>13</v>
      </c>
      <c r="B595">
        <v>3</v>
      </c>
      <c r="C595">
        <v>500</v>
      </c>
      <c r="D595">
        <v>99.5</v>
      </c>
      <c r="E595" t="s">
        <v>19</v>
      </c>
      <c r="F595">
        <v>10</v>
      </c>
      <c r="G595">
        <v>9.9</v>
      </c>
      <c r="H595">
        <v>9.9</v>
      </c>
      <c r="I595">
        <v>0.6</v>
      </c>
      <c r="J595">
        <v>-0.1</v>
      </c>
      <c r="K595">
        <v>0.9</v>
      </c>
      <c r="L595">
        <v>-0.1</v>
      </c>
      <c r="M595">
        <v>1</v>
      </c>
      <c r="N595">
        <v>100</v>
      </c>
    </row>
    <row r="596" spans="1:14" x14ac:dyDescent="0.3">
      <c r="A596" t="s">
        <v>13</v>
      </c>
      <c r="B596">
        <v>4</v>
      </c>
      <c r="C596">
        <v>200</v>
      </c>
      <c r="D596">
        <v>3.5</v>
      </c>
      <c r="E596" t="s">
        <v>15</v>
      </c>
      <c r="F596">
        <v>30</v>
      </c>
      <c r="G596">
        <v>29.6</v>
      </c>
      <c r="H596">
        <v>29.6</v>
      </c>
      <c r="I596">
        <v>1.2</v>
      </c>
      <c r="J596">
        <v>-0.4</v>
      </c>
      <c r="K596">
        <v>1.2</v>
      </c>
      <c r="L596">
        <v>-0.4</v>
      </c>
      <c r="M596">
        <v>1.3</v>
      </c>
      <c r="N596">
        <v>83.6</v>
      </c>
    </row>
    <row r="597" spans="1:14" x14ac:dyDescent="0.3">
      <c r="A597" t="s">
        <v>13</v>
      </c>
      <c r="B597">
        <v>4</v>
      </c>
      <c r="C597">
        <v>500</v>
      </c>
      <c r="D597">
        <v>3.5</v>
      </c>
      <c r="E597" t="s">
        <v>17</v>
      </c>
      <c r="F597">
        <v>98</v>
      </c>
      <c r="G597">
        <v>96.7</v>
      </c>
      <c r="H597">
        <v>96.8</v>
      </c>
      <c r="I597">
        <v>1.3</v>
      </c>
      <c r="J597">
        <v>-1.3</v>
      </c>
      <c r="K597">
        <v>1.3</v>
      </c>
      <c r="L597">
        <v>-1.2</v>
      </c>
      <c r="M597">
        <v>1.3</v>
      </c>
      <c r="N597">
        <v>91.4</v>
      </c>
    </row>
    <row r="598" spans="1:14" hidden="1" x14ac:dyDescent="0.3">
      <c r="A598" t="s">
        <v>13</v>
      </c>
      <c r="B598">
        <v>3</v>
      </c>
      <c r="C598">
        <v>1000</v>
      </c>
      <c r="D598">
        <v>99.5</v>
      </c>
      <c r="E598" t="s">
        <v>25</v>
      </c>
      <c r="F598">
        <v>25</v>
      </c>
      <c r="G598">
        <v>33.799999999999997</v>
      </c>
      <c r="H598">
        <v>33.6</v>
      </c>
      <c r="I598">
        <v>1.9</v>
      </c>
      <c r="J598">
        <v>8.8000000000000007</v>
      </c>
      <c r="K598">
        <v>35</v>
      </c>
      <c r="L598">
        <v>8.6</v>
      </c>
      <c r="M598">
        <v>34.4</v>
      </c>
      <c r="N598">
        <v>0</v>
      </c>
    </row>
    <row r="599" spans="1:14" hidden="1" x14ac:dyDescent="0.3">
      <c r="A599" t="s">
        <v>13</v>
      </c>
      <c r="B599">
        <v>4</v>
      </c>
      <c r="C599">
        <v>200</v>
      </c>
      <c r="D599">
        <v>3.5</v>
      </c>
      <c r="E599" t="s">
        <v>20</v>
      </c>
      <c r="F599">
        <v>20</v>
      </c>
      <c r="G599">
        <v>29.1</v>
      </c>
      <c r="H599">
        <v>28.9</v>
      </c>
      <c r="I599">
        <v>2</v>
      </c>
      <c r="J599">
        <v>9.1</v>
      </c>
      <c r="K599">
        <v>45.4</v>
      </c>
      <c r="L599">
        <v>8.9</v>
      </c>
      <c r="M599">
        <v>44.6</v>
      </c>
      <c r="N599">
        <v>0</v>
      </c>
    </row>
    <row r="600" spans="1:14" hidden="1" x14ac:dyDescent="0.3">
      <c r="A600" t="s">
        <v>13</v>
      </c>
      <c r="B600">
        <v>4</v>
      </c>
      <c r="C600">
        <v>200</v>
      </c>
      <c r="D600">
        <v>19.5</v>
      </c>
      <c r="E600" t="s">
        <v>57</v>
      </c>
      <c r="F600">
        <v>25</v>
      </c>
      <c r="G600">
        <v>32.700000000000003</v>
      </c>
      <c r="H600">
        <v>32.6</v>
      </c>
      <c r="I600">
        <v>2</v>
      </c>
      <c r="J600">
        <v>7.7</v>
      </c>
      <c r="K600">
        <v>31</v>
      </c>
      <c r="L600">
        <v>7.6</v>
      </c>
      <c r="M600">
        <v>30.3</v>
      </c>
      <c r="N600">
        <v>0</v>
      </c>
    </row>
    <row r="601" spans="1:14" hidden="1" x14ac:dyDescent="0.3">
      <c r="A601" t="s">
        <v>13</v>
      </c>
      <c r="B601">
        <v>3</v>
      </c>
      <c r="C601">
        <v>200</v>
      </c>
      <c r="D601">
        <v>99.5</v>
      </c>
      <c r="E601" t="s">
        <v>25</v>
      </c>
      <c r="F601">
        <v>25</v>
      </c>
      <c r="G601">
        <v>32.200000000000003</v>
      </c>
      <c r="H601">
        <v>32</v>
      </c>
      <c r="I601">
        <v>2</v>
      </c>
      <c r="J601">
        <v>7.2</v>
      </c>
      <c r="K601">
        <v>29</v>
      </c>
      <c r="L601">
        <v>7</v>
      </c>
      <c r="M601">
        <v>28.2</v>
      </c>
      <c r="N601">
        <v>0</v>
      </c>
    </row>
    <row r="602" spans="1:14" hidden="1" x14ac:dyDescent="0.3">
      <c r="A602" t="s">
        <v>13</v>
      </c>
      <c r="B602">
        <v>4</v>
      </c>
      <c r="C602">
        <v>200</v>
      </c>
      <c r="D602">
        <v>99.5</v>
      </c>
      <c r="E602" t="s">
        <v>57</v>
      </c>
      <c r="F602">
        <v>25</v>
      </c>
      <c r="G602">
        <v>31.4</v>
      </c>
      <c r="H602">
        <v>31.2</v>
      </c>
      <c r="I602">
        <v>2.1</v>
      </c>
      <c r="J602">
        <v>6.4</v>
      </c>
      <c r="K602">
        <v>25.8</v>
      </c>
      <c r="L602">
        <v>6.2</v>
      </c>
      <c r="M602">
        <v>24.9</v>
      </c>
      <c r="N602">
        <v>0</v>
      </c>
    </row>
    <row r="603" spans="1:14" hidden="1" x14ac:dyDescent="0.3">
      <c r="A603" t="s">
        <v>13</v>
      </c>
      <c r="B603">
        <v>4</v>
      </c>
      <c r="C603">
        <v>200</v>
      </c>
      <c r="D603">
        <v>3.5</v>
      </c>
      <c r="E603" t="s">
        <v>57</v>
      </c>
      <c r="F603">
        <v>25</v>
      </c>
      <c r="G603">
        <v>35.6</v>
      </c>
      <c r="H603">
        <v>35.4</v>
      </c>
      <c r="I603">
        <v>2.5</v>
      </c>
      <c r="J603">
        <v>10.6</v>
      </c>
      <c r="K603">
        <v>42.4</v>
      </c>
      <c r="L603">
        <v>10.4</v>
      </c>
      <c r="M603">
        <v>41.7</v>
      </c>
      <c r="N603">
        <v>0</v>
      </c>
    </row>
    <row r="604" spans="1:14" hidden="1" x14ac:dyDescent="0.3">
      <c r="A604" t="s">
        <v>13</v>
      </c>
      <c r="B604">
        <v>4</v>
      </c>
      <c r="C604">
        <v>500</v>
      </c>
      <c r="D604">
        <v>3.5</v>
      </c>
      <c r="E604" t="s">
        <v>20</v>
      </c>
      <c r="F604">
        <v>20</v>
      </c>
      <c r="G604">
        <v>33.1</v>
      </c>
      <c r="H604">
        <v>32.9</v>
      </c>
      <c r="I604">
        <v>2.8</v>
      </c>
      <c r="J604">
        <v>13.1</v>
      </c>
      <c r="K604">
        <v>65.400000000000006</v>
      </c>
      <c r="L604">
        <v>12.9</v>
      </c>
      <c r="M604">
        <v>64.3</v>
      </c>
      <c r="N604">
        <v>0</v>
      </c>
    </row>
    <row r="605" spans="1:14" hidden="1" x14ac:dyDescent="0.3">
      <c r="A605" t="s">
        <v>13</v>
      </c>
      <c r="B605">
        <v>3</v>
      </c>
      <c r="C605">
        <v>500</v>
      </c>
      <c r="D605">
        <v>19.5</v>
      </c>
      <c r="E605" t="s">
        <v>21</v>
      </c>
      <c r="F605">
        <v>60</v>
      </c>
      <c r="G605">
        <v>74</v>
      </c>
      <c r="H605">
        <v>73.8</v>
      </c>
      <c r="I605">
        <v>3.4</v>
      </c>
      <c r="J605">
        <v>14.1</v>
      </c>
      <c r="K605">
        <v>23.4</v>
      </c>
      <c r="L605">
        <v>13.8</v>
      </c>
      <c r="M605">
        <v>22.9</v>
      </c>
      <c r="N605">
        <v>0</v>
      </c>
    </row>
    <row r="606" spans="1:14" hidden="1" x14ac:dyDescent="0.3">
      <c r="A606" t="s">
        <v>13</v>
      </c>
      <c r="B606">
        <v>4</v>
      </c>
      <c r="C606">
        <v>200</v>
      </c>
      <c r="D606">
        <v>19.5</v>
      </c>
      <c r="E606" t="s">
        <v>26</v>
      </c>
      <c r="F606">
        <v>9</v>
      </c>
      <c r="G606">
        <v>16.600000000000001</v>
      </c>
      <c r="H606">
        <v>16.2</v>
      </c>
      <c r="I606">
        <v>3.5</v>
      </c>
      <c r="J606">
        <v>7.6</v>
      </c>
      <c r="K606">
        <v>84.5</v>
      </c>
      <c r="L606">
        <v>7.2</v>
      </c>
      <c r="M606">
        <v>80.099999999999994</v>
      </c>
      <c r="N606">
        <v>7.8</v>
      </c>
    </row>
    <row r="607" spans="1:14" hidden="1" x14ac:dyDescent="0.3">
      <c r="A607" t="s">
        <v>13</v>
      </c>
      <c r="B607">
        <v>4</v>
      </c>
      <c r="C607">
        <v>200</v>
      </c>
      <c r="D607">
        <v>19.5</v>
      </c>
      <c r="E607" t="s">
        <v>27</v>
      </c>
      <c r="F607">
        <v>9</v>
      </c>
      <c r="G607">
        <v>23.4</v>
      </c>
      <c r="H607">
        <v>22.7</v>
      </c>
      <c r="I607">
        <v>5.6</v>
      </c>
      <c r="J607">
        <v>14.4</v>
      </c>
      <c r="K607">
        <v>160.1</v>
      </c>
      <c r="L607">
        <v>13.7</v>
      </c>
      <c r="M607">
        <v>152.5</v>
      </c>
      <c r="N607">
        <v>0</v>
      </c>
    </row>
    <row r="608" spans="1:14" hidden="1" x14ac:dyDescent="0.3">
      <c r="A608" t="s">
        <v>13</v>
      </c>
      <c r="B608">
        <v>4</v>
      </c>
      <c r="C608">
        <v>200</v>
      </c>
      <c r="D608">
        <v>19.5</v>
      </c>
      <c r="E608" t="s">
        <v>28</v>
      </c>
      <c r="F608">
        <v>9</v>
      </c>
      <c r="G608">
        <v>31.4</v>
      </c>
      <c r="H608">
        <v>30.4</v>
      </c>
      <c r="I608">
        <v>8.1999999999999993</v>
      </c>
      <c r="J608">
        <v>22.4</v>
      </c>
      <c r="K608">
        <v>248.6</v>
      </c>
      <c r="L608">
        <v>21.4</v>
      </c>
      <c r="M608">
        <v>237.4</v>
      </c>
      <c r="N608">
        <v>0</v>
      </c>
    </row>
    <row r="609" spans="1:14" hidden="1" x14ac:dyDescent="0.3">
      <c r="A609" t="s">
        <v>13</v>
      </c>
      <c r="B609">
        <v>4</v>
      </c>
      <c r="C609">
        <v>200</v>
      </c>
      <c r="D609">
        <v>19.5</v>
      </c>
      <c r="E609" t="s">
        <v>58</v>
      </c>
      <c r="F609">
        <v>9</v>
      </c>
      <c r="G609">
        <v>34</v>
      </c>
      <c r="H609">
        <v>32.799999999999997</v>
      </c>
      <c r="I609">
        <v>9.1999999999999993</v>
      </c>
      <c r="J609">
        <v>25</v>
      </c>
      <c r="K609">
        <v>277.89999999999998</v>
      </c>
      <c r="L609">
        <v>23.8</v>
      </c>
      <c r="M609">
        <v>264.89999999999998</v>
      </c>
      <c r="N609">
        <v>0</v>
      </c>
    </row>
    <row r="610" spans="1:14" hidden="1" x14ac:dyDescent="0.3">
      <c r="A610" t="s">
        <v>13</v>
      </c>
      <c r="B610">
        <v>4</v>
      </c>
      <c r="C610">
        <v>200</v>
      </c>
      <c r="D610">
        <v>19.5</v>
      </c>
      <c r="E610" t="s">
        <v>29</v>
      </c>
      <c r="F610">
        <v>9</v>
      </c>
      <c r="G610">
        <v>39</v>
      </c>
      <c r="H610">
        <v>37.6</v>
      </c>
      <c r="I610">
        <v>10.8</v>
      </c>
      <c r="J610">
        <v>30</v>
      </c>
      <c r="K610">
        <v>333</v>
      </c>
      <c r="L610">
        <v>28.6</v>
      </c>
      <c r="M610">
        <v>317.7</v>
      </c>
      <c r="N610">
        <v>0</v>
      </c>
    </row>
    <row r="611" spans="1:14" hidden="1" x14ac:dyDescent="0.3">
      <c r="A611" t="s">
        <v>13</v>
      </c>
      <c r="B611">
        <v>4</v>
      </c>
      <c r="C611">
        <v>200</v>
      </c>
      <c r="D611">
        <v>19.5</v>
      </c>
      <c r="E611" t="s">
        <v>30</v>
      </c>
      <c r="F611">
        <v>9</v>
      </c>
      <c r="G611">
        <v>35.1</v>
      </c>
      <c r="H611">
        <v>33.9</v>
      </c>
      <c r="I611">
        <v>9.4</v>
      </c>
      <c r="J611">
        <v>26.1</v>
      </c>
      <c r="K611">
        <v>290.3</v>
      </c>
      <c r="L611">
        <v>24.9</v>
      </c>
      <c r="M611">
        <v>276.89999999999998</v>
      </c>
      <c r="N611">
        <v>0</v>
      </c>
    </row>
    <row r="612" spans="1:14" hidden="1" x14ac:dyDescent="0.3">
      <c r="A612" t="s">
        <v>13</v>
      </c>
      <c r="B612">
        <v>4</v>
      </c>
      <c r="C612">
        <v>200</v>
      </c>
      <c r="D612">
        <v>19.5</v>
      </c>
      <c r="E612" t="s">
        <v>31</v>
      </c>
      <c r="F612">
        <v>9</v>
      </c>
      <c r="G612">
        <v>25.8</v>
      </c>
      <c r="H612">
        <v>25.1</v>
      </c>
      <c r="I612">
        <v>6.3</v>
      </c>
      <c r="J612">
        <v>16.8</v>
      </c>
      <c r="K612">
        <v>187</v>
      </c>
      <c r="L612">
        <v>16.100000000000001</v>
      </c>
      <c r="M612">
        <v>178.6</v>
      </c>
      <c r="N612">
        <v>0</v>
      </c>
    </row>
    <row r="613" spans="1:14" hidden="1" x14ac:dyDescent="0.3">
      <c r="A613" t="s">
        <v>13</v>
      </c>
      <c r="B613">
        <v>4</v>
      </c>
      <c r="C613">
        <v>200</v>
      </c>
      <c r="D613">
        <v>19.5</v>
      </c>
      <c r="E613" t="s">
        <v>59</v>
      </c>
      <c r="F613">
        <v>9</v>
      </c>
      <c r="G613">
        <v>17.8</v>
      </c>
      <c r="H613">
        <v>17.3</v>
      </c>
      <c r="I613">
        <v>3.9</v>
      </c>
      <c r="J613">
        <v>8.8000000000000007</v>
      </c>
      <c r="K613">
        <v>97.5</v>
      </c>
      <c r="L613">
        <v>8.3000000000000007</v>
      </c>
      <c r="M613">
        <v>92.7</v>
      </c>
      <c r="N613">
        <v>0.8</v>
      </c>
    </row>
    <row r="614" spans="1:14" hidden="1" x14ac:dyDescent="0.3">
      <c r="A614" t="s">
        <v>13</v>
      </c>
      <c r="B614">
        <v>3</v>
      </c>
      <c r="C614">
        <v>1000</v>
      </c>
      <c r="D614">
        <v>3.5</v>
      </c>
      <c r="E614" t="s">
        <v>35</v>
      </c>
      <c r="F614">
        <v>0.1</v>
      </c>
      <c r="G614">
        <v>0.1</v>
      </c>
      <c r="H614">
        <v>0.1</v>
      </c>
      <c r="I614">
        <v>0</v>
      </c>
      <c r="J614">
        <v>0</v>
      </c>
      <c r="K614">
        <v>4</v>
      </c>
      <c r="L614">
        <v>0</v>
      </c>
      <c r="M614">
        <v>5</v>
      </c>
      <c r="N614">
        <v>65.599999999999994</v>
      </c>
    </row>
    <row r="615" spans="1:14" hidden="1" x14ac:dyDescent="0.3">
      <c r="A615" t="s">
        <v>13</v>
      </c>
      <c r="B615">
        <v>4</v>
      </c>
      <c r="C615">
        <v>500</v>
      </c>
      <c r="D615">
        <v>1.4</v>
      </c>
      <c r="E615" t="s">
        <v>35</v>
      </c>
      <c r="F615">
        <v>0.1</v>
      </c>
      <c r="G615">
        <v>0.1</v>
      </c>
      <c r="H615">
        <v>0.1</v>
      </c>
      <c r="I615">
        <v>0</v>
      </c>
      <c r="J615">
        <v>0</v>
      </c>
      <c r="K615">
        <v>18.899999999999999</v>
      </c>
      <c r="L615">
        <v>0</v>
      </c>
      <c r="M615">
        <v>18.5</v>
      </c>
      <c r="N615">
        <v>61.7</v>
      </c>
    </row>
    <row r="616" spans="1:14" hidden="1" x14ac:dyDescent="0.3">
      <c r="A616" t="s">
        <v>13</v>
      </c>
      <c r="B616">
        <v>4</v>
      </c>
      <c r="C616">
        <v>1000</v>
      </c>
      <c r="D616">
        <v>1.4</v>
      </c>
      <c r="E616" t="s">
        <v>35</v>
      </c>
      <c r="F616">
        <v>0.1</v>
      </c>
      <c r="G616">
        <v>0.1</v>
      </c>
      <c r="H616">
        <v>0.1</v>
      </c>
      <c r="I616">
        <v>0</v>
      </c>
      <c r="J616">
        <v>0</v>
      </c>
      <c r="K616">
        <v>15</v>
      </c>
      <c r="L616">
        <v>0</v>
      </c>
      <c r="M616">
        <v>14.7</v>
      </c>
      <c r="N616">
        <v>56.2</v>
      </c>
    </row>
    <row r="617" spans="1:14" hidden="1" x14ac:dyDescent="0.3">
      <c r="A617" t="s">
        <v>13</v>
      </c>
      <c r="B617">
        <v>3</v>
      </c>
      <c r="C617">
        <v>500</v>
      </c>
      <c r="D617">
        <v>1.4</v>
      </c>
      <c r="E617" t="s">
        <v>35</v>
      </c>
      <c r="F617">
        <v>0.1</v>
      </c>
      <c r="G617">
        <v>0.2</v>
      </c>
      <c r="H617">
        <v>0.2</v>
      </c>
      <c r="I617">
        <v>0</v>
      </c>
      <c r="J617">
        <v>0.1</v>
      </c>
      <c r="K617">
        <v>67.900000000000006</v>
      </c>
      <c r="L617">
        <v>0.1</v>
      </c>
      <c r="M617">
        <v>66.599999999999994</v>
      </c>
      <c r="N617">
        <v>44.5</v>
      </c>
    </row>
    <row r="618" spans="1:14" hidden="1" x14ac:dyDescent="0.3">
      <c r="A618" t="s">
        <v>13</v>
      </c>
      <c r="B618">
        <v>3</v>
      </c>
      <c r="C618">
        <v>500</v>
      </c>
      <c r="D618">
        <v>3.5</v>
      </c>
      <c r="E618" t="s">
        <v>35</v>
      </c>
      <c r="F618">
        <v>0.1</v>
      </c>
      <c r="G618">
        <v>0.1</v>
      </c>
      <c r="H618">
        <v>0.1</v>
      </c>
      <c r="I618">
        <v>0</v>
      </c>
      <c r="J618">
        <v>0</v>
      </c>
      <c r="K618">
        <v>11.2</v>
      </c>
      <c r="L618">
        <v>0</v>
      </c>
      <c r="M618">
        <v>11.9</v>
      </c>
      <c r="N618">
        <v>39.799999999999997</v>
      </c>
    </row>
    <row r="619" spans="1:14" hidden="1" x14ac:dyDescent="0.3">
      <c r="A619" t="s">
        <v>13</v>
      </c>
      <c r="B619">
        <v>3</v>
      </c>
      <c r="C619">
        <v>200</v>
      </c>
      <c r="D619">
        <v>3.5</v>
      </c>
      <c r="E619" t="s">
        <v>35</v>
      </c>
      <c r="F619">
        <v>0.1</v>
      </c>
      <c r="G619">
        <v>0.1</v>
      </c>
      <c r="H619">
        <v>0.1</v>
      </c>
      <c r="I619">
        <v>0</v>
      </c>
      <c r="J619">
        <v>0</v>
      </c>
      <c r="K619">
        <v>16.7</v>
      </c>
      <c r="L619">
        <v>0</v>
      </c>
      <c r="M619">
        <v>17.2</v>
      </c>
      <c r="N619">
        <v>37.5</v>
      </c>
    </row>
    <row r="620" spans="1:14" hidden="1" x14ac:dyDescent="0.3">
      <c r="A620" t="s">
        <v>13</v>
      </c>
      <c r="B620">
        <v>4</v>
      </c>
      <c r="C620">
        <v>200</v>
      </c>
      <c r="D620">
        <v>3.5</v>
      </c>
      <c r="E620" t="s">
        <v>35</v>
      </c>
      <c r="F620">
        <v>0.1</v>
      </c>
      <c r="G620">
        <v>0.1</v>
      </c>
      <c r="H620">
        <v>0.1</v>
      </c>
      <c r="I620">
        <v>0</v>
      </c>
      <c r="J620">
        <v>0</v>
      </c>
      <c r="K620">
        <v>17.399999999999999</v>
      </c>
      <c r="L620">
        <v>0</v>
      </c>
      <c r="M620">
        <v>17.600000000000001</v>
      </c>
      <c r="N620">
        <v>19.5</v>
      </c>
    </row>
    <row r="621" spans="1:14" hidden="1" x14ac:dyDescent="0.3">
      <c r="A621" t="s">
        <v>13</v>
      </c>
      <c r="B621">
        <v>4</v>
      </c>
      <c r="C621">
        <v>500</v>
      </c>
      <c r="D621">
        <v>3.5</v>
      </c>
      <c r="E621" t="s">
        <v>35</v>
      </c>
      <c r="F621">
        <v>0.1</v>
      </c>
      <c r="G621">
        <v>0.1</v>
      </c>
      <c r="H621">
        <v>0.1</v>
      </c>
      <c r="I621">
        <v>0</v>
      </c>
      <c r="J621">
        <v>0</v>
      </c>
      <c r="K621">
        <v>12.9</v>
      </c>
      <c r="L621">
        <v>0</v>
      </c>
      <c r="M621">
        <v>13.1</v>
      </c>
      <c r="N621">
        <v>10.9</v>
      </c>
    </row>
    <row r="622" spans="1:14" hidden="1" x14ac:dyDescent="0.3">
      <c r="A622" t="s">
        <v>13</v>
      </c>
      <c r="B622">
        <v>4</v>
      </c>
      <c r="C622">
        <v>200</v>
      </c>
      <c r="D622">
        <v>19.5</v>
      </c>
      <c r="E622" t="s">
        <v>38</v>
      </c>
      <c r="F622">
        <v>0.2</v>
      </c>
      <c r="G622">
        <v>0.2</v>
      </c>
      <c r="H622">
        <v>0.2</v>
      </c>
      <c r="I622">
        <v>0</v>
      </c>
      <c r="J622">
        <v>0</v>
      </c>
      <c r="K622">
        <v>2</v>
      </c>
      <c r="L622">
        <v>0</v>
      </c>
      <c r="M622">
        <v>4.2</v>
      </c>
      <c r="N622">
        <v>96.1</v>
      </c>
    </row>
    <row r="623" spans="1:14" hidden="1" x14ac:dyDescent="0.3">
      <c r="A623" t="s">
        <v>13</v>
      </c>
      <c r="B623">
        <v>4</v>
      </c>
      <c r="C623">
        <v>200</v>
      </c>
      <c r="D623">
        <v>19.5</v>
      </c>
      <c r="E623" t="s">
        <v>39</v>
      </c>
      <c r="F623">
        <v>0.2</v>
      </c>
      <c r="G623">
        <v>0.2</v>
      </c>
      <c r="H623">
        <v>0.2</v>
      </c>
      <c r="I623">
        <v>0</v>
      </c>
      <c r="J623">
        <v>0</v>
      </c>
      <c r="K623">
        <v>3.3</v>
      </c>
      <c r="L623">
        <v>0</v>
      </c>
      <c r="M623">
        <v>5.5</v>
      </c>
      <c r="N623">
        <v>97.7</v>
      </c>
    </row>
    <row r="624" spans="1:14" hidden="1" x14ac:dyDescent="0.3">
      <c r="A624" t="s">
        <v>13</v>
      </c>
      <c r="B624">
        <v>4</v>
      </c>
      <c r="C624">
        <v>200</v>
      </c>
      <c r="D624">
        <v>19.5</v>
      </c>
      <c r="E624" t="s">
        <v>40</v>
      </c>
      <c r="F624">
        <v>0.2</v>
      </c>
      <c r="G624">
        <v>0.2</v>
      </c>
      <c r="H624">
        <v>0.2</v>
      </c>
      <c r="I624">
        <v>0</v>
      </c>
      <c r="J624">
        <v>0</v>
      </c>
      <c r="K624">
        <v>2.6</v>
      </c>
      <c r="L624">
        <v>0</v>
      </c>
      <c r="M624">
        <v>4.8</v>
      </c>
      <c r="N624">
        <v>92.2</v>
      </c>
    </row>
    <row r="625" spans="1:14" hidden="1" x14ac:dyDescent="0.3">
      <c r="A625" t="s">
        <v>13</v>
      </c>
      <c r="B625">
        <v>4</v>
      </c>
      <c r="C625">
        <v>200</v>
      </c>
      <c r="D625">
        <v>19.5</v>
      </c>
      <c r="E625" t="s">
        <v>62</v>
      </c>
      <c r="F625">
        <v>0.2</v>
      </c>
      <c r="G625">
        <v>0.2</v>
      </c>
      <c r="H625">
        <v>0.2</v>
      </c>
      <c r="I625">
        <v>0</v>
      </c>
      <c r="J625">
        <v>0</v>
      </c>
      <c r="K625">
        <v>3.2</v>
      </c>
      <c r="L625">
        <v>0</v>
      </c>
      <c r="M625">
        <v>5.3</v>
      </c>
      <c r="N625">
        <v>92.2</v>
      </c>
    </row>
    <row r="626" spans="1:14" hidden="1" x14ac:dyDescent="0.3">
      <c r="A626" t="s">
        <v>13</v>
      </c>
      <c r="B626">
        <v>4</v>
      </c>
      <c r="C626">
        <v>200</v>
      </c>
      <c r="D626">
        <v>3.5</v>
      </c>
      <c r="E626" t="s">
        <v>50</v>
      </c>
      <c r="F626">
        <v>0</v>
      </c>
      <c r="G626">
        <v>0</v>
      </c>
      <c r="H626">
        <v>0</v>
      </c>
      <c r="I626">
        <v>0</v>
      </c>
      <c r="J626">
        <v>0</v>
      </c>
      <c r="K626" t="s">
        <v>42</v>
      </c>
      <c r="L626">
        <v>0</v>
      </c>
      <c r="M626" t="s">
        <v>42</v>
      </c>
      <c r="N626">
        <v>100</v>
      </c>
    </row>
    <row r="627" spans="1:14" hidden="1" x14ac:dyDescent="0.3">
      <c r="A627" t="s">
        <v>13</v>
      </c>
      <c r="B627">
        <v>4</v>
      </c>
      <c r="C627">
        <v>200</v>
      </c>
      <c r="D627">
        <v>3.5</v>
      </c>
      <c r="E627" t="s">
        <v>69</v>
      </c>
      <c r="F627">
        <v>0</v>
      </c>
      <c r="G627">
        <v>0</v>
      </c>
      <c r="H627">
        <v>0</v>
      </c>
      <c r="I627">
        <v>0</v>
      </c>
      <c r="J627">
        <v>0</v>
      </c>
      <c r="K627" t="s">
        <v>42</v>
      </c>
      <c r="L627">
        <v>0</v>
      </c>
      <c r="M627" t="s">
        <v>42</v>
      </c>
      <c r="N627">
        <v>100</v>
      </c>
    </row>
    <row r="628" spans="1:14" hidden="1" x14ac:dyDescent="0.3">
      <c r="A628" t="s">
        <v>13</v>
      </c>
      <c r="B628">
        <v>4</v>
      </c>
      <c r="C628">
        <v>500</v>
      </c>
      <c r="D628">
        <v>3.5</v>
      </c>
      <c r="E628" t="s">
        <v>41</v>
      </c>
      <c r="F628">
        <v>0</v>
      </c>
      <c r="G628">
        <v>0</v>
      </c>
      <c r="H628">
        <v>0</v>
      </c>
      <c r="I628">
        <v>0</v>
      </c>
      <c r="J628">
        <v>0</v>
      </c>
      <c r="K628" t="s">
        <v>42</v>
      </c>
      <c r="L628">
        <v>0</v>
      </c>
      <c r="M628" t="s">
        <v>42</v>
      </c>
      <c r="N628">
        <v>100</v>
      </c>
    </row>
    <row r="629" spans="1:14" hidden="1" x14ac:dyDescent="0.3">
      <c r="A629" t="s">
        <v>13</v>
      </c>
      <c r="B629">
        <v>4</v>
      </c>
      <c r="C629">
        <v>500</v>
      </c>
      <c r="D629">
        <v>3.5</v>
      </c>
      <c r="E629" t="s">
        <v>46</v>
      </c>
      <c r="F629">
        <v>0</v>
      </c>
      <c r="G629">
        <v>0</v>
      </c>
      <c r="H629">
        <v>0</v>
      </c>
      <c r="I629">
        <v>0</v>
      </c>
      <c r="J629">
        <v>0</v>
      </c>
      <c r="K629" t="s">
        <v>42</v>
      </c>
      <c r="L629">
        <v>0</v>
      </c>
      <c r="M629" t="s">
        <v>42</v>
      </c>
      <c r="N629">
        <v>100</v>
      </c>
    </row>
    <row r="630" spans="1:14" hidden="1" x14ac:dyDescent="0.3">
      <c r="A630" t="s">
        <v>13</v>
      </c>
      <c r="B630">
        <v>4</v>
      </c>
      <c r="C630">
        <v>500</v>
      </c>
      <c r="D630">
        <v>3.5</v>
      </c>
      <c r="E630" t="s">
        <v>50</v>
      </c>
      <c r="F630">
        <v>0</v>
      </c>
      <c r="G630">
        <v>0</v>
      </c>
      <c r="H630">
        <v>0</v>
      </c>
      <c r="I630">
        <v>0</v>
      </c>
      <c r="J630">
        <v>0</v>
      </c>
      <c r="K630" t="s">
        <v>42</v>
      </c>
      <c r="L630">
        <v>0</v>
      </c>
      <c r="M630" t="s">
        <v>42</v>
      </c>
      <c r="N630">
        <v>100</v>
      </c>
    </row>
    <row r="631" spans="1:14" hidden="1" x14ac:dyDescent="0.3">
      <c r="A631" t="s">
        <v>13</v>
      </c>
      <c r="B631">
        <v>4</v>
      </c>
      <c r="C631">
        <v>500</v>
      </c>
      <c r="D631">
        <v>3.5</v>
      </c>
      <c r="E631" t="s">
        <v>69</v>
      </c>
      <c r="F631">
        <v>0</v>
      </c>
      <c r="G631">
        <v>0</v>
      </c>
      <c r="H631">
        <v>0</v>
      </c>
      <c r="I631">
        <v>0</v>
      </c>
      <c r="J631">
        <v>0</v>
      </c>
      <c r="K631" t="s">
        <v>42</v>
      </c>
      <c r="L631">
        <v>0</v>
      </c>
      <c r="M631" t="s">
        <v>42</v>
      </c>
      <c r="N631">
        <v>100</v>
      </c>
    </row>
    <row r="632" spans="1:14" hidden="1" x14ac:dyDescent="0.3">
      <c r="A632" t="s">
        <v>13</v>
      </c>
      <c r="B632">
        <v>4</v>
      </c>
      <c r="C632">
        <v>500</v>
      </c>
      <c r="D632">
        <v>3.5</v>
      </c>
      <c r="E632" t="s">
        <v>63</v>
      </c>
      <c r="F632">
        <v>0.3</v>
      </c>
      <c r="G632">
        <v>0.3</v>
      </c>
      <c r="H632">
        <v>0.3</v>
      </c>
      <c r="I632">
        <v>0</v>
      </c>
      <c r="J632">
        <v>0</v>
      </c>
      <c r="K632">
        <v>0.3</v>
      </c>
      <c r="L632">
        <v>0</v>
      </c>
      <c r="M632">
        <v>0.4</v>
      </c>
      <c r="N632">
        <v>87.5</v>
      </c>
    </row>
    <row r="633" spans="1:14" hidden="1" x14ac:dyDescent="0.3">
      <c r="A633" t="s">
        <v>13</v>
      </c>
      <c r="B633">
        <v>4</v>
      </c>
      <c r="C633">
        <v>500</v>
      </c>
      <c r="D633">
        <v>3.5</v>
      </c>
      <c r="E633" t="s">
        <v>66</v>
      </c>
      <c r="F633">
        <v>0.3</v>
      </c>
      <c r="G633">
        <v>0.3</v>
      </c>
      <c r="H633">
        <v>0.3</v>
      </c>
      <c r="I633">
        <v>0</v>
      </c>
      <c r="J633">
        <v>0</v>
      </c>
      <c r="K633">
        <v>1.3</v>
      </c>
      <c r="L633">
        <v>0</v>
      </c>
      <c r="M633">
        <v>1.2</v>
      </c>
      <c r="N633">
        <v>87.5</v>
      </c>
    </row>
    <row r="634" spans="1:14" hidden="1" x14ac:dyDescent="0.3">
      <c r="A634" t="s">
        <v>13</v>
      </c>
      <c r="B634">
        <v>4</v>
      </c>
      <c r="C634">
        <v>500</v>
      </c>
      <c r="D634">
        <v>3.5</v>
      </c>
      <c r="E634" t="s">
        <v>65</v>
      </c>
      <c r="F634">
        <v>0.3</v>
      </c>
      <c r="G634">
        <v>0.3</v>
      </c>
      <c r="H634">
        <v>0.3</v>
      </c>
      <c r="I634">
        <v>0</v>
      </c>
      <c r="J634">
        <v>0</v>
      </c>
      <c r="K634">
        <v>2.2000000000000002</v>
      </c>
      <c r="L634">
        <v>0</v>
      </c>
      <c r="M634">
        <v>2.2999999999999998</v>
      </c>
      <c r="N634">
        <v>83.6</v>
      </c>
    </row>
    <row r="635" spans="1:14" hidden="1" x14ac:dyDescent="0.3">
      <c r="A635" t="s">
        <v>13</v>
      </c>
      <c r="B635">
        <v>4</v>
      </c>
      <c r="C635">
        <v>500</v>
      </c>
      <c r="D635">
        <v>3.5</v>
      </c>
      <c r="E635" t="s">
        <v>47</v>
      </c>
      <c r="F635">
        <v>0.3</v>
      </c>
      <c r="G635">
        <v>0.3</v>
      </c>
      <c r="H635">
        <v>0.3</v>
      </c>
      <c r="I635">
        <v>0</v>
      </c>
      <c r="J635">
        <v>0</v>
      </c>
      <c r="K635">
        <v>3.9</v>
      </c>
      <c r="L635">
        <v>0</v>
      </c>
      <c r="M635">
        <v>3.9</v>
      </c>
      <c r="N635">
        <v>74.2</v>
      </c>
    </row>
    <row r="636" spans="1:14" hidden="1" x14ac:dyDescent="0.3">
      <c r="A636" t="s">
        <v>13</v>
      </c>
      <c r="B636">
        <v>4</v>
      </c>
      <c r="C636">
        <v>500</v>
      </c>
      <c r="D636">
        <v>3.5</v>
      </c>
      <c r="E636" t="s">
        <v>64</v>
      </c>
      <c r="F636">
        <v>0.3</v>
      </c>
      <c r="G636">
        <v>0.4</v>
      </c>
      <c r="H636">
        <v>0.4</v>
      </c>
      <c r="I636">
        <v>0</v>
      </c>
      <c r="J636">
        <v>0</v>
      </c>
      <c r="K636">
        <v>12.8</v>
      </c>
      <c r="L636">
        <v>0</v>
      </c>
      <c r="M636">
        <v>12.6</v>
      </c>
      <c r="N636">
        <v>64.099999999999994</v>
      </c>
    </row>
    <row r="637" spans="1:14" hidden="1" x14ac:dyDescent="0.3">
      <c r="A637" t="s">
        <v>13</v>
      </c>
      <c r="B637">
        <v>4</v>
      </c>
      <c r="C637">
        <v>500</v>
      </c>
      <c r="D637">
        <v>3.5</v>
      </c>
      <c r="E637" t="s">
        <v>68</v>
      </c>
      <c r="F637">
        <v>0.3</v>
      </c>
      <c r="G637">
        <v>0.3</v>
      </c>
      <c r="H637">
        <v>0.3</v>
      </c>
      <c r="I637">
        <v>0</v>
      </c>
      <c r="J637">
        <v>0</v>
      </c>
      <c r="K637">
        <v>1.4</v>
      </c>
      <c r="L637">
        <v>0</v>
      </c>
      <c r="M637">
        <v>1.4</v>
      </c>
      <c r="N637">
        <v>59.4</v>
      </c>
    </row>
    <row r="638" spans="1:14" hidden="1" x14ac:dyDescent="0.3">
      <c r="A638" t="s">
        <v>13</v>
      </c>
      <c r="B638">
        <v>4</v>
      </c>
      <c r="C638">
        <v>500</v>
      </c>
      <c r="D638">
        <v>3.5</v>
      </c>
      <c r="E638" t="s">
        <v>67</v>
      </c>
      <c r="F638">
        <v>0.3</v>
      </c>
      <c r="G638">
        <v>0.3</v>
      </c>
      <c r="H638">
        <v>0.3</v>
      </c>
      <c r="I638">
        <v>0</v>
      </c>
      <c r="J638">
        <v>0</v>
      </c>
      <c r="K638">
        <v>2.7</v>
      </c>
      <c r="L638">
        <v>0</v>
      </c>
      <c r="M638">
        <v>2.8</v>
      </c>
      <c r="N638">
        <v>57.8</v>
      </c>
    </row>
    <row r="639" spans="1:14" hidden="1" x14ac:dyDescent="0.3">
      <c r="A639" t="s">
        <v>13</v>
      </c>
      <c r="B639">
        <v>4</v>
      </c>
      <c r="C639">
        <v>500</v>
      </c>
      <c r="D639">
        <v>3.5</v>
      </c>
      <c r="E639" t="s">
        <v>45</v>
      </c>
      <c r="F639">
        <v>0.3</v>
      </c>
      <c r="G639">
        <v>0.3</v>
      </c>
      <c r="H639">
        <v>0.3</v>
      </c>
      <c r="I639">
        <v>0</v>
      </c>
      <c r="J639">
        <v>0</v>
      </c>
      <c r="K639">
        <v>8.8000000000000007</v>
      </c>
      <c r="L639">
        <v>0</v>
      </c>
      <c r="M639">
        <v>8.9</v>
      </c>
      <c r="N639">
        <v>57</v>
      </c>
    </row>
    <row r="640" spans="1:14" hidden="1" x14ac:dyDescent="0.3">
      <c r="A640" t="s">
        <v>13</v>
      </c>
      <c r="B640">
        <v>4</v>
      </c>
      <c r="C640">
        <v>500</v>
      </c>
      <c r="D640">
        <v>3.5</v>
      </c>
      <c r="E640" t="s">
        <v>49</v>
      </c>
      <c r="F640">
        <v>0.3</v>
      </c>
      <c r="G640">
        <v>0.3</v>
      </c>
      <c r="H640">
        <v>0.3</v>
      </c>
      <c r="I640">
        <v>0</v>
      </c>
      <c r="J640">
        <v>-0.1</v>
      </c>
      <c r="K640">
        <v>19.899999999999999</v>
      </c>
      <c r="L640">
        <v>-0.1</v>
      </c>
      <c r="M640">
        <v>20</v>
      </c>
      <c r="N640">
        <v>33.6</v>
      </c>
    </row>
    <row r="641" spans="1:14" hidden="1" x14ac:dyDescent="0.3">
      <c r="A641" t="s">
        <v>13</v>
      </c>
      <c r="B641">
        <v>4</v>
      </c>
      <c r="C641">
        <v>500</v>
      </c>
      <c r="D641">
        <v>3.5</v>
      </c>
      <c r="E641" t="s">
        <v>44</v>
      </c>
      <c r="F641">
        <v>0.3</v>
      </c>
      <c r="G641">
        <v>0.4</v>
      </c>
      <c r="H641">
        <v>0.4</v>
      </c>
      <c r="I641">
        <v>0</v>
      </c>
      <c r="J641">
        <v>0.1</v>
      </c>
      <c r="K641">
        <v>22.1</v>
      </c>
      <c r="L641">
        <v>0.1</v>
      </c>
      <c r="M641">
        <v>22.1</v>
      </c>
      <c r="N641">
        <v>25.8</v>
      </c>
    </row>
    <row r="642" spans="1:14" hidden="1" x14ac:dyDescent="0.3">
      <c r="A642" t="s">
        <v>13</v>
      </c>
      <c r="B642">
        <v>4</v>
      </c>
      <c r="C642">
        <v>200</v>
      </c>
      <c r="D642">
        <v>19.5</v>
      </c>
      <c r="E642" t="s">
        <v>51</v>
      </c>
      <c r="F642">
        <v>0.2</v>
      </c>
      <c r="G642">
        <v>0.9</v>
      </c>
      <c r="H642">
        <v>0.8</v>
      </c>
      <c r="I642">
        <v>0.4</v>
      </c>
      <c r="J642">
        <v>0.7</v>
      </c>
      <c r="K642">
        <v>433.3</v>
      </c>
      <c r="L642">
        <v>0.6</v>
      </c>
      <c r="M642">
        <v>373.6</v>
      </c>
      <c r="N642">
        <v>0</v>
      </c>
    </row>
    <row r="643" spans="1:14" hidden="1" x14ac:dyDescent="0.3">
      <c r="A643" t="s">
        <v>13</v>
      </c>
      <c r="B643">
        <v>4</v>
      </c>
      <c r="C643">
        <v>200</v>
      </c>
      <c r="D643">
        <v>19.5</v>
      </c>
      <c r="E643" t="s">
        <v>70</v>
      </c>
      <c r="F643">
        <v>0.2</v>
      </c>
      <c r="G643">
        <v>0.9</v>
      </c>
      <c r="H643">
        <v>0.8</v>
      </c>
      <c r="I643">
        <v>0.4</v>
      </c>
      <c r="J643">
        <v>0.7</v>
      </c>
      <c r="K643">
        <v>433.4</v>
      </c>
      <c r="L643">
        <v>0.6</v>
      </c>
      <c r="M643">
        <v>373.7</v>
      </c>
      <c r="N643">
        <v>0</v>
      </c>
    </row>
    <row r="644" spans="1:14" hidden="1" x14ac:dyDescent="0.3">
      <c r="A644" t="s">
        <v>13</v>
      </c>
      <c r="B644">
        <v>4</v>
      </c>
      <c r="C644">
        <v>200</v>
      </c>
      <c r="D644">
        <v>19.5</v>
      </c>
      <c r="E644" t="s">
        <v>52</v>
      </c>
      <c r="F644">
        <v>0.2</v>
      </c>
      <c r="G644">
        <v>0.9</v>
      </c>
      <c r="H644">
        <v>0.8</v>
      </c>
      <c r="I644">
        <v>0.4</v>
      </c>
      <c r="J644">
        <v>0.7</v>
      </c>
      <c r="K644">
        <v>429.9</v>
      </c>
      <c r="L644">
        <v>0.6</v>
      </c>
      <c r="M644">
        <v>373</v>
      </c>
      <c r="N644">
        <v>0</v>
      </c>
    </row>
    <row r="645" spans="1:14" hidden="1" x14ac:dyDescent="0.3">
      <c r="A645" t="s">
        <v>13</v>
      </c>
      <c r="B645">
        <v>4</v>
      </c>
      <c r="C645">
        <v>200</v>
      </c>
      <c r="D645">
        <v>19.5</v>
      </c>
      <c r="E645" t="s">
        <v>71</v>
      </c>
      <c r="F645">
        <v>0.2</v>
      </c>
      <c r="G645">
        <v>0.8</v>
      </c>
      <c r="H645">
        <v>0.8</v>
      </c>
      <c r="I645">
        <v>0.4</v>
      </c>
      <c r="J645">
        <v>0.7</v>
      </c>
      <c r="K645">
        <v>402.7</v>
      </c>
      <c r="L645">
        <v>0.6</v>
      </c>
      <c r="M645">
        <v>349.4</v>
      </c>
      <c r="N645">
        <v>0</v>
      </c>
    </row>
    <row r="646" spans="1:14" hidden="1" x14ac:dyDescent="0.3">
      <c r="A646" t="s">
        <v>13</v>
      </c>
      <c r="B646">
        <v>4</v>
      </c>
      <c r="C646">
        <v>200</v>
      </c>
      <c r="D646">
        <v>19.5</v>
      </c>
      <c r="E646" t="s">
        <v>53</v>
      </c>
      <c r="F646">
        <v>0.2</v>
      </c>
      <c r="G646">
        <v>0.9</v>
      </c>
      <c r="H646">
        <v>0.8</v>
      </c>
      <c r="I646">
        <v>0.4</v>
      </c>
      <c r="J646">
        <v>0.7</v>
      </c>
      <c r="K646">
        <v>434</v>
      </c>
      <c r="L646">
        <v>0.6</v>
      </c>
      <c r="M646">
        <v>375.7</v>
      </c>
      <c r="N646">
        <v>0</v>
      </c>
    </row>
    <row r="647" spans="1:14" hidden="1" x14ac:dyDescent="0.3">
      <c r="A647" t="s">
        <v>13</v>
      </c>
      <c r="B647">
        <v>4</v>
      </c>
      <c r="C647">
        <v>200</v>
      </c>
      <c r="D647">
        <v>19.5</v>
      </c>
      <c r="E647" t="s">
        <v>72</v>
      </c>
      <c r="F647">
        <v>0.2</v>
      </c>
      <c r="G647">
        <v>0.9</v>
      </c>
      <c r="H647">
        <v>0.8</v>
      </c>
      <c r="I647">
        <v>0.4</v>
      </c>
      <c r="J647">
        <v>0.7</v>
      </c>
      <c r="K647">
        <v>425</v>
      </c>
      <c r="L647">
        <v>0.6</v>
      </c>
      <c r="M647">
        <v>367.9</v>
      </c>
      <c r="N647">
        <v>0</v>
      </c>
    </row>
    <row r="648" spans="1:14" hidden="1" x14ac:dyDescent="0.3">
      <c r="A648" t="s">
        <v>13</v>
      </c>
      <c r="B648">
        <v>4</v>
      </c>
      <c r="C648">
        <v>200</v>
      </c>
      <c r="D648">
        <v>19.5</v>
      </c>
      <c r="E648" t="s">
        <v>73</v>
      </c>
      <c r="F648">
        <v>0.2</v>
      </c>
      <c r="G648">
        <v>0.9</v>
      </c>
      <c r="H648">
        <v>0.8</v>
      </c>
      <c r="I648">
        <v>0.4</v>
      </c>
      <c r="J648">
        <v>0.7</v>
      </c>
      <c r="K648">
        <v>415.3</v>
      </c>
      <c r="L648">
        <v>0.6</v>
      </c>
      <c r="M648">
        <v>360.1</v>
      </c>
      <c r="N648">
        <v>0</v>
      </c>
    </row>
    <row r="649" spans="1:14" hidden="1" x14ac:dyDescent="0.3">
      <c r="A649" t="s">
        <v>13</v>
      </c>
      <c r="B649">
        <v>4</v>
      </c>
      <c r="C649">
        <v>200</v>
      </c>
      <c r="D649">
        <v>19.5</v>
      </c>
      <c r="E649" t="s">
        <v>74</v>
      </c>
      <c r="F649">
        <v>0.2</v>
      </c>
      <c r="G649">
        <v>0.9</v>
      </c>
      <c r="H649">
        <v>0.8</v>
      </c>
      <c r="I649">
        <v>0.4</v>
      </c>
      <c r="J649">
        <v>0.7</v>
      </c>
      <c r="K649">
        <v>438</v>
      </c>
      <c r="L649">
        <v>0.6</v>
      </c>
      <c r="M649">
        <v>378.8</v>
      </c>
      <c r="N649">
        <v>0</v>
      </c>
    </row>
    <row r="650" spans="1:14" x14ac:dyDescent="0.3">
      <c r="A650" t="s">
        <v>13</v>
      </c>
      <c r="B650">
        <v>4</v>
      </c>
      <c r="C650">
        <v>200</v>
      </c>
      <c r="D650">
        <v>3.5</v>
      </c>
      <c r="E650" t="s">
        <v>14</v>
      </c>
      <c r="F650">
        <v>10</v>
      </c>
      <c r="G650">
        <v>10.199999999999999</v>
      </c>
      <c r="H650">
        <v>10.199999999999999</v>
      </c>
      <c r="I650">
        <v>0.6</v>
      </c>
      <c r="J650">
        <v>0.2</v>
      </c>
      <c r="K650">
        <v>2.2000000000000002</v>
      </c>
      <c r="L650">
        <v>0.2</v>
      </c>
      <c r="M650">
        <v>2.2000000000000002</v>
      </c>
      <c r="N650">
        <v>98.4</v>
      </c>
    </row>
    <row r="651" spans="1:14" x14ac:dyDescent="0.3">
      <c r="A651" t="s">
        <v>13</v>
      </c>
      <c r="B651">
        <v>4</v>
      </c>
      <c r="C651">
        <v>500</v>
      </c>
      <c r="D651">
        <v>3.5</v>
      </c>
      <c r="E651" t="s">
        <v>54</v>
      </c>
      <c r="F651">
        <v>98</v>
      </c>
      <c r="G651">
        <v>95.5</v>
      </c>
      <c r="H651">
        <v>95.5</v>
      </c>
      <c r="I651">
        <v>1.5</v>
      </c>
      <c r="J651">
        <v>-2.5</v>
      </c>
      <c r="K651">
        <v>2.6</v>
      </c>
      <c r="L651">
        <v>-2.5</v>
      </c>
      <c r="M651">
        <v>2.5</v>
      </c>
      <c r="N651">
        <v>78.099999999999994</v>
      </c>
    </row>
    <row r="652" spans="1:14" x14ac:dyDescent="0.3">
      <c r="A652" t="s">
        <v>13</v>
      </c>
      <c r="B652">
        <v>3</v>
      </c>
      <c r="C652">
        <v>500</v>
      </c>
      <c r="D652">
        <v>3.5</v>
      </c>
      <c r="E652" t="s">
        <v>15</v>
      </c>
      <c r="F652">
        <v>30</v>
      </c>
      <c r="G652">
        <v>30.9</v>
      </c>
      <c r="H652">
        <v>30.8</v>
      </c>
      <c r="I652">
        <v>1.6</v>
      </c>
      <c r="J652">
        <v>0.9</v>
      </c>
      <c r="K652">
        <v>2.9</v>
      </c>
      <c r="L652">
        <v>0.8</v>
      </c>
      <c r="M652">
        <v>2.8</v>
      </c>
      <c r="N652">
        <v>95.3</v>
      </c>
    </row>
    <row r="653" spans="1:14" x14ac:dyDescent="0.3">
      <c r="A653" t="s">
        <v>13</v>
      </c>
      <c r="B653">
        <v>3</v>
      </c>
      <c r="C653">
        <v>200</v>
      </c>
      <c r="D653">
        <v>3.5</v>
      </c>
      <c r="E653" t="s">
        <v>15</v>
      </c>
      <c r="F653">
        <v>30</v>
      </c>
      <c r="G653">
        <v>30.9</v>
      </c>
      <c r="H653">
        <v>30.9</v>
      </c>
      <c r="I653">
        <v>1.5</v>
      </c>
      <c r="J653">
        <v>0.9</v>
      </c>
      <c r="K653">
        <v>2.9</v>
      </c>
      <c r="L653">
        <v>0.8</v>
      </c>
      <c r="M653">
        <v>2.8</v>
      </c>
      <c r="N653">
        <v>93</v>
      </c>
    </row>
    <row r="654" spans="1:14" x14ac:dyDescent="0.3">
      <c r="A654" t="s">
        <v>13</v>
      </c>
      <c r="B654">
        <v>3</v>
      </c>
      <c r="C654">
        <v>200</v>
      </c>
      <c r="D654">
        <v>3.5</v>
      </c>
      <c r="E654" t="s">
        <v>17</v>
      </c>
      <c r="F654">
        <v>60</v>
      </c>
      <c r="G654">
        <v>58</v>
      </c>
      <c r="H654">
        <v>58</v>
      </c>
      <c r="I654">
        <v>1.4</v>
      </c>
      <c r="J654">
        <v>-2</v>
      </c>
      <c r="K654">
        <v>3.3</v>
      </c>
      <c r="L654">
        <v>-2</v>
      </c>
      <c r="M654">
        <v>3.3</v>
      </c>
      <c r="N654">
        <v>78.099999999999994</v>
      </c>
    </row>
    <row r="655" spans="1:14" x14ac:dyDescent="0.3">
      <c r="A655" t="s">
        <v>13</v>
      </c>
      <c r="B655">
        <v>4</v>
      </c>
      <c r="C655">
        <v>500</v>
      </c>
      <c r="D655">
        <v>3.5</v>
      </c>
      <c r="E655" t="s">
        <v>16</v>
      </c>
      <c r="F655">
        <v>60</v>
      </c>
      <c r="G655">
        <v>58</v>
      </c>
      <c r="H655">
        <v>58</v>
      </c>
      <c r="I655">
        <v>2.2999999999999998</v>
      </c>
      <c r="J655">
        <v>-2</v>
      </c>
      <c r="K655">
        <v>3.4</v>
      </c>
      <c r="L655">
        <v>-2</v>
      </c>
      <c r="M655">
        <v>3.4</v>
      </c>
      <c r="N655">
        <v>82</v>
      </c>
    </row>
    <row r="656" spans="1:14" x14ac:dyDescent="0.3">
      <c r="A656" t="s">
        <v>13</v>
      </c>
      <c r="B656">
        <v>4</v>
      </c>
      <c r="C656">
        <v>200</v>
      </c>
      <c r="D656">
        <v>3.5</v>
      </c>
      <c r="E656" t="s">
        <v>55</v>
      </c>
      <c r="F656">
        <v>10</v>
      </c>
      <c r="G656">
        <v>10.4</v>
      </c>
      <c r="H656">
        <v>10.3</v>
      </c>
      <c r="I656">
        <v>0.6</v>
      </c>
      <c r="J656">
        <v>0.4</v>
      </c>
      <c r="K656">
        <v>3.6</v>
      </c>
      <c r="L656">
        <v>0.3</v>
      </c>
      <c r="M656">
        <v>3.5</v>
      </c>
      <c r="N656">
        <v>98.4</v>
      </c>
    </row>
    <row r="657" spans="1:14" x14ac:dyDescent="0.3">
      <c r="A657" t="s">
        <v>13</v>
      </c>
      <c r="B657">
        <v>4</v>
      </c>
      <c r="C657">
        <v>200</v>
      </c>
      <c r="D657">
        <v>3.5</v>
      </c>
      <c r="E657" t="s">
        <v>18</v>
      </c>
      <c r="F657">
        <v>60</v>
      </c>
      <c r="G657">
        <v>62.2</v>
      </c>
      <c r="H657">
        <v>62.2</v>
      </c>
      <c r="I657">
        <v>1.6</v>
      </c>
      <c r="J657">
        <v>2.2000000000000002</v>
      </c>
      <c r="K657">
        <v>3.6</v>
      </c>
      <c r="L657">
        <v>2.2000000000000002</v>
      </c>
      <c r="M657">
        <v>3.6</v>
      </c>
      <c r="N657">
        <v>60.9</v>
      </c>
    </row>
    <row r="658" spans="1:14" hidden="1" x14ac:dyDescent="0.3">
      <c r="A658" t="s">
        <v>13</v>
      </c>
      <c r="B658">
        <v>3</v>
      </c>
      <c r="C658">
        <v>1000</v>
      </c>
      <c r="D658">
        <v>19.5</v>
      </c>
      <c r="E658" t="s">
        <v>21</v>
      </c>
      <c r="F658">
        <v>60</v>
      </c>
      <c r="G658">
        <v>74.599999999999994</v>
      </c>
      <c r="H658">
        <v>74.3</v>
      </c>
      <c r="I658">
        <v>3.4</v>
      </c>
      <c r="J658">
        <v>14.6</v>
      </c>
      <c r="K658">
        <v>24.3</v>
      </c>
      <c r="L658">
        <v>14.3</v>
      </c>
      <c r="M658">
        <v>23.8</v>
      </c>
      <c r="N658">
        <v>0</v>
      </c>
    </row>
    <row r="659" spans="1:14" hidden="1" x14ac:dyDescent="0.3">
      <c r="A659" t="s">
        <v>13</v>
      </c>
      <c r="B659">
        <v>4</v>
      </c>
      <c r="C659">
        <v>500</v>
      </c>
      <c r="D659">
        <v>19.5</v>
      </c>
      <c r="E659" t="s">
        <v>21</v>
      </c>
      <c r="F659">
        <v>60</v>
      </c>
      <c r="G659">
        <v>74.099999999999994</v>
      </c>
      <c r="H659">
        <v>73.8</v>
      </c>
      <c r="I659">
        <v>3.5</v>
      </c>
      <c r="J659">
        <v>14.1</v>
      </c>
      <c r="K659">
        <v>23.5</v>
      </c>
      <c r="L659">
        <v>13.8</v>
      </c>
      <c r="M659">
        <v>22.9</v>
      </c>
      <c r="N659">
        <v>0</v>
      </c>
    </row>
    <row r="660" spans="1:14" hidden="1" x14ac:dyDescent="0.3">
      <c r="A660" t="s">
        <v>13</v>
      </c>
      <c r="B660">
        <v>4</v>
      </c>
      <c r="C660">
        <v>1000</v>
      </c>
      <c r="D660">
        <v>19.5</v>
      </c>
      <c r="E660" t="s">
        <v>21</v>
      </c>
      <c r="F660">
        <v>60</v>
      </c>
      <c r="G660">
        <v>74.400000000000006</v>
      </c>
      <c r="H660">
        <v>74.099999999999994</v>
      </c>
      <c r="I660">
        <v>3.5</v>
      </c>
      <c r="J660">
        <v>14.4</v>
      </c>
      <c r="K660">
        <v>24.1</v>
      </c>
      <c r="L660">
        <v>14.1</v>
      </c>
      <c r="M660">
        <v>23.6</v>
      </c>
      <c r="N660">
        <v>0</v>
      </c>
    </row>
    <row r="661" spans="1:14" hidden="1" x14ac:dyDescent="0.3">
      <c r="A661" t="s">
        <v>13</v>
      </c>
      <c r="B661">
        <v>4</v>
      </c>
      <c r="C661">
        <v>1000</v>
      </c>
      <c r="D661">
        <v>99.5</v>
      </c>
      <c r="E661" t="s">
        <v>21</v>
      </c>
      <c r="F661">
        <v>60</v>
      </c>
      <c r="G661">
        <v>74.099999999999994</v>
      </c>
      <c r="H661">
        <v>73.7</v>
      </c>
      <c r="I661">
        <v>3.5</v>
      </c>
      <c r="J661">
        <v>14.1</v>
      </c>
      <c r="K661">
        <v>23.4</v>
      </c>
      <c r="L661">
        <v>13.7</v>
      </c>
      <c r="M661">
        <v>22.9</v>
      </c>
      <c r="N661">
        <v>0</v>
      </c>
    </row>
    <row r="662" spans="1:14" hidden="1" x14ac:dyDescent="0.3">
      <c r="A662" t="s">
        <v>13</v>
      </c>
      <c r="B662">
        <v>3</v>
      </c>
      <c r="C662">
        <v>500</v>
      </c>
      <c r="D662">
        <v>99.5</v>
      </c>
      <c r="E662" t="s">
        <v>21</v>
      </c>
      <c r="F662">
        <v>60</v>
      </c>
      <c r="G662">
        <v>73.7</v>
      </c>
      <c r="H662">
        <v>73.400000000000006</v>
      </c>
      <c r="I662">
        <v>3.5</v>
      </c>
      <c r="J662">
        <v>13.7</v>
      </c>
      <c r="K662">
        <v>22.8</v>
      </c>
      <c r="L662">
        <v>13.4</v>
      </c>
      <c r="M662">
        <v>22.3</v>
      </c>
      <c r="N662">
        <v>0</v>
      </c>
    </row>
    <row r="663" spans="1:14" hidden="1" x14ac:dyDescent="0.3">
      <c r="A663" t="s">
        <v>13</v>
      </c>
      <c r="B663">
        <v>3</v>
      </c>
      <c r="C663">
        <v>1000</v>
      </c>
      <c r="D663">
        <v>99.5</v>
      </c>
      <c r="E663" t="s">
        <v>21</v>
      </c>
      <c r="F663">
        <v>60</v>
      </c>
      <c r="G663">
        <v>74.5</v>
      </c>
      <c r="H663">
        <v>74.099999999999994</v>
      </c>
      <c r="I663">
        <v>3.5</v>
      </c>
      <c r="J663">
        <v>14.5</v>
      </c>
      <c r="K663">
        <v>24.1</v>
      </c>
      <c r="L663">
        <v>14.1</v>
      </c>
      <c r="M663">
        <v>23.6</v>
      </c>
      <c r="N663">
        <v>0</v>
      </c>
    </row>
    <row r="664" spans="1:14" hidden="1" x14ac:dyDescent="0.3">
      <c r="A664" t="s">
        <v>13</v>
      </c>
      <c r="B664">
        <v>3</v>
      </c>
      <c r="C664">
        <v>200</v>
      </c>
      <c r="D664">
        <v>19.5</v>
      </c>
      <c r="E664" t="s">
        <v>21</v>
      </c>
      <c r="F664">
        <v>60</v>
      </c>
      <c r="G664">
        <v>73</v>
      </c>
      <c r="H664">
        <v>72.8</v>
      </c>
      <c r="I664">
        <v>3.6</v>
      </c>
      <c r="J664">
        <v>13.1</v>
      </c>
      <c r="K664">
        <v>21.7</v>
      </c>
      <c r="L664">
        <v>12.8</v>
      </c>
      <c r="M664">
        <v>21.2</v>
      </c>
      <c r="N664">
        <v>0</v>
      </c>
    </row>
    <row r="665" spans="1:14" hidden="1" x14ac:dyDescent="0.3">
      <c r="A665" t="s">
        <v>13</v>
      </c>
      <c r="B665">
        <v>4</v>
      </c>
      <c r="C665">
        <v>200</v>
      </c>
      <c r="D665">
        <v>19.5</v>
      </c>
      <c r="E665" t="s">
        <v>21</v>
      </c>
      <c r="F665">
        <v>60</v>
      </c>
      <c r="G665">
        <v>72.2</v>
      </c>
      <c r="H665">
        <v>71.900000000000006</v>
      </c>
      <c r="I665">
        <v>3.7</v>
      </c>
      <c r="J665">
        <v>12.2</v>
      </c>
      <c r="K665">
        <v>20.3</v>
      </c>
      <c r="L665">
        <v>11.9</v>
      </c>
      <c r="M665">
        <v>19.8</v>
      </c>
      <c r="N665">
        <v>0</v>
      </c>
    </row>
    <row r="666" spans="1:14" hidden="1" x14ac:dyDescent="0.3">
      <c r="A666" t="s">
        <v>13</v>
      </c>
      <c r="B666">
        <v>4</v>
      </c>
      <c r="C666">
        <v>200</v>
      </c>
      <c r="D666">
        <v>99.5</v>
      </c>
      <c r="E666" t="s">
        <v>26</v>
      </c>
      <c r="F666">
        <v>9</v>
      </c>
      <c r="G666">
        <v>12.2</v>
      </c>
      <c r="H666">
        <v>11.9</v>
      </c>
      <c r="I666">
        <v>2.8</v>
      </c>
      <c r="J666">
        <v>3.2</v>
      </c>
      <c r="K666">
        <v>35.6</v>
      </c>
      <c r="L666">
        <v>2.9</v>
      </c>
      <c r="M666">
        <v>31.9</v>
      </c>
      <c r="N666">
        <v>86.4</v>
      </c>
    </row>
    <row r="667" spans="1:14" hidden="1" x14ac:dyDescent="0.3">
      <c r="A667" t="s">
        <v>13</v>
      </c>
      <c r="B667">
        <v>4</v>
      </c>
      <c r="C667">
        <v>200</v>
      </c>
      <c r="D667">
        <v>99.5</v>
      </c>
      <c r="E667" t="s">
        <v>27</v>
      </c>
      <c r="F667">
        <v>9</v>
      </c>
      <c r="G667">
        <v>18.3</v>
      </c>
      <c r="H667">
        <v>17.5</v>
      </c>
      <c r="I667">
        <v>5.4</v>
      </c>
      <c r="J667">
        <v>9.3000000000000007</v>
      </c>
      <c r="K667">
        <v>103.7</v>
      </c>
      <c r="L667">
        <v>8.5</v>
      </c>
      <c r="M667">
        <v>94.4</v>
      </c>
      <c r="N667">
        <v>11.2</v>
      </c>
    </row>
    <row r="668" spans="1:14" hidden="1" x14ac:dyDescent="0.3">
      <c r="A668" t="s">
        <v>13</v>
      </c>
      <c r="B668">
        <v>4</v>
      </c>
      <c r="C668">
        <v>200</v>
      </c>
      <c r="D668">
        <v>99.5</v>
      </c>
      <c r="E668" t="s">
        <v>28</v>
      </c>
      <c r="F668">
        <v>9</v>
      </c>
      <c r="G668">
        <v>25</v>
      </c>
      <c r="H668">
        <v>23.5</v>
      </c>
      <c r="I668">
        <v>8.4</v>
      </c>
      <c r="J668">
        <v>16</v>
      </c>
      <c r="K668">
        <v>177.5</v>
      </c>
      <c r="L668">
        <v>14.5</v>
      </c>
      <c r="M668">
        <v>160.69999999999999</v>
      </c>
      <c r="N668">
        <v>0</v>
      </c>
    </row>
    <row r="669" spans="1:14" hidden="1" x14ac:dyDescent="0.3">
      <c r="A669" t="s">
        <v>13</v>
      </c>
      <c r="B669">
        <v>4</v>
      </c>
      <c r="C669">
        <v>200</v>
      </c>
      <c r="D669">
        <v>99.5</v>
      </c>
      <c r="E669" t="s">
        <v>58</v>
      </c>
      <c r="F669">
        <v>9</v>
      </c>
      <c r="G669">
        <v>25.8</v>
      </c>
      <c r="H669">
        <v>24.5</v>
      </c>
      <c r="I669">
        <v>8.1</v>
      </c>
      <c r="J669">
        <v>16.8</v>
      </c>
      <c r="K669">
        <v>186.6</v>
      </c>
      <c r="L669">
        <v>15.5</v>
      </c>
      <c r="M669">
        <v>172.4</v>
      </c>
      <c r="N669">
        <v>0</v>
      </c>
    </row>
    <row r="670" spans="1:14" hidden="1" x14ac:dyDescent="0.3">
      <c r="A670" t="s">
        <v>13</v>
      </c>
      <c r="B670">
        <v>4</v>
      </c>
      <c r="C670">
        <v>200</v>
      </c>
      <c r="D670">
        <v>99.5</v>
      </c>
      <c r="E670" t="s">
        <v>29</v>
      </c>
      <c r="F670">
        <v>9</v>
      </c>
      <c r="G670">
        <v>28.4</v>
      </c>
      <c r="H670">
        <v>27.1</v>
      </c>
      <c r="I670">
        <v>8.8000000000000007</v>
      </c>
      <c r="J670">
        <v>19.399999999999999</v>
      </c>
      <c r="K670">
        <v>216</v>
      </c>
      <c r="L670">
        <v>18.100000000000001</v>
      </c>
      <c r="M670">
        <v>201.1</v>
      </c>
      <c r="N670">
        <v>0</v>
      </c>
    </row>
    <row r="671" spans="1:14" hidden="1" x14ac:dyDescent="0.3">
      <c r="A671" t="s">
        <v>13</v>
      </c>
      <c r="B671">
        <v>4</v>
      </c>
      <c r="C671">
        <v>200</v>
      </c>
      <c r="D671">
        <v>99.5</v>
      </c>
      <c r="E671" t="s">
        <v>30</v>
      </c>
      <c r="F671">
        <v>9</v>
      </c>
      <c r="G671">
        <v>27</v>
      </c>
      <c r="H671">
        <v>25.5</v>
      </c>
      <c r="I671">
        <v>8.8000000000000007</v>
      </c>
      <c r="J671">
        <v>18</v>
      </c>
      <c r="K671">
        <v>199.7</v>
      </c>
      <c r="L671">
        <v>16.5</v>
      </c>
      <c r="M671">
        <v>183</v>
      </c>
      <c r="N671">
        <v>0</v>
      </c>
    </row>
    <row r="672" spans="1:14" hidden="1" x14ac:dyDescent="0.3">
      <c r="A672" t="s">
        <v>13</v>
      </c>
      <c r="B672">
        <v>4</v>
      </c>
      <c r="C672">
        <v>200</v>
      </c>
      <c r="D672">
        <v>99.5</v>
      </c>
      <c r="E672" t="s">
        <v>31</v>
      </c>
      <c r="F672">
        <v>9</v>
      </c>
      <c r="G672">
        <v>19.899999999999999</v>
      </c>
      <c r="H672">
        <v>19</v>
      </c>
      <c r="I672">
        <v>5.9</v>
      </c>
      <c r="J672">
        <v>10.9</v>
      </c>
      <c r="K672">
        <v>121</v>
      </c>
      <c r="L672">
        <v>10</v>
      </c>
      <c r="M672">
        <v>110.8</v>
      </c>
      <c r="N672">
        <v>2.4</v>
      </c>
    </row>
    <row r="673" spans="1:14" hidden="1" x14ac:dyDescent="0.3">
      <c r="A673" t="s">
        <v>13</v>
      </c>
      <c r="B673">
        <v>4</v>
      </c>
      <c r="C673">
        <v>200</v>
      </c>
      <c r="D673">
        <v>99.5</v>
      </c>
      <c r="E673" t="s">
        <v>59</v>
      </c>
      <c r="F673">
        <v>9</v>
      </c>
      <c r="G673">
        <v>13.1</v>
      </c>
      <c r="H673">
        <v>12.7</v>
      </c>
      <c r="I673">
        <v>3</v>
      </c>
      <c r="J673">
        <v>4.0999999999999996</v>
      </c>
      <c r="K673">
        <v>45.4</v>
      </c>
      <c r="L673">
        <v>3.7</v>
      </c>
      <c r="M673">
        <v>41.3</v>
      </c>
      <c r="N673">
        <v>75.2</v>
      </c>
    </row>
    <row r="674" spans="1:14" hidden="1" x14ac:dyDescent="0.3">
      <c r="A674" t="s">
        <v>13</v>
      </c>
      <c r="B674">
        <v>3</v>
      </c>
      <c r="C674">
        <v>1000</v>
      </c>
      <c r="D674">
        <v>1.4</v>
      </c>
      <c r="E674" t="s">
        <v>35</v>
      </c>
      <c r="F674">
        <v>0.1</v>
      </c>
      <c r="G674">
        <v>0.2</v>
      </c>
      <c r="H674">
        <v>0.2</v>
      </c>
      <c r="I674">
        <v>0</v>
      </c>
      <c r="J674">
        <v>0.1</v>
      </c>
      <c r="K674">
        <v>70.400000000000006</v>
      </c>
      <c r="L674">
        <v>0.1</v>
      </c>
      <c r="M674">
        <v>69.599999999999994</v>
      </c>
      <c r="N674">
        <v>7</v>
      </c>
    </row>
    <row r="675" spans="1:14" hidden="1" x14ac:dyDescent="0.3">
      <c r="A675" t="s">
        <v>13</v>
      </c>
      <c r="B675">
        <v>3</v>
      </c>
      <c r="C675">
        <v>200</v>
      </c>
      <c r="D675">
        <v>1.4</v>
      </c>
      <c r="E675" t="s">
        <v>35</v>
      </c>
      <c r="F675">
        <v>0.1</v>
      </c>
      <c r="G675">
        <v>0</v>
      </c>
      <c r="H675">
        <v>0</v>
      </c>
      <c r="I675">
        <v>0</v>
      </c>
      <c r="J675">
        <v>-0.1</v>
      </c>
      <c r="K675">
        <v>100</v>
      </c>
      <c r="L675">
        <v>-0.1</v>
      </c>
      <c r="M675">
        <v>100</v>
      </c>
      <c r="N675">
        <v>0</v>
      </c>
    </row>
    <row r="676" spans="1:14" hidden="1" x14ac:dyDescent="0.3">
      <c r="A676" t="s">
        <v>13</v>
      </c>
      <c r="B676">
        <v>3</v>
      </c>
      <c r="C676">
        <v>200</v>
      </c>
      <c r="D676">
        <v>19.5</v>
      </c>
      <c r="E676" t="s">
        <v>36</v>
      </c>
      <c r="F676">
        <v>0.1</v>
      </c>
      <c r="G676">
        <v>0.1</v>
      </c>
      <c r="H676">
        <v>0.1</v>
      </c>
      <c r="I676">
        <v>0</v>
      </c>
      <c r="J676">
        <v>0</v>
      </c>
      <c r="K676">
        <v>1.7</v>
      </c>
      <c r="L676">
        <v>0</v>
      </c>
      <c r="M676">
        <v>0.8</v>
      </c>
      <c r="N676">
        <v>96.9</v>
      </c>
    </row>
    <row r="677" spans="1:14" hidden="1" x14ac:dyDescent="0.3">
      <c r="A677" t="s">
        <v>13</v>
      </c>
      <c r="B677">
        <v>4</v>
      </c>
      <c r="C677">
        <v>500</v>
      </c>
      <c r="D677">
        <v>19.5</v>
      </c>
      <c r="E677" t="s">
        <v>36</v>
      </c>
      <c r="F677">
        <v>0.1</v>
      </c>
      <c r="G677">
        <v>0.1</v>
      </c>
      <c r="H677">
        <v>0.1</v>
      </c>
      <c r="I677">
        <v>0</v>
      </c>
      <c r="J677">
        <v>0</v>
      </c>
      <c r="K677">
        <v>0.4</v>
      </c>
      <c r="L677">
        <v>0</v>
      </c>
      <c r="M677">
        <v>0.8</v>
      </c>
      <c r="N677">
        <v>96.1</v>
      </c>
    </row>
    <row r="678" spans="1:14" hidden="1" x14ac:dyDescent="0.3">
      <c r="A678" t="s">
        <v>13</v>
      </c>
      <c r="B678">
        <v>3</v>
      </c>
      <c r="C678">
        <v>1000</v>
      </c>
      <c r="D678">
        <v>19.5</v>
      </c>
      <c r="E678" t="s">
        <v>36</v>
      </c>
      <c r="F678">
        <v>0.1</v>
      </c>
      <c r="G678">
        <v>0.1</v>
      </c>
      <c r="H678">
        <v>0.1</v>
      </c>
      <c r="I678">
        <v>0</v>
      </c>
      <c r="J678">
        <v>0</v>
      </c>
      <c r="K678">
        <v>0</v>
      </c>
      <c r="L678">
        <v>0</v>
      </c>
      <c r="M678">
        <v>0.1</v>
      </c>
      <c r="N678">
        <v>95.3</v>
      </c>
    </row>
    <row r="679" spans="1:14" hidden="1" x14ac:dyDescent="0.3">
      <c r="A679" t="s">
        <v>13</v>
      </c>
      <c r="B679">
        <v>4</v>
      </c>
      <c r="C679">
        <v>1000</v>
      </c>
      <c r="D679">
        <v>99.5</v>
      </c>
      <c r="E679" t="s">
        <v>36</v>
      </c>
      <c r="F679">
        <v>0.1</v>
      </c>
      <c r="G679">
        <v>0.1</v>
      </c>
      <c r="H679">
        <v>0.1</v>
      </c>
      <c r="I679">
        <v>0</v>
      </c>
      <c r="J679">
        <v>0</v>
      </c>
      <c r="K679">
        <v>3.2</v>
      </c>
      <c r="L679">
        <v>0</v>
      </c>
      <c r="M679">
        <v>1.9</v>
      </c>
      <c r="N679">
        <v>95.3</v>
      </c>
    </row>
    <row r="680" spans="1:14" hidden="1" x14ac:dyDescent="0.3">
      <c r="A680" t="s">
        <v>13</v>
      </c>
      <c r="B680">
        <v>4</v>
      </c>
      <c r="C680">
        <v>1000</v>
      </c>
      <c r="D680">
        <v>19.5</v>
      </c>
      <c r="E680" t="s">
        <v>36</v>
      </c>
      <c r="F680">
        <v>0.1</v>
      </c>
      <c r="G680">
        <v>0.1</v>
      </c>
      <c r="H680">
        <v>0.1</v>
      </c>
      <c r="I680">
        <v>0</v>
      </c>
      <c r="J680">
        <v>0</v>
      </c>
      <c r="K680">
        <v>0.2</v>
      </c>
      <c r="L680">
        <v>0</v>
      </c>
      <c r="M680">
        <v>0.1</v>
      </c>
      <c r="N680">
        <v>93</v>
      </c>
    </row>
    <row r="681" spans="1:14" hidden="1" x14ac:dyDescent="0.3">
      <c r="A681" t="s">
        <v>13</v>
      </c>
      <c r="B681">
        <v>3</v>
      </c>
      <c r="C681">
        <v>1000</v>
      </c>
      <c r="D681">
        <v>99.5</v>
      </c>
      <c r="E681" t="s">
        <v>36</v>
      </c>
      <c r="F681">
        <v>0.1</v>
      </c>
      <c r="G681">
        <v>0.1</v>
      </c>
      <c r="H681">
        <v>0.1</v>
      </c>
      <c r="I681">
        <v>0</v>
      </c>
      <c r="J681">
        <v>0</v>
      </c>
      <c r="K681">
        <v>1.9</v>
      </c>
      <c r="L681">
        <v>0</v>
      </c>
      <c r="M681">
        <v>1</v>
      </c>
      <c r="N681">
        <v>93</v>
      </c>
    </row>
    <row r="682" spans="1:14" hidden="1" x14ac:dyDescent="0.3">
      <c r="A682" t="s">
        <v>13</v>
      </c>
      <c r="B682">
        <v>4</v>
      </c>
      <c r="C682">
        <v>200</v>
      </c>
      <c r="D682">
        <v>99.5</v>
      </c>
      <c r="E682" t="s">
        <v>38</v>
      </c>
      <c r="F682">
        <v>0.2</v>
      </c>
      <c r="G682">
        <v>0.1</v>
      </c>
      <c r="H682">
        <v>0.1</v>
      </c>
      <c r="I682">
        <v>0.1</v>
      </c>
      <c r="J682">
        <v>-0.1</v>
      </c>
      <c r="K682">
        <v>37.799999999999997</v>
      </c>
      <c r="L682">
        <v>-0.1</v>
      </c>
      <c r="M682">
        <v>45.7</v>
      </c>
      <c r="N682">
        <v>87.2</v>
      </c>
    </row>
    <row r="683" spans="1:14" hidden="1" x14ac:dyDescent="0.3">
      <c r="A683" t="s">
        <v>13</v>
      </c>
      <c r="B683">
        <v>4</v>
      </c>
      <c r="C683">
        <v>200</v>
      </c>
      <c r="D683">
        <v>99.5</v>
      </c>
      <c r="E683" t="s">
        <v>39</v>
      </c>
      <c r="F683">
        <v>0.2</v>
      </c>
      <c r="G683">
        <v>0.1</v>
      </c>
      <c r="H683">
        <v>0.1</v>
      </c>
      <c r="I683">
        <v>0.1</v>
      </c>
      <c r="J683">
        <v>-0.1</v>
      </c>
      <c r="K683">
        <v>30.1</v>
      </c>
      <c r="L683">
        <v>-0.1</v>
      </c>
      <c r="M683">
        <v>45.3</v>
      </c>
      <c r="N683">
        <v>89.6</v>
      </c>
    </row>
    <row r="684" spans="1:14" hidden="1" x14ac:dyDescent="0.3">
      <c r="A684" t="s">
        <v>13</v>
      </c>
      <c r="B684">
        <v>4</v>
      </c>
      <c r="C684">
        <v>200</v>
      </c>
      <c r="D684">
        <v>99.5</v>
      </c>
      <c r="E684" t="s">
        <v>40</v>
      </c>
      <c r="F684">
        <v>0.2</v>
      </c>
      <c r="G684">
        <v>0.1</v>
      </c>
      <c r="H684">
        <v>0.1</v>
      </c>
      <c r="I684">
        <v>0.1</v>
      </c>
      <c r="J684">
        <v>-0.1</v>
      </c>
      <c r="K684">
        <v>28</v>
      </c>
      <c r="L684">
        <v>-0.1</v>
      </c>
      <c r="M684">
        <v>41.5</v>
      </c>
      <c r="N684">
        <v>88.8</v>
      </c>
    </row>
    <row r="685" spans="1:14" hidden="1" x14ac:dyDescent="0.3">
      <c r="A685" t="s">
        <v>13</v>
      </c>
      <c r="B685">
        <v>4</v>
      </c>
      <c r="C685">
        <v>200</v>
      </c>
      <c r="D685">
        <v>99.5</v>
      </c>
      <c r="E685" t="s">
        <v>62</v>
      </c>
      <c r="F685">
        <v>0.2</v>
      </c>
      <c r="G685">
        <v>0.1</v>
      </c>
      <c r="H685">
        <v>0.1</v>
      </c>
      <c r="I685">
        <v>0.1</v>
      </c>
      <c r="J685">
        <v>-0.1</v>
      </c>
      <c r="K685">
        <v>38.200000000000003</v>
      </c>
      <c r="L685">
        <v>-0.1</v>
      </c>
      <c r="M685">
        <v>44.6</v>
      </c>
      <c r="N685">
        <v>87.2</v>
      </c>
    </row>
    <row r="686" spans="1:14" hidden="1" x14ac:dyDescent="0.3">
      <c r="A686" t="s">
        <v>13</v>
      </c>
      <c r="B686">
        <v>4</v>
      </c>
      <c r="C686">
        <v>500</v>
      </c>
      <c r="D686">
        <v>3.5</v>
      </c>
      <c r="E686" t="s">
        <v>43</v>
      </c>
      <c r="F686">
        <v>0.3</v>
      </c>
      <c r="G686">
        <v>0.3</v>
      </c>
      <c r="H686">
        <v>0.3</v>
      </c>
      <c r="I686">
        <v>0</v>
      </c>
      <c r="J686">
        <v>-0.1</v>
      </c>
      <c r="K686">
        <v>21.8</v>
      </c>
      <c r="L686">
        <v>-0.1</v>
      </c>
      <c r="M686">
        <v>21.9</v>
      </c>
      <c r="N686">
        <v>21.1</v>
      </c>
    </row>
    <row r="687" spans="1:14" hidden="1" x14ac:dyDescent="0.3">
      <c r="A687" t="s">
        <v>13</v>
      </c>
      <c r="B687">
        <v>4</v>
      </c>
      <c r="C687">
        <v>500</v>
      </c>
      <c r="D687">
        <v>3.5</v>
      </c>
      <c r="E687" t="s">
        <v>48</v>
      </c>
      <c r="F687">
        <v>0.3</v>
      </c>
      <c r="G687">
        <v>0.4</v>
      </c>
      <c r="H687">
        <v>0.4</v>
      </c>
      <c r="I687">
        <v>0</v>
      </c>
      <c r="J687">
        <v>0.1</v>
      </c>
      <c r="K687">
        <v>22.1</v>
      </c>
      <c r="L687">
        <v>0.1</v>
      </c>
      <c r="M687">
        <v>22.1</v>
      </c>
      <c r="N687">
        <v>21.1</v>
      </c>
    </row>
    <row r="688" spans="1:14" hidden="1" x14ac:dyDescent="0.3">
      <c r="A688" t="s">
        <v>13</v>
      </c>
      <c r="B688">
        <v>4</v>
      </c>
      <c r="C688">
        <v>200</v>
      </c>
      <c r="D688">
        <v>3.5</v>
      </c>
      <c r="E688" t="s">
        <v>66</v>
      </c>
      <c r="F688">
        <v>0.3</v>
      </c>
      <c r="G688">
        <v>0.3</v>
      </c>
      <c r="H688">
        <v>0.3</v>
      </c>
      <c r="I688">
        <v>0</v>
      </c>
      <c r="J688">
        <v>0</v>
      </c>
      <c r="K688">
        <v>3.8</v>
      </c>
      <c r="L688">
        <v>0</v>
      </c>
      <c r="M688">
        <v>3.9</v>
      </c>
      <c r="N688">
        <v>93</v>
      </c>
    </row>
    <row r="689" spans="1:14" hidden="1" x14ac:dyDescent="0.3">
      <c r="A689" t="s">
        <v>13</v>
      </c>
      <c r="B689">
        <v>4</v>
      </c>
      <c r="C689">
        <v>200</v>
      </c>
      <c r="D689">
        <v>3.5</v>
      </c>
      <c r="E689" t="s">
        <v>63</v>
      </c>
      <c r="F689">
        <v>0.3</v>
      </c>
      <c r="G689">
        <v>0.3</v>
      </c>
      <c r="H689">
        <v>0.3</v>
      </c>
      <c r="I689">
        <v>0</v>
      </c>
      <c r="J689">
        <v>0</v>
      </c>
      <c r="K689">
        <v>7.3</v>
      </c>
      <c r="L689">
        <v>0</v>
      </c>
      <c r="M689">
        <v>7.3</v>
      </c>
      <c r="N689">
        <v>82</v>
      </c>
    </row>
    <row r="690" spans="1:14" hidden="1" x14ac:dyDescent="0.3">
      <c r="A690" t="s">
        <v>13</v>
      </c>
      <c r="B690">
        <v>4</v>
      </c>
      <c r="C690">
        <v>200</v>
      </c>
      <c r="D690">
        <v>3.5</v>
      </c>
      <c r="E690" t="s">
        <v>65</v>
      </c>
      <c r="F690">
        <v>0.3</v>
      </c>
      <c r="G690">
        <v>0.3</v>
      </c>
      <c r="H690">
        <v>0.3</v>
      </c>
      <c r="I690">
        <v>0</v>
      </c>
      <c r="J690">
        <v>0</v>
      </c>
      <c r="K690">
        <v>9.6</v>
      </c>
      <c r="L690">
        <v>0</v>
      </c>
      <c r="M690">
        <v>9.6999999999999993</v>
      </c>
      <c r="N690">
        <v>76.599999999999994</v>
      </c>
    </row>
    <row r="691" spans="1:14" hidden="1" x14ac:dyDescent="0.3">
      <c r="A691" t="s">
        <v>13</v>
      </c>
      <c r="B691">
        <v>4</v>
      </c>
      <c r="C691">
        <v>200</v>
      </c>
      <c r="D691">
        <v>3.5</v>
      </c>
      <c r="E691" t="s">
        <v>47</v>
      </c>
      <c r="F691">
        <v>0.3</v>
      </c>
      <c r="G691">
        <v>0.3</v>
      </c>
      <c r="H691">
        <v>0.3</v>
      </c>
      <c r="I691">
        <v>0</v>
      </c>
      <c r="J691">
        <v>0</v>
      </c>
      <c r="K691">
        <v>4.3</v>
      </c>
      <c r="L691">
        <v>0</v>
      </c>
      <c r="M691">
        <v>4.3</v>
      </c>
      <c r="N691">
        <v>75</v>
      </c>
    </row>
    <row r="692" spans="1:14" hidden="1" x14ac:dyDescent="0.3">
      <c r="A692" t="s">
        <v>13</v>
      </c>
      <c r="B692">
        <v>4</v>
      </c>
      <c r="C692">
        <v>200</v>
      </c>
      <c r="D692">
        <v>3.5</v>
      </c>
      <c r="E692" t="s">
        <v>64</v>
      </c>
      <c r="F692">
        <v>0.3</v>
      </c>
      <c r="G692">
        <v>0.4</v>
      </c>
      <c r="H692">
        <v>0.4</v>
      </c>
      <c r="I692">
        <v>0</v>
      </c>
      <c r="J692">
        <v>0</v>
      </c>
      <c r="K692">
        <v>8.8000000000000007</v>
      </c>
      <c r="L692">
        <v>0</v>
      </c>
      <c r="M692">
        <v>8.6999999999999993</v>
      </c>
      <c r="N692">
        <v>72.7</v>
      </c>
    </row>
    <row r="693" spans="1:14" hidden="1" x14ac:dyDescent="0.3">
      <c r="A693" t="s">
        <v>13</v>
      </c>
      <c r="B693">
        <v>4</v>
      </c>
      <c r="C693">
        <v>200</v>
      </c>
      <c r="D693">
        <v>3.5</v>
      </c>
      <c r="E693" t="s">
        <v>68</v>
      </c>
      <c r="F693">
        <v>0.3</v>
      </c>
      <c r="G693">
        <v>0.3</v>
      </c>
      <c r="H693">
        <v>0.3</v>
      </c>
      <c r="I693">
        <v>0</v>
      </c>
      <c r="J693">
        <v>0</v>
      </c>
      <c r="K693">
        <v>0.2</v>
      </c>
      <c r="L693">
        <v>0</v>
      </c>
      <c r="M693">
        <v>0.3</v>
      </c>
      <c r="N693">
        <v>60.2</v>
      </c>
    </row>
    <row r="694" spans="1:14" hidden="1" x14ac:dyDescent="0.3">
      <c r="A694" t="s">
        <v>13</v>
      </c>
      <c r="B694">
        <v>4</v>
      </c>
      <c r="C694">
        <v>200</v>
      </c>
      <c r="D694">
        <v>3.5</v>
      </c>
      <c r="E694" t="s">
        <v>67</v>
      </c>
      <c r="F694">
        <v>0.3</v>
      </c>
      <c r="G694">
        <v>0.3</v>
      </c>
      <c r="H694">
        <v>0.3</v>
      </c>
      <c r="I694">
        <v>0</v>
      </c>
      <c r="J694">
        <v>0</v>
      </c>
      <c r="K694">
        <v>4</v>
      </c>
      <c r="L694">
        <v>0</v>
      </c>
      <c r="M694">
        <v>4</v>
      </c>
      <c r="N694">
        <v>60.2</v>
      </c>
    </row>
    <row r="695" spans="1:14" hidden="1" x14ac:dyDescent="0.3">
      <c r="A695" t="s">
        <v>13</v>
      </c>
      <c r="B695">
        <v>4</v>
      </c>
      <c r="C695">
        <v>200</v>
      </c>
      <c r="D695">
        <v>3.5</v>
      </c>
      <c r="E695" t="s">
        <v>49</v>
      </c>
      <c r="F695">
        <v>0.3</v>
      </c>
      <c r="G695">
        <v>0.3</v>
      </c>
      <c r="H695">
        <v>0.3</v>
      </c>
      <c r="I695">
        <v>0</v>
      </c>
      <c r="J695">
        <v>0</v>
      </c>
      <c r="K695">
        <v>9</v>
      </c>
      <c r="L695">
        <v>0</v>
      </c>
      <c r="M695">
        <v>9.1</v>
      </c>
      <c r="N695">
        <v>57</v>
      </c>
    </row>
    <row r="696" spans="1:14" hidden="1" x14ac:dyDescent="0.3">
      <c r="A696" t="s">
        <v>13</v>
      </c>
      <c r="B696">
        <v>4</v>
      </c>
      <c r="C696">
        <v>200</v>
      </c>
      <c r="D696">
        <v>3.5</v>
      </c>
      <c r="E696" t="s">
        <v>45</v>
      </c>
      <c r="F696">
        <v>0.3</v>
      </c>
      <c r="G696">
        <v>0.3</v>
      </c>
      <c r="H696">
        <v>0.3</v>
      </c>
      <c r="I696">
        <v>0</v>
      </c>
      <c r="J696">
        <v>0</v>
      </c>
      <c r="K696">
        <v>13.2</v>
      </c>
      <c r="L696">
        <v>0</v>
      </c>
      <c r="M696">
        <v>13.2</v>
      </c>
      <c r="N696">
        <v>57</v>
      </c>
    </row>
    <row r="697" spans="1:14" hidden="1" x14ac:dyDescent="0.3">
      <c r="A697" t="s">
        <v>13</v>
      </c>
      <c r="B697">
        <v>4</v>
      </c>
      <c r="C697">
        <v>200</v>
      </c>
      <c r="D697">
        <v>3.5</v>
      </c>
      <c r="E697" t="s">
        <v>48</v>
      </c>
      <c r="F697">
        <v>0.3</v>
      </c>
      <c r="G697">
        <v>0.4</v>
      </c>
      <c r="H697">
        <v>0.4</v>
      </c>
      <c r="I697">
        <v>0</v>
      </c>
      <c r="J697">
        <v>0.1</v>
      </c>
      <c r="K697">
        <v>18.600000000000001</v>
      </c>
      <c r="L697">
        <v>0.1</v>
      </c>
      <c r="M697">
        <v>18.5</v>
      </c>
      <c r="N697">
        <v>41.4</v>
      </c>
    </row>
    <row r="698" spans="1:14" hidden="1" x14ac:dyDescent="0.3">
      <c r="A698" t="s">
        <v>13</v>
      </c>
      <c r="B698">
        <v>4</v>
      </c>
      <c r="C698">
        <v>200</v>
      </c>
      <c r="D698">
        <v>3.5</v>
      </c>
      <c r="E698" t="s">
        <v>43</v>
      </c>
      <c r="F698">
        <v>0.3</v>
      </c>
      <c r="G698">
        <v>0.3</v>
      </c>
      <c r="H698">
        <v>0.3</v>
      </c>
      <c r="I698">
        <v>0</v>
      </c>
      <c r="J698">
        <v>-0.1</v>
      </c>
      <c r="K698">
        <v>18</v>
      </c>
      <c r="L698">
        <v>-0.1</v>
      </c>
      <c r="M698">
        <v>18.100000000000001</v>
      </c>
      <c r="N698">
        <v>25.8</v>
      </c>
    </row>
    <row r="699" spans="1:14" hidden="1" x14ac:dyDescent="0.3">
      <c r="A699" t="s">
        <v>13</v>
      </c>
      <c r="B699">
        <v>4</v>
      </c>
      <c r="C699">
        <v>200</v>
      </c>
      <c r="D699">
        <v>3.5</v>
      </c>
      <c r="E699" t="s">
        <v>44</v>
      </c>
      <c r="F699">
        <v>0.3</v>
      </c>
      <c r="G699">
        <v>0.4</v>
      </c>
      <c r="H699">
        <v>0.4</v>
      </c>
      <c r="I699">
        <v>0</v>
      </c>
      <c r="J699">
        <v>0.1</v>
      </c>
      <c r="K699">
        <v>25.3</v>
      </c>
      <c r="L699">
        <v>0.1</v>
      </c>
      <c r="M699">
        <v>25.2</v>
      </c>
      <c r="N699">
        <v>23.4</v>
      </c>
    </row>
    <row r="700" spans="1:14" hidden="1" x14ac:dyDescent="0.3">
      <c r="A700" t="s">
        <v>13</v>
      </c>
      <c r="B700">
        <v>3</v>
      </c>
      <c r="C700">
        <v>1000</v>
      </c>
      <c r="D700">
        <v>19.5</v>
      </c>
      <c r="E700" t="s">
        <v>48</v>
      </c>
      <c r="F700">
        <v>0.5</v>
      </c>
      <c r="G700">
        <v>0.5</v>
      </c>
      <c r="H700">
        <v>0.5</v>
      </c>
      <c r="I700">
        <v>0</v>
      </c>
      <c r="J700">
        <v>0</v>
      </c>
      <c r="K700">
        <v>0.3</v>
      </c>
      <c r="L700">
        <v>0</v>
      </c>
      <c r="M700">
        <v>0.3</v>
      </c>
      <c r="N700">
        <v>99.2</v>
      </c>
    </row>
    <row r="701" spans="1:14" hidden="1" x14ac:dyDescent="0.3">
      <c r="A701" t="s">
        <v>13</v>
      </c>
      <c r="B701">
        <v>3</v>
      </c>
      <c r="C701">
        <v>1000</v>
      </c>
      <c r="D701">
        <v>19.5</v>
      </c>
      <c r="E701" t="s">
        <v>49</v>
      </c>
      <c r="F701">
        <v>0.5</v>
      </c>
      <c r="G701">
        <v>0.5</v>
      </c>
      <c r="H701">
        <v>0.5</v>
      </c>
      <c r="I701">
        <v>0</v>
      </c>
      <c r="J701">
        <v>0</v>
      </c>
      <c r="K701">
        <v>0.3</v>
      </c>
      <c r="L701">
        <v>0</v>
      </c>
      <c r="M701">
        <v>0.3</v>
      </c>
      <c r="N701">
        <v>99.2</v>
      </c>
    </row>
    <row r="702" spans="1:14" hidden="1" x14ac:dyDescent="0.3">
      <c r="A702" t="s">
        <v>13</v>
      </c>
      <c r="B702">
        <v>4</v>
      </c>
      <c r="C702">
        <v>200</v>
      </c>
      <c r="D702">
        <v>99.5</v>
      </c>
      <c r="E702" t="s">
        <v>51</v>
      </c>
      <c r="F702">
        <v>0.2</v>
      </c>
      <c r="G702">
        <v>2.1</v>
      </c>
      <c r="H702">
        <v>1.5</v>
      </c>
      <c r="I702">
        <v>1.9</v>
      </c>
      <c r="J702">
        <v>1.9</v>
      </c>
      <c r="K702">
        <v>1141.9000000000001</v>
      </c>
      <c r="L702">
        <v>1.3</v>
      </c>
      <c r="M702">
        <v>773.9</v>
      </c>
      <c r="N702">
        <v>0</v>
      </c>
    </row>
    <row r="703" spans="1:14" hidden="1" x14ac:dyDescent="0.3">
      <c r="A703" t="s">
        <v>13</v>
      </c>
      <c r="B703">
        <v>4</v>
      </c>
      <c r="C703">
        <v>200</v>
      </c>
      <c r="D703">
        <v>99.5</v>
      </c>
      <c r="E703" t="s">
        <v>70</v>
      </c>
      <c r="F703">
        <v>0.2</v>
      </c>
      <c r="G703">
        <v>2.2000000000000002</v>
      </c>
      <c r="H703">
        <v>1.5</v>
      </c>
      <c r="I703">
        <v>1.9</v>
      </c>
      <c r="J703">
        <v>2</v>
      </c>
      <c r="K703">
        <v>1173.5</v>
      </c>
      <c r="L703">
        <v>1.4</v>
      </c>
      <c r="M703">
        <v>793.5</v>
      </c>
      <c r="N703">
        <v>0</v>
      </c>
    </row>
    <row r="704" spans="1:14" hidden="1" x14ac:dyDescent="0.3">
      <c r="A704" t="s">
        <v>13</v>
      </c>
      <c r="B704">
        <v>4</v>
      </c>
      <c r="C704">
        <v>200</v>
      </c>
      <c r="D704">
        <v>99.5</v>
      </c>
      <c r="E704" t="s">
        <v>52</v>
      </c>
      <c r="F704">
        <v>0.2</v>
      </c>
      <c r="G704">
        <v>1.9</v>
      </c>
      <c r="H704">
        <v>1.4</v>
      </c>
      <c r="I704">
        <v>1.6</v>
      </c>
      <c r="J704">
        <v>1.7</v>
      </c>
      <c r="K704">
        <v>1022.5</v>
      </c>
      <c r="L704">
        <v>1.2</v>
      </c>
      <c r="M704">
        <v>716.2</v>
      </c>
      <c r="N704">
        <v>0</v>
      </c>
    </row>
    <row r="705" spans="1:14" hidden="1" x14ac:dyDescent="0.3">
      <c r="A705" t="s">
        <v>13</v>
      </c>
      <c r="B705">
        <v>4</v>
      </c>
      <c r="C705">
        <v>200</v>
      </c>
      <c r="D705">
        <v>99.5</v>
      </c>
      <c r="E705" t="s">
        <v>71</v>
      </c>
      <c r="F705">
        <v>0.2</v>
      </c>
      <c r="G705">
        <v>1.9</v>
      </c>
      <c r="H705">
        <v>1.4</v>
      </c>
      <c r="I705">
        <v>1.6</v>
      </c>
      <c r="J705">
        <v>1.7</v>
      </c>
      <c r="K705">
        <v>1013.7</v>
      </c>
      <c r="L705">
        <v>1.2</v>
      </c>
      <c r="M705">
        <v>701.4</v>
      </c>
      <c r="N705">
        <v>0</v>
      </c>
    </row>
    <row r="706" spans="1:14" hidden="1" x14ac:dyDescent="0.3">
      <c r="A706" t="s">
        <v>13</v>
      </c>
      <c r="B706">
        <v>4</v>
      </c>
      <c r="C706">
        <v>200</v>
      </c>
      <c r="D706">
        <v>99.5</v>
      </c>
      <c r="E706" t="s">
        <v>53</v>
      </c>
      <c r="F706">
        <v>0.2</v>
      </c>
      <c r="G706">
        <v>2</v>
      </c>
      <c r="H706">
        <v>1.4</v>
      </c>
      <c r="I706">
        <v>1.7</v>
      </c>
      <c r="J706">
        <v>1.8</v>
      </c>
      <c r="K706">
        <v>1048.5999999999999</v>
      </c>
      <c r="L706">
        <v>1.2</v>
      </c>
      <c r="M706">
        <v>713.3</v>
      </c>
      <c r="N706">
        <v>0</v>
      </c>
    </row>
    <row r="707" spans="1:14" hidden="1" x14ac:dyDescent="0.3">
      <c r="A707" t="s">
        <v>13</v>
      </c>
      <c r="B707">
        <v>4</v>
      </c>
      <c r="C707">
        <v>200</v>
      </c>
      <c r="D707">
        <v>99.5</v>
      </c>
      <c r="E707" t="s">
        <v>72</v>
      </c>
      <c r="F707">
        <v>0.2</v>
      </c>
      <c r="G707">
        <v>2</v>
      </c>
      <c r="H707">
        <v>1.4</v>
      </c>
      <c r="I707">
        <v>1.7</v>
      </c>
      <c r="J707">
        <v>1.8</v>
      </c>
      <c r="K707">
        <v>1051.7</v>
      </c>
      <c r="L707">
        <v>1.2</v>
      </c>
      <c r="M707">
        <v>720</v>
      </c>
      <c r="N707">
        <v>0</v>
      </c>
    </row>
    <row r="708" spans="1:14" hidden="1" x14ac:dyDescent="0.3">
      <c r="A708" t="s">
        <v>13</v>
      </c>
      <c r="B708">
        <v>4</v>
      </c>
      <c r="C708">
        <v>200</v>
      </c>
      <c r="D708">
        <v>99.5</v>
      </c>
      <c r="E708" t="s">
        <v>73</v>
      </c>
      <c r="F708">
        <v>0.2</v>
      </c>
      <c r="G708">
        <v>2</v>
      </c>
      <c r="H708">
        <v>1.4</v>
      </c>
      <c r="I708">
        <v>1.7</v>
      </c>
      <c r="J708">
        <v>1.8</v>
      </c>
      <c r="K708">
        <v>1068.5999999999999</v>
      </c>
      <c r="L708">
        <v>1.2</v>
      </c>
      <c r="M708">
        <v>726.7</v>
      </c>
      <c r="N708">
        <v>0</v>
      </c>
    </row>
    <row r="709" spans="1:14" hidden="1" x14ac:dyDescent="0.3">
      <c r="A709" t="s">
        <v>13</v>
      </c>
      <c r="B709">
        <v>4</v>
      </c>
      <c r="C709">
        <v>200</v>
      </c>
      <c r="D709">
        <v>99.5</v>
      </c>
      <c r="E709" t="s">
        <v>74</v>
      </c>
      <c r="F709">
        <v>0.2</v>
      </c>
      <c r="G709">
        <v>2</v>
      </c>
      <c r="H709">
        <v>1.4</v>
      </c>
      <c r="I709">
        <v>1.7</v>
      </c>
      <c r="J709">
        <v>1.9</v>
      </c>
      <c r="K709">
        <v>1087.4000000000001</v>
      </c>
      <c r="L709">
        <v>1.3</v>
      </c>
      <c r="M709">
        <v>747.9</v>
      </c>
      <c r="N709">
        <v>0</v>
      </c>
    </row>
    <row r="710" spans="1:14" x14ac:dyDescent="0.3">
      <c r="A710" t="s">
        <v>13</v>
      </c>
      <c r="B710">
        <v>3</v>
      </c>
      <c r="C710">
        <v>200</v>
      </c>
      <c r="D710">
        <v>3.5</v>
      </c>
      <c r="E710" t="s">
        <v>16</v>
      </c>
      <c r="F710">
        <v>60</v>
      </c>
      <c r="G710">
        <v>57.8</v>
      </c>
      <c r="H710">
        <v>57.8</v>
      </c>
      <c r="I710">
        <v>1.3</v>
      </c>
      <c r="J710">
        <v>-2.2000000000000002</v>
      </c>
      <c r="K710">
        <v>3.7</v>
      </c>
      <c r="L710">
        <v>-2.2000000000000002</v>
      </c>
      <c r="M710">
        <v>3.6</v>
      </c>
      <c r="N710">
        <v>69.5</v>
      </c>
    </row>
    <row r="711" spans="1:14" x14ac:dyDescent="0.3">
      <c r="A711" t="s">
        <v>13</v>
      </c>
      <c r="B711">
        <v>3</v>
      </c>
      <c r="C711">
        <v>1000</v>
      </c>
      <c r="D711">
        <v>3.5</v>
      </c>
      <c r="E711" t="s">
        <v>15</v>
      </c>
      <c r="F711">
        <v>30</v>
      </c>
      <c r="G711">
        <v>31.4</v>
      </c>
      <c r="H711">
        <v>31.4</v>
      </c>
      <c r="I711">
        <v>2</v>
      </c>
      <c r="J711">
        <v>1.4</v>
      </c>
      <c r="K711">
        <v>4.7</v>
      </c>
      <c r="L711">
        <v>1.4</v>
      </c>
      <c r="M711">
        <v>4.7</v>
      </c>
      <c r="N711">
        <v>93.8</v>
      </c>
    </row>
    <row r="712" spans="1:14" x14ac:dyDescent="0.3">
      <c r="A712" t="s">
        <v>13</v>
      </c>
      <c r="B712">
        <v>4</v>
      </c>
      <c r="C712">
        <v>200</v>
      </c>
      <c r="D712">
        <v>3.5</v>
      </c>
      <c r="E712" t="s">
        <v>19</v>
      </c>
      <c r="F712">
        <v>30</v>
      </c>
      <c r="G712">
        <v>31.5</v>
      </c>
      <c r="H712">
        <v>31.5</v>
      </c>
      <c r="I712">
        <v>1.4</v>
      </c>
      <c r="J712">
        <v>1.5</v>
      </c>
      <c r="K712">
        <v>5</v>
      </c>
      <c r="L712">
        <v>1.5</v>
      </c>
      <c r="M712">
        <v>4.9000000000000004</v>
      </c>
      <c r="N712">
        <v>71.099999999999994</v>
      </c>
    </row>
    <row r="713" spans="1:14" x14ac:dyDescent="0.3">
      <c r="A713" t="s">
        <v>13</v>
      </c>
      <c r="B713">
        <v>3</v>
      </c>
      <c r="C713">
        <v>200</v>
      </c>
      <c r="D713">
        <v>3.5</v>
      </c>
      <c r="E713" t="s">
        <v>18</v>
      </c>
      <c r="F713">
        <v>30</v>
      </c>
      <c r="G713">
        <v>31.5</v>
      </c>
      <c r="H713">
        <v>31.5</v>
      </c>
      <c r="I713">
        <v>1.5</v>
      </c>
      <c r="J713">
        <v>1.5</v>
      </c>
      <c r="K713">
        <v>5.0999999999999996</v>
      </c>
      <c r="L713">
        <v>1.5</v>
      </c>
      <c r="M713">
        <v>5</v>
      </c>
      <c r="N713">
        <v>90.6</v>
      </c>
    </row>
    <row r="714" spans="1:14" x14ac:dyDescent="0.3">
      <c r="A714" t="s">
        <v>13</v>
      </c>
      <c r="B714">
        <v>4</v>
      </c>
      <c r="C714">
        <v>500</v>
      </c>
      <c r="D714">
        <v>3.5</v>
      </c>
      <c r="E714" t="s">
        <v>15</v>
      </c>
      <c r="F714">
        <v>30</v>
      </c>
      <c r="G714">
        <v>31.7</v>
      </c>
      <c r="H714">
        <v>31.6</v>
      </c>
      <c r="I714">
        <v>1.8</v>
      </c>
      <c r="J714">
        <v>1.7</v>
      </c>
      <c r="K714">
        <v>5.7</v>
      </c>
      <c r="L714">
        <v>1.6</v>
      </c>
      <c r="M714">
        <v>5.5</v>
      </c>
      <c r="N714">
        <v>75.8</v>
      </c>
    </row>
    <row r="715" spans="1:14" x14ac:dyDescent="0.3">
      <c r="A715" t="s">
        <v>13</v>
      </c>
      <c r="B715">
        <v>3</v>
      </c>
      <c r="C715">
        <v>500</v>
      </c>
      <c r="D715">
        <v>3.5</v>
      </c>
      <c r="E715" t="s">
        <v>17</v>
      </c>
      <c r="F715">
        <v>60</v>
      </c>
      <c r="G715">
        <v>56.7</v>
      </c>
      <c r="H715">
        <v>56.7</v>
      </c>
      <c r="I715">
        <v>1.6</v>
      </c>
      <c r="J715">
        <v>-3.3</v>
      </c>
      <c r="K715">
        <v>5.6</v>
      </c>
      <c r="L715">
        <v>-3.3</v>
      </c>
      <c r="M715">
        <v>5.5</v>
      </c>
      <c r="N715">
        <v>56.2</v>
      </c>
    </row>
    <row r="716" spans="1:14" x14ac:dyDescent="0.3">
      <c r="A716" t="s">
        <v>13</v>
      </c>
      <c r="B716">
        <v>3</v>
      </c>
      <c r="C716">
        <v>500</v>
      </c>
      <c r="D716">
        <v>3.5</v>
      </c>
      <c r="E716" t="s">
        <v>16</v>
      </c>
      <c r="F716">
        <v>60</v>
      </c>
      <c r="G716">
        <v>56.6</v>
      </c>
      <c r="H716">
        <v>56.6</v>
      </c>
      <c r="I716">
        <v>1.5</v>
      </c>
      <c r="J716">
        <v>-3.4</v>
      </c>
      <c r="K716">
        <v>5.7</v>
      </c>
      <c r="L716">
        <v>-3.4</v>
      </c>
      <c r="M716">
        <v>5.6</v>
      </c>
      <c r="N716">
        <v>50</v>
      </c>
    </row>
    <row r="717" spans="1:14" x14ac:dyDescent="0.3">
      <c r="A717" t="s">
        <v>13</v>
      </c>
      <c r="B717">
        <v>4</v>
      </c>
      <c r="C717">
        <v>500</v>
      </c>
      <c r="D717">
        <v>3.5</v>
      </c>
      <c r="E717" t="s">
        <v>14</v>
      </c>
      <c r="F717">
        <v>10</v>
      </c>
      <c r="G717">
        <v>10.6</v>
      </c>
      <c r="H717">
        <v>10.6</v>
      </c>
      <c r="I717">
        <v>0.7</v>
      </c>
      <c r="J717">
        <v>0.6</v>
      </c>
      <c r="K717">
        <v>6.3</v>
      </c>
      <c r="L717">
        <v>0.6</v>
      </c>
      <c r="M717">
        <v>6.1</v>
      </c>
      <c r="N717">
        <v>90.6</v>
      </c>
    </row>
    <row r="718" spans="1:14" hidden="1" x14ac:dyDescent="0.3">
      <c r="A718" t="s">
        <v>13</v>
      </c>
      <c r="B718">
        <v>3</v>
      </c>
      <c r="C718">
        <v>200</v>
      </c>
      <c r="D718">
        <v>99.5</v>
      </c>
      <c r="E718" t="s">
        <v>21</v>
      </c>
      <c r="F718">
        <v>60</v>
      </c>
      <c r="G718">
        <v>72</v>
      </c>
      <c r="H718">
        <v>71.599999999999994</v>
      </c>
      <c r="I718">
        <v>4</v>
      </c>
      <c r="J718">
        <v>12</v>
      </c>
      <c r="K718">
        <v>20</v>
      </c>
      <c r="L718">
        <v>11.6</v>
      </c>
      <c r="M718">
        <v>19.3</v>
      </c>
      <c r="N718">
        <v>0</v>
      </c>
    </row>
    <row r="719" spans="1:14" hidden="1" x14ac:dyDescent="0.3">
      <c r="A719" t="s">
        <v>13</v>
      </c>
      <c r="B719">
        <v>3</v>
      </c>
      <c r="C719">
        <v>500</v>
      </c>
      <c r="D719">
        <v>19.5</v>
      </c>
      <c r="E719" t="s">
        <v>24</v>
      </c>
      <c r="F719">
        <v>75</v>
      </c>
      <c r="G719">
        <v>90.8</v>
      </c>
      <c r="H719">
        <v>90.5</v>
      </c>
      <c r="I719">
        <v>4</v>
      </c>
      <c r="J719">
        <v>15.8</v>
      </c>
      <c r="K719">
        <v>21.1</v>
      </c>
      <c r="L719">
        <v>15.5</v>
      </c>
      <c r="M719">
        <v>20.7</v>
      </c>
      <c r="N719">
        <v>0</v>
      </c>
    </row>
    <row r="720" spans="1:14" hidden="1" x14ac:dyDescent="0.3">
      <c r="A720" t="s">
        <v>13</v>
      </c>
      <c r="B720">
        <v>4</v>
      </c>
      <c r="C720">
        <v>500</v>
      </c>
      <c r="D720">
        <v>3.5</v>
      </c>
      <c r="E720" t="s">
        <v>57</v>
      </c>
      <c r="F720">
        <v>25</v>
      </c>
      <c r="G720">
        <v>44.2</v>
      </c>
      <c r="H720">
        <v>43.9</v>
      </c>
      <c r="I720">
        <v>4</v>
      </c>
      <c r="J720">
        <v>19.2</v>
      </c>
      <c r="K720">
        <v>76.900000000000006</v>
      </c>
      <c r="L720">
        <v>18.899999999999999</v>
      </c>
      <c r="M720">
        <v>75.599999999999994</v>
      </c>
      <c r="N720">
        <v>0</v>
      </c>
    </row>
    <row r="721" spans="1:14" hidden="1" x14ac:dyDescent="0.3">
      <c r="A721" t="s">
        <v>13</v>
      </c>
      <c r="B721">
        <v>4</v>
      </c>
      <c r="C721">
        <v>1000</v>
      </c>
      <c r="D721">
        <v>19.5</v>
      </c>
      <c r="E721" t="s">
        <v>25</v>
      </c>
      <c r="F721">
        <v>75</v>
      </c>
      <c r="G721">
        <v>91.1</v>
      </c>
      <c r="H721">
        <v>90.7</v>
      </c>
      <c r="I721">
        <v>4</v>
      </c>
      <c r="J721">
        <v>16.100000000000001</v>
      </c>
      <c r="K721">
        <v>21.5</v>
      </c>
      <c r="L721">
        <v>15.7</v>
      </c>
      <c r="M721">
        <v>21</v>
      </c>
      <c r="N721">
        <v>0</v>
      </c>
    </row>
    <row r="722" spans="1:14" hidden="1" x14ac:dyDescent="0.3">
      <c r="A722" t="s">
        <v>13</v>
      </c>
      <c r="B722">
        <v>3</v>
      </c>
      <c r="C722">
        <v>1000</v>
      </c>
      <c r="D722">
        <v>99.5</v>
      </c>
      <c r="E722" t="s">
        <v>24</v>
      </c>
      <c r="F722">
        <v>75</v>
      </c>
      <c r="G722">
        <v>91.4</v>
      </c>
      <c r="H722">
        <v>91</v>
      </c>
      <c r="I722">
        <v>4</v>
      </c>
      <c r="J722">
        <v>16.399999999999999</v>
      </c>
      <c r="K722">
        <v>21.8</v>
      </c>
      <c r="L722">
        <v>16</v>
      </c>
      <c r="M722">
        <v>21.3</v>
      </c>
      <c r="N722">
        <v>0</v>
      </c>
    </row>
    <row r="723" spans="1:14" hidden="1" x14ac:dyDescent="0.3">
      <c r="A723" t="s">
        <v>13</v>
      </c>
      <c r="B723">
        <v>3</v>
      </c>
      <c r="C723">
        <v>1000</v>
      </c>
      <c r="D723">
        <v>19.5</v>
      </c>
      <c r="E723" t="s">
        <v>24</v>
      </c>
      <c r="F723">
        <v>75</v>
      </c>
      <c r="G723">
        <v>91.5</v>
      </c>
      <c r="H723">
        <v>91.1</v>
      </c>
      <c r="I723">
        <v>4</v>
      </c>
      <c r="J723">
        <v>16.5</v>
      </c>
      <c r="K723">
        <v>22</v>
      </c>
      <c r="L723">
        <v>16.100000000000001</v>
      </c>
      <c r="M723">
        <v>21.5</v>
      </c>
      <c r="N723">
        <v>0</v>
      </c>
    </row>
    <row r="724" spans="1:14" hidden="1" x14ac:dyDescent="0.3">
      <c r="A724" t="s">
        <v>13</v>
      </c>
      <c r="B724">
        <v>3</v>
      </c>
      <c r="C724">
        <v>200</v>
      </c>
      <c r="D724">
        <v>3.5</v>
      </c>
      <c r="E724" t="s">
        <v>20</v>
      </c>
      <c r="F724">
        <v>20</v>
      </c>
      <c r="G724">
        <v>37.700000000000003</v>
      </c>
      <c r="H724">
        <v>37.299999999999997</v>
      </c>
      <c r="I724">
        <v>4</v>
      </c>
      <c r="J724">
        <v>17.7</v>
      </c>
      <c r="K724">
        <v>88.3</v>
      </c>
      <c r="L724">
        <v>17.3</v>
      </c>
      <c r="M724">
        <v>86.3</v>
      </c>
      <c r="N724">
        <v>0</v>
      </c>
    </row>
    <row r="725" spans="1:14" hidden="1" x14ac:dyDescent="0.3">
      <c r="A725" t="s">
        <v>13</v>
      </c>
      <c r="B725">
        <v>3</v>
      </c>
      <c r="C725">
        <v>500</v>
      </c>
      <c r="D725">
        <v>99.5</v>
      </c>
      <c r="E725" t="s">
        <v>24</v>
      </c>
      <c r="F725">
        <v>75</v>
      </c>
      <c r="G725">
        <v>90.6</v>
      </c>
      <c r="H725">
        <v>90.2</v>
      </c>
      <c r="I725">
        <v>4.0999999999999996</v>
      </c>
      <c r="J725">
        <v>15.6</v>
      </c>
      <c r="K725">
        <v>20.7</v>
      </c>
      <c r="L725">
        <v>15.2</v>
      </c>
      <c r="M725">
        <v>20.2</v>
      </c>
      <c r="N725">
        <v>0</v>
      </c>
    </row>
    <row r="726" spans="1:14" hidden="1" x14ac:dyDescent="0.3">
      <c r="A726" t="s">
        <v>13</v>
      </c>
      <c r="B726">
        <v>4</v>
      </c>
      <c r="C726">
        <v>500</v>
      </c>
      <c r="D726">
        <v>1.4</v>
      </c>
      <c r="E726" t="s">
        <v>26</v>
      </c>
      <c r="F726">
        <v>9</v>
      </c>
      <c r="G726">
        <v>87.8</v>
      </c>
      <c r="H726">
        <v>84.9</v>
      </c>
      <c r="I726">
        <v>22.8</v>
      </c>
      <c r="J726">
        <v>78.8</v>
      </c>
      <c r="K726">
        <v>875.8</v>
      </c>
      <c r="L726">
        <v>75.900000000000006</v>
      </c>
      <c r="M726">
        <v>842.9</v>
      </c>
      <c r="N726">
        <v>0</v>
      </c>
    </row>
    <row r="727" spans="1:14" hidden="1" x14ac:dyDescent="0.3">
      <c r="A727" t="s">
        <v>13</v>
      </c>
      <c r="B727">
        <v>4</v>
      </c>
      <c r="C727">
        <v>500</v>
      </c>
      <c r="D727">
        <v>1.4</v>
      </c>
      <c r="E727" t="s">
        <v>27</v>
      </c>
      <c r="F727">
        <v>9</v>
      </c>
      <c r="G727">
        <v>231.1</v>
      </c>
      <c r="H727">
        <v>222.2</v>
      </c>
      <c r="I727">
        <v>68.2</v>
      </c>
      <c r="J727">
        <v>222.1</v>
      </c>
      <c r="K727">
        <v>2467.8000000000002</v>
      </c>
      <c r="L727">
        <v>213.2</v>
      </c>
      <c r="M727">
        <v>2369.1</v>
      </c>
      <c r="N727">
        <v>0</v>
      </c>
    </row>
    <row r="728" spans="1:14" hidden="1" x14ac:dyDescent="0.3">
      <c r="A728" t="s">
        <v>13</v>
      </c>
      <c r="B728">
        <v>4</v>
      </c>
      <c r="C728">
        <v>500</v>
      </c>
      <c r="D728">
        <v>1.4</v>
      </c>
      <c r="E728" t="s">
        <v>28</v>
      </c>
      <c r="F728">
        <v>9</v>
      </c>
      <c r="G728">
        <v>222.1</v>
      </c>
      <c r="H728">
        <v>213.3</v>
      </c>
      <c r="I728">
        <v>67</v>
      </c>
      <c r="J728">
        <v>213.1</v>
      </c>
      <c r="K728">
        <v>2368.1</v>
      </c>
      <c r="L728">
        <v>204.3</v>
      </c>
      <c r="M728">
        <v>2269.8000000000002</v>
      </c>
      <c r="N728">
        <v>0</v>
      </c>
    </row>
    <row r="729" spans="1:14" hidden="1" x14ac:dyDescent="0.3">
      <c r="A729" t="s">
        <v>13</v>
      </c>
      <c r="B729">
        <v>4</v>
      </c>
      <c r="C729">
        <v>500</v>
      </c>
      <c r="D729">
        <v>1.4</v>
      </c>
      <c r="E729" t="s">
        <v>58</v>
      </c>
      <c r="F729">
        <v>9</v>
      </c>
      <c r="G729">
        <v>233.2</v>
      </c>
      <c r="H729">
        <v>226.4</v>
      </c>
      <c r="I729">
        <v>57.5</v>
      </c>
      <c r="J729">
        <v>224.2</v>
      </c>
      <c r="K729">
        <v>2491.3000000000002</v>
      </c>
      <c r="L729">
        <v>217.4</v>
      </c>
      <c r="M729">
        <v>2415.5</v>
      </c>
      <c r="N729">
        <v>0</v>
      </c>
    </row>
    <row r="730" spans="1:14" hidden="1" x14ac:dyDescent="0.3">
      <c r="A730" t="s">
        <v>13</v>
      </c>
      <c r="B730">
        <v>4</v>
      </c>
      <c r="C730">
        <v>500</v>
      </c>
      <c r="D730">
        <v>1.4</v>
      </c>
      <c r="E730" t="s">
        <v>29</v>
      </c>
      <c r="F730">
        <v>9</v>
      </c>
      <c r="G730">
        <v>236.9</v>
      </c>
      <c r="H730">
        <v>229.8</v>
      </c>
      <c r="I730">
        <v>58.8</v>
      </c>
      <c r="J730">
        <v>227.9</v>
      </c>
      <c r="K730">
        <v>2532.1999999999998</v>
      </c>
      <c r="L730">
        <v>220.8</v>
      </c>
      <c r="M730">
        <v>2453.3000000000002</v>
      </c>
      <c r="N730">
        <v>0</v>
      </c>
    </row>
    <row r="731" spans="1:14" hidden="1" x14ac:dyDescent="0.3">
      <c r="A731" t="s">
        <v>13</v>
      </c>
      <c r="B731">
        <v>4</v>
      </c>
      <c r="C731">
        <v>500</v>
      </c>
      <c r="D731">
        <v>1.4</v>
      </c>
      <c r="E731" t="s">
        <v>30</v>
      </c>
      <c r="F731">
        <v>9</v>
      </c>
      <c r="G731">
        <v>225.6</v>
      </c>
      <c r="H731">
        <v>216.6</v>
      </c>
      <c r="I731">
        <v>68.2</v>
      </c>
      <c r="J731">
        <v>216.6</v>
      </c>
      <c r="K731">
        <v>2406.6999999999998</v>
      </c>
      <c r="L731">
        <v>207.6</v>
      </c>
      <c r="M731">
        <v>2306.8000000000002</v>
      </c>
      <c r="N731">
        <v>0</v>
      </c>
    </row>
    <row r="732" spans="1:14" hidden="1" x14ac:dyDescent="0.3">
      <c r="A732" t="s">
        <v>13</v>
      </c>
      <c r="B732">
        <v>4</v>
      </c>
      <c r="C732">
        <v>500</v>
      </c>
      <c r="D732">
        <v>1.4</v>
      </c>
      <c r="E732" t="s">
        <v>31</v>
      </c>
      <c r="F732">
        <v>9</v>
      </c>
      <c r="G732">
        <v>233</v>
      </c>
      <c r="H732">
        <v>223.9</v>
      </c>
      <c r="I732">
        <v>69</v>
      </c>
      <c r="J732">
        <v>224</v>
      </c>
      <c r="K732">
        <v>2488.6999999999998</v>
      </c>
      <c r="L732">
        <v>214.9</v>
      </c>
      <c r="M732">
        <v>2388.3000000000002</v>
      </c>
      <c r="N732">
        <v>0</v>
      </c>
    </row>
    <row r="733" spans="1:14" hidden="1" x14ac:dyDescent="0.3">
      <c r="A733" t="s">
        <v>13</v>
      </c>
      <c r="B733">
        <v>4</v>
      </c>
      <c r="C733">
        <v>500</v>
      </c>
      <c r="D733">
        <v>1.4</v>
      </c>
      <c r="E733" t="s">
        <v>59</v>
      </c>
      <c r="F733">
        <v>9</v>
      </c>
      <c r="G733">
        <v>88.7</v>
      </c>
      <c r="H733">
        <v>85.8</v>
      </c>
      <c r="I733">
        <v>23</v>
      </c>
      <c r="J733">
        <v>79.7</v>
      </c>
      <c r="K733">
        <v>885.8</v>
      </c>
      <c r="L733">
        <v>76.8</v>
      </c>
      <c r="M733">
        <v>853.1</v>
      </c>
      <c r="N733">
        <v>0</v>
      </c>
    </row>
    <row r="734" spans="1:14" hidden="1" x14ac:dyDescent="0.3">
      <c r="A734" t="s">
        <v>13</v>
      </c>
      <c r="B734">
        <v>3</v>
      </c>
      <c r="C734">
        <v>500</v>
      </c>
      <c r="D734">
        <v>19.5</v>
      </c>
      <c r="E734" t="s">
        <v>36</v>
      </c>
      <c r="F734">
        <v>0.1</v>
      </c>
      <c r="G734">
        <v>0.1</v>
      </c>
      <c r="H734">
        <v>0.1</v>
      </c>
      <c r="I734">
        <v>0</v>
      </c>
      <c r="J734">
        <v>0</v>
      </c>
      <c r="K734">
        <v>0.1</v>
      </c>
      <c r="L734">
        <v>0</v>
      </c>
      <c r="M734">
        <v>0.1</v>
      </c>
      <c r="N734">
        <v>92.2</v>
      </c>
    </row>
    <row r="735" spans="1:14" hidden="1" x14ac:dyDescent="0.3">
      <c r="A735" t="s">
        <v>13</v>
      </c>
      <c r="B735">
        <v>4</v>
      </c>
      <c r="C735">
        <v>200</v>
      </c>
      <c r="D735">
        <v>19.5</v>
      </c>
      <c r="E735" t="s">
        <v>36</v>
      </c>
      <c r="F735">
        <v>0.1</v>
      </c>
      <c r="G735">
        <v>0.1</v>
      </c>
      <c r="H735">
        <v>0.1</v>
      </c>
      <c r="I735">
        <v>0</v>
      </c>
      <c r="J735">
        <v>0</v>
      </c>
      <c r="K735">
        <v>3</v>
      </c>
      <c r="L735">
        <v>0</v>
      </c>
      <c r="M735">
        <v>1.6</v>
      </c>
      <c r="N735">
        <v>91.4</v>
      </c>
    </row>
    <row r="736" spans="1:14" hidden="1" x14ac:dyDescent="0.3">
      <c r="A736" t="s">
        <v>13</v>
      </c>
      <c r="B736">
        <v>3</v>
      </c>
      <c r="C736">
        <v>500</v>
      </c>
      <c r="D736">
        <v>99.5</v>
      </c>
      <c r="E736" t="s">
        <v>36</v>
      </c>
      <c r="F736">
        <v>0.1</v>
      </c>
      <c r="G736">
        <v>0.1</v>
      </c>
      <c r="H736">
        <v>0.1</v>
      </c>
      <c r="I736">
        <v>0</v>
      </c>
      <c r="J736">
        <v>0</v>
      </c>
      <c r="K736">
        <v>9.4</v>
      </c>
      <c r="L736">
        <v>0</v>
      </c>
      <c r="M736">
        <v>5.6</v>
      </c>
      <c r="N736">
        <v>89.8</v>
      </c>
    </row>
    <row r="737" spans="1:14" hidden="1" x14ac:dyDescent="0.3">
      <c r="A737" t="s">
        <v>13</v>
      </c>
      <c r="B737">
        <v>4</v>
      </c>
      <c r="C737">
        <v>200</v>
      </c>
      <c r="D737">
        <v>1.4</v>
      </c>
      <c r="E737" t="s">
        <v>36</v>
      </c>
      <c r="F737">
        <v>0.1</v>
      </c>
      <c r="G737">
        <v>0.2</v>
      </c>
      <c r="H737">
        <v>0.1</v>
      </c>
      <c r="I737">
        <v>0</v>
      </c>
      <c r="J737">
        <v>0.1</v>
      </c>
      <c r="K737">
        <v>63.8</v>
      </c>
      <c r="L737">
        <v>0.1</v>
      </c>
      <c r="M737">
        <v>57.4</v>
      </c>
      <c r="N737">
        <v>82.8</v>
      </c>
    </row>
    <row r="738" spans="1:14" hidden="1" x14ac:dyDescent="0.3">
      <c r="A738" t="s">
        <v>13</v>
      </c>
      <c r="B738">
        <v>4</v>
      </c>
      <c r="C738">
        <v>500</v>
      </c>
      <c r="D738">
        <v>3.5</v>
      </c>
      <c r="E738" t="s">
        <v>36</v>
      </c>
      <c r="F738">
        <v>0.1</v>
      </c>
      <c r="G738">
        <v>0.1</v>
      </c>
      <c r="H738">
        <v>0.1</v>
      </c>
      <c r="I738">
        <v>0</v>
      </c>
      <c r="J738">
        <v>0</v>
      </c>
      <c r="K738">
        <v>7.3</v>
      </c>
      <c r="L738">
        <v>0</v>
      </c>
      <c r="M738">
        <v>7</v>
      </c>
      <c r="N738">
        <v>53.9</v>
      </c>
    </row>
    <row r="739" spans="1:14" hidden="1" x14ac:dyDescent="0.3">
      <c r="A739" t="s">
        <v>13</v>
      </c>
      <c r="B739">
        <v>4</v>
      </c>
      <c r="C739">
        <v>200</v>
      </c>
      <c r="D739">
        <v>3.5</v>
      </c>
      <c r="E739" t="s">
        <v>36</v>
      </c>
      <c r="F739">
        <v>0.1</v>
      </c>
      <c r="G739">
        <v>0.1</v>
      </c>
      <c r="H739">
        <v>0.1</v>
      </c>
      <c r="I739">
        <v>0</v>
      </c>
      <c r="J739">
        <v>0</v>
      </c>
      <c r="K739">
        <v>11.1</v>
      </c>
      <c r="L739">
        <v>0</v>
      </c>
      <c r="M739">
        <v>10.8</v>
      </c>
      <c r="N739">
        <v>50</v>
      </c>
    </row>
    <row r="740" spans="1:14" hidden="1" x14ac:dyDescent="0.3">
      <c r="A740" t="s">
        <v>13</v>
      </c>
      <c r="B740">
        <v>3</v>
      </c>
      <c r="C740">
        <v>500</v>
      </c>
      <c r="D740">
        <v>1.4</v>
      </c>
      <c r="E740" t="s">
        <v>36</v>
      </c>
      <c r="F740">
        <v>0.1</v>
      </c>
      <c r="G740">
        <v>0.2</v>
      </c>
      <c r="H740">
        <v>0.2</v>
      </c>
      <c r="I740">
        <v>0</v>
      </c>
      <c r="J740">
        <v>0.1</v>
      </c>
      <c r="K740">
        <v>67.7</v>
      </c>
      <c r="L740">
        <v>0.1</v>
      </c>
      <c r="M740">
        <v>66.099999999999994</v>
      </c>
      <c r="N740">
        <v>34.4</v>
      </c>
    </row>
    <row r="741" spans="1:14" hidden="1" x14ac:dyDescent="0.3">
      <c r="A741" t="s">
        <v>13</v>
      </c>
      <c r="B741">
        <v>4</v>
      </c>
      <c r="C741">
        <v>500</v>
      </c>
      <c r="D741">
        <v>1.4</v>
      </c>
      <c r="E741" t="s">
        <v>36</v>
      </c>
      <c r="F741">
        <v>0.1</v>
      </c>
      <c r="G741">
        <v>0.2</v>
      </c>
      <c r="H741">
        <v>0.2</v>
      </c>
      <c r="I741">
        <v>0</v>
      </c>
      <c r="J741">
        <v>0.1</v>
      </c>
      <c r="K741">
        <v>88.8</v>
      </c>
      <c r="L741">
        <v>0.1</v>
      </c>
      <c r="M741">
        <v>87.2</v>
      </c>
      <c r="N741">
        <v>30.5</v>
      </c>
    </row>
    <row r="742" spans="1:14" hidden="1" x14ac:dyDescent="0.3">
      <c r="A742" t="s">
        <v>13</v>
      </c>
      <c r="B742">
        <v>4</v>
      </c>
      <c r="C742">
        <v>500</v>
      </c>
      <c r="D742">
        <v>1.4</v>
      </c>
      <c r="E742" t="s">
        <v>38</v>
      </c>
      <c r="F742">
        <v>0.2</v>
      </c>
      <c r="G742">
        <v>0</v>
      </c>
      <c r="H742">
        <v>0</v>
      </c>
      <c r="I742">
        <v>0</v>
      </c>
      <c r="J742">
        <v>-0.1</v>
      </c>
      <c r="K742">
        <v>76.2</v>
      </c>
      <c r="L742">
        <v>-0.1</v>
      </c>
      <c r="M742">
        <v>76.8</v>
      </c>
      <c r="N742">
        <v>0</v>
      </c>
    </row>
    <row r="743" spans="1:14" hidden="1" x14ac:dyDescent="0.3">
      <c r="A743" t="s">
        <v>13</v>
      </c>
      <c r="B743">
        <v>4</v>
      </c>
      <c r="C743">
        <v>500</v>
      </c>
      <c r="D743">
        <v>1.4</v>
      </c>
      <c r="E743" t="s">
        <v>39</v>
      </c>
      <c r="F743">
        <v>0.2</v>
      </c>
      <c r="G743">
        <v>0.2</v>
      </c>
      <c r="H743">
        <v>0.2</v>
      </c>
      <c r="I743">
        <v>0.1</v>
      </c>
      <c r="J743">
        <v>0</v>
      </c>
      <c r="K743">
        <v>5.0999999999999996</v>
      </c>
      <c r="L743">
        <v>0</v>
      </c>
      <c r="M743">
        <v>8.8000000000000007</v>
      </c>
      <c r="N743">
        <v>88.3</v>
      </c>
    </row>
    <row r="744" spans="1:14" hidden="1" x14ac:dyDescent="0.3">
      <c r="A744" t="s">
        <v>13</v>
      </c>
      <c r="B744">
        <v>4</v>
      </c>
      <c r="C744">
        <v>500</v>
      </c>
      <c r="D744">
        <v>1.4</v>
      </c>
      <c r="E744" t="s">
        <v>40</v>
      </c>
      <c r="F744">
        <v>0.2</v>
      </c>
      <c r="G744">
        <v>0.2</v>
      </c>
      <c r="H744">
        <v>0.2</v>
      </c>
      <c r="I744">
        <v>0.1</v>
      </c>
      <c r="J744">
        <v>0</v>
      </c>
      <c r="K744">
        <v>4.8</v>
      </c>
      <c r="L744">
        <v>0</v>
      </c>
      <c r="M744">
        <v>8.4</v>
      </c>
      <c r="N744">
        <v>88.3</v>
      </c>
    </row>
    <row r="745" spans="1:14" hidden="1" x14ac:dyDescent="0.3">
      <c r="A745" t="s">
        <v>13</v>
      </c>
      <c r="B745">
        <v>4</v>
      </c>
      <c r="C745">
        <v>500</v>
      </c>
      <c r="D745">
        <v>1.4</v>
      </c>
      <c r="E745" t="s">
        <v>62</v>
      </c>
      <c r="F745">
        <v>0.2</v>
      </c>
      <c r="G745">
        <v>0</v>
      </c>
      <c r="H745">
        <v>0</v>
      </c>
      <c r="I745">
        <v>0</v>
      </c>
      <c r="J745">
        <v>-0.1</v>
      </c>
      <c r="K745">
        <v>76.5</v>
      </c>
      <c r="L745">
        <v>-0.1</v>
      </c>
      <c r="M745">
        <v>77.099999999999994</v>
      </c>
      <c r="N745">
        <v>0</v>
      </c>
    </row>
    <row r="746" spans="1:14" hidden="1" x14ac:dyDescent="0.3">
      <c r="A746" t="s">
        <v>13</v>
      </c>
      <c r="B746">
        <v>3</v>
      </c>
      <c r="C746">
        <v>200</v>
      </c>
      <c r="D746">
        <v>19.5</v>
      </c>
      <c r="E746" t="s">
        <v>41</v>
      </c>
      <c r="F746">
        <v>0</v>
      </c>
      <c r="G746">
        <v>0</v>
      </c>
      <c r="H746">
        <v>0</v>
      </c>
      <c r="I746">
        <v>0</v>
      </c>
      <c r="J746">
        <v>0</v>
      </c>
      <c r="K746" t="s">
        <v>42</v>
      </c>
      <c r="L746">
        <v>0</v>
      </c>
      <c r="M746" t="s">
        <v>42</v>
      </c>
      <c r="N746">
        <v>100</v>
      </c>
    </row>
    <row r="747" spans="1:14" hidden="1" x14ac:dyDescent="0.3">
      <c r="A747" t="s">
        <v>13</v>
      </c>
      <c r="B747">
        <v>3</v>
      </c>
      <c r="C747">
        <v>200</v>
      </c>
      <c r="D747">
        <v>19.5</v>
      </c>
      <c r="E747" t="s">
        <v>46</v>
      </c>
      <c r="F747">
        <v>0</v>
      </c>
      <c r="G747">
        <v>0</v>
      </c>
      <c r="H747">
        <v>0</v>
      </c>
      <c r="I747">
        <v>0</v>
      </c>
      <c r="J747">
        <v>0</v>
      </c>
      <c r="K747" t="s">
        <v>42</v>
      </c>
      <c r="L747">
        <v>0</v>
      </c>
      <c r="M747" t="s">
        <v>42</v>
      </c>
      <c r="N747">
        <v>100</v>
      </c>
    </row>
    <row r="748" spans="1:14" hidden="1" x14ac:dyDescent="0.3">
      <c r="A748" t="s">
        <v>13</v>
      </c>
      <c r="B748">
        <v>3</v>
      </c>
      <c r="C748">
        <v>200</v>
      </c>
      <c r="D748">
        <v>19.5</v>
      </c>
      <c r="E748" t="s">
        <v>50</v>
      </c>
      <c r="F748">
        <v>0</v>
      </c>
      <c r="G748">
        <v>0</v>
      </c>
      <c r="H748">
        <v>0</v>
      </c>
      <c r="I748">
        <v>0</v>
      </c>
      <c r="J748">
        <v>0</v>
      </c>
      <c r="K748" t="s">
        <v>42</v>
      </c>
      <c r="L748">
        <v>0</v>
      </c>
      <c r="M748" t="s">
        <v>42</v>
      </c>
      <c r="N748">
        <v>100</v>
      </c>
    </row>
    <row r="749" spans="1:14" hidden="1" x14ac:dyDescent="0.3">
      <c r="A749" t="s">
        <v>13</v>
      </c>
      <c r="B749">
        <v>3</v>
      </c>
      <c r="C749">
        <v>500</v>
      </c>
      <c r="D749">
        <v>19.5</v>
      </c>
      <c r="E749" t="s">
        <v>41</v>
      </c>
      <c r="F749">
        <v>0</v>
      </c>
      <c r="G749">
        <v>0</v>
      </c>
      <c r="H749">
        <v>0</v>
      </c>
      <c r="I749">
        <v>0</v>
      </c>
      <c r="J749">
        <v>0</v>
      </c>
      <c r="K749" t="s">
        <v>42</v>
      </c>
      <c r="L749">
        <v>0</v>
      </c>
      <c r="M749" t="s">
        <v>42</v>
      </c>
      <c r="N749">
        <v>100</v>
      </c>
    </row>
    <row r="750" spans="1:14" hidden="1" x14ac:dyDescent="0.3">
      <c r="A750" t="s">
        <v>13</v>
      </c>
      <c r="B750">
        <v>3</v>
      </c>
      <c r="C750">
        <v>500</v>
      </c>
      <c r="D750">
        <v>19.5</v>
      </c>
      <c r="E750" t="s">
        <v>46</v>
      </c>
      <c r="F750">
        <v>0</v>
      </c>
      <c r="G750">
        <v>0</v>
      </c>
      <c r="H750">
        <v>0</v>
      </c>
      <c r="I750">
        <v>0</v>
      </c>
      <c r="J750">
        <v>0</v>
      </c>
      <c r="K750" t="s">
        <v>42</v>
      </c>
      <c r="L750">
        <v>0</v>
      </c>
      <c r="M750" t="s">
        <v>42</v>
      </c>
      <c r="N750">
        <v>100</v>
      </c>
    </row>
    <row r="751" spans="1:14" hidden="1" x14ac:dyDescent="0.3">
      <c r="A751" t="s">
        <v>13</v>
      </c>
      <c r="B751">
        <v>3</v>
      </c>
      <c r="C751">
        <v>500</v>
      </c>
      <c r="D751">
        <v>19.5</v>
      </c>
      <c r="E751" t="s">
        <v>50</v>
      </c>
      <c r="F751">
        <v>0</v>
      </c>
      <c r="G751">
        <v>0</v>
      </c>
      <c r="H751">
        <v>0</v>
      </c>
      <c r="I751">
        <v>0</v>
      </c>
      <c r="J751">
        <v>0</v>
      </c>
      <c r="K751" t="s">
        <v>42</v>
      </c>
      <c r="L751">
        <v>0</v>
      </c>
      <c r="M751" t="s">
        <v>42</v>
      </c>
      <c r="N751">
        <v>100</v>
      </c>
    </row>
    <row r="752" spans="1:14" hidden="1" x14ac:dyDescent="0.3">
      <c r="A752" t="s">
        <v>13</v>
      </c>
      <c r="B752">
        <v>3</v>
      </c>
      <c r="C752">
        <v>1000</v>
      </c>
      <c r="D752">
        <v>19.5</v>
      </c>
      <c r="E752" t="s">
        <v>41</v>
      </c>
      <c r="F752">
        <v>0</v>
      </c>
      <c r="G752">
        <v>0</v>
      </c>
      <c r="H752">
        <v>0</v>
      </c>
      <c r="I752">
        <v>0</v>
      </c>
      <c r="J752">
        <v>0</v>
      </c>
      <c r="K752" t="s">
        <v>42</v>
      </c>
      <c r="L752">
        <v>0</v>
      </c>
      <c r="M752" t="s">
        <v>42</v>
      </c>
      <c r="N752">
        <v>100</v>
      </c>
    </row>
    <row r="753" spans="1:14" hidden="1" x14ac:dyDescent="0.3">
      <c r="A753" t="s">
        <v>13</v>
      </c>
      <c r="B753">
        <v>3</v>
      </c>
      <c r="C753">
        <v>1000</v>
      </c>
      <c r="D753">
        <v>19.5</v>
      </c>
      <c r="E753" t="s">
        <v>46</v>
      </c>
      <c r="F753">
        <v>0</v>
      </c>
      <c r="G753">
        <v>0</v>
      </c>
      <c r="H753">
        <v>0</v>
      </c>
      <c r="I753">
        <v>0</v>
      </c>
      <c r="J753">
        <v>0</v>
      </c>
      <c r="K753" t="s">
        <v>42</v>
      </c>
      <c r="L753">
        <v>0</v>
      </c>
      <c r="M753" t="s">
        <v>42</v>
      </c>
      <c r="N753">
        <v>100</v>
      </c>
    </row>
    <row r="754" spans="1:14" hidden="1" x14ac:dyDescent="0.3">
      <c r="A754" t="s">
        <v>13</v>
      </c>
      <c r="B754">
        <v>3</v>
      </c>
      <c r="C754">
        <v>1000</v>
      </c>
      <c r="D754">
        <v>19.5</v>
      </c>
      <c r="E754" t="s">
        <v>50</v>
      </c>
      <c r="F754">
        <v>0</v>
      </c>
      <c r="G754">
        <v>0</v>
      </c>
      <c r="H754">
        <v>0</v>
      </c>
      <c r="I754">
        <v>0</v>
      </c>
      <c r="J754">
        <v>0</v>
      </c>
      <c r="K754" t="s">
        <v>42</v>
      </c>
      <c r="L754">
        <v>0</v>
      </c>
      <c r="M754" t="s">
        <v>42</v>
      </c>
      <c r="N754">
        <v>100</v>
      </c>
    </row>
    <row r="755" spans="1:14" hidden="1" x14ac:dyDescent="0.3">
      <c r="A755" t="s">
        <v>13</v>
      </c>
      <c r="B755">
        <v>3</v>
      </c>
      <c r="C755">
        <v>1000</v>
      </c>
      <c r="D755">
        <v>19.5</v>
      </c>
      <c r="E755" t="s">
        <v>43</v>
      </c>
      <c r="F755">
        <v>0.5</v>
      </c>
      <c r="G755">
        <v>0.5</v>
      </c>
      <c r="H755">
        <v>0.5</v>
      </c>
      <c r="I755">
        <v>0</v>
      </c>
      <c r="J755">
        <v>0</v>
      </c>
      <c r="K755">
        <v>0</v>
      </c>
      <c r="L755">
        <v>0</v>
      </c>
      <c r="M755">
        <v>0.1</v>
      </c>
      <c r="N755">
        <v>98.4</v>
      </c>
    </row>
    <row r="756" spans="1:14" hidden="1" x14ac:dyDescent="0.3">
      <c r="A756" t="s">
        <v>13</v>
      </c>
      <c r="B756">
        <v>3</v>
      </c>
      <c r="C756">
        <v>1000</v>
      </c>
      <c r="D756">
        <v>19.5</v>
      </c>
      <c r="E756" t="s">
        <v>44</v>
      </c>
      <c r="F756">
        <v>0.5</v>
      </c>
      <c r="G756">
        <v>0.5</v>
      </c>
      <c r="H756">
        <v>0.5</v>
      </c>
      <c r="I756">
        <v>0</v>
      </c>
      <c r="J756">
        <v>0</v>
      </c>
      <c r="K756">
        <v>0</v>
      </c>
      <c r="L756">
        <v>0</v>
      </c>
      <c r="M756">
        <v>0.1</v>
      </c>
      <c r="N756">
        <v>98.4</v>
      </c>
    </row>
    <row r="757" spans="1:14" hidden="1" x14ac:dyDescent="0.3">
      <c r="A757" t="s">
        <v>13</v>
      </c>
      <c r="B757">
        <v>3</v>
      </c>
      <c r="C757">
        <v>1000</v>
      </c>
      <c r="D757">
        <v>19.5</v>
      </c>
      <c r="E757" t="s">
        <v>45</v>
      </c>
      <c r="F757">
        <v>0.5</v>
      </c>
      <c r="G757">
        <v>0.5</v>
      </c>
      <c r="H757">
        <v>0.5</v>
      </c>
      <c r="I757">
        <v>0</v>
      </c>
      <c r="J757">
        <v>0</v>
      </c>
      <c r="K757">
        <v>0.3</v>
      </c>
      <c r="L757">
        <v>0</v>
      </c>
      <c r="M757">
        <v>0.3</v>
      </c>
      <c r="N757">
        <v>97.7</v>
      </c>
    </row>
    <row r="758" spans="1:14" hidden="1" x14ac:dyDescent="0.3">
      <c r="A758" t="s">
        <v>13</v>
      </c>
      <c r="B758">
        <v>3</v>
      </c>
      <c r="C758">
        <v>1000</v>
      </c>
      <c r="D758">
        <v>19.5</v>
      </c>
      <c r="E758" t="s">
        <v>47</v>
      </c>
      <c r="F758">
        <v>0.5</v>
      </c>
      <c r="G758">
        <v>0.5</v>
      </c>
      <c r="H758">
        <v>0.5</v>
      </c>
      <c r="I758">
        <v>0</v>
      </c>
      <c r="J758">
        <v>0</v>
      </c>
      <c r="K758">
        <v>0.3</v>
      </c>
      <c r="L758">
        <v>0</v>
      </c>
      <c r="M758">
        <v>0.3</v>
      </c>
      <c r="N758">
        <v>97.7</v>
      </c>
    </row>
    <row r="759" spans="1:14" hidden="1" x14ac:dyDescent="0.3">
      <c r="A759" t="s">
        <v>13</v>
      </c>
      <c r="B759">
        <v>3</v>
      </c>
      <c r="C759">
        <v>500</v>
      </c>
      <c r="D759">
        <v>19.5</v>
      </c>
      <c r="E759" t="s">
        <v>45</v>
      </c>
      <c r="F759">
        <v>0.5</v>
      </c>
      <c r="G759">
        <v>0.5</v>
      </c>
      <c r="H759">
        <v>0.5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98.4</v>
      </c>
    </row>
    <row r="760" spans="1:14" hidden="1" x14ac:dyDescent="0.3">
      <c r="A760" t="s">
        <v>13</v>
      </c>
      <c r="B760">
        <v>3</v>
      </c>
      <c r="C760">
        <v>500</v>
      </c>
      <c r="D760">
        <v>19.5</v>
      </c>
      <c r="E760" t="s">
        <v>47</v>
      </c>
      <c r="F760">
        <v>0.5</v>
      </c>
      <c r="G760">
        <v>0.5</v>
      </c>
      <c r="H760">
        <v>0.5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98.4</v>
      </c>
    </row>
    <row r="761" spans="1:14" hidden="1" x14ac:dyDescent="0.3">
      <c r="A761" t="s">
        <v>13</v>
      </c>
      <c r="B761">
        <v>3</v>
      </c>
      <c r="C761">
        <v>500</v>
      </c>
      <c r="D761">
        <v>19.5</v>
      </c>
      <c r="E761" t="s">
        <v>48</v>
      </c>
      <c r="F761">
        <v>0.5</v>
      </c>
      <c r="G761">
        <v>0.5</v>
      </c>
      <c r="H761">
        <v>0.5</v>
      </c>
      <c r="I761">
        <v>0</v>
      </c>
      <c r="J761">
        <v>0</v>
      </c>
      <c r="K761">
        <v>0.9</v>
      </c>
      <c r="L761">
        <v>0</v>
      </c>
      <c r="M761">
        <v>0.9</v>
      </c>
      <c r="N761">
        <v>98.4</v>
      </c>
    </row>
    <row r="762" spans="1:14" hidden="1" x14ac:dyDescent="0.3">
      <c r="A762" t="s">
        <v>13</v>
      </c>
      <c r="B762">
        <v>4</v>
      </c>
      <c r="C762">
        <v>500</v>
      </c>
      <c r="D762">
        <v>1.4</v>
      </c>
      <c r="E762" t="s">
        <v>51</v>
      </c>
      <c r="F762">
        <v>0.2</v>
      </c>
      <c r="G762">
        <v>3.3</v>
      </c>
      <c r="H762">
        <v>3.1</v>
      </c>
      <c r="I762">
        <v>1.2</v>
      </c>
      <c r="J762">
        <v>3.1</v>
      </c>
      <c r="K762">
        <v>1833.5</v>
      </c>
      <c r="L762">
        <v>2.9</v>
      </c>
      <c r="M762">
        <v>1723.8</v>
      </c>
      <c r="N762">
        <v>0</v>
      </c>
    </row>
    <row r="763" spans="1:14" hidden="1" x14ac:dyDescent="0.3">
      <c r="A763" t="s">
        <v>13</v>
      </c>
      <c r="B763">
        <v>4</v>
      </c>
      <c r="C763">
        <v>500</v>
      </c>
      <c r="D763">
        <v>1.4</v>
      </c>
      <c r="E763" t="s">
        <v>70</v>
      </c>
      <c r="F763">
        <v>0.2</v>
      </c>
      <c r="G763">
        <v>2.2000000000000002</v>
      </c>
      <c r="H763">
        <v>2</v>
      </c>
      <c r="I763">
        <v>0.8</v>
      </c>
      <c r="J763">
        <v>2</v>
      </c>
      <c r="K763">
        <v>1179</v>
      </c>
      <c r="L763">
        <v>1.9</v>
      </c>
      <c r="M763">
        <v>1093.2</v>
      </c>
      <c r="N763">
        <v>0</v>
      </c>
    </row>
    <row r="764" spans="1:14" hidden="1" x14ac:dyDescent="0.3">
      <c r="A764" t="s">
        <v>13</v>
      </c>
      <c r="B764">
        <v>4</v>
      </c>
      <c r="C764">
        <v>500</v>
      </c>
      <c r="D764">
        <v>1.4</v>
      </c>
      <c r="E764" t="s">
        <v>52</v>
      </c>
      <c r="F764">
        <v>0.2</v>
      </c>
      <c r="G764">
        <v>20.399999999999999</v>
      </c>
      <c r="H764">
        <v>18.399999999999999</v>
      </c>
      <c r="I764">
        <v>10.6</v>
      </c>
      <c r="J764">
        <v>20.2</v>
      </c>
      <c r="K764">
        <v>11874.6</v>
      </c>
      <c r="L764">
        <v>18.2</v>
      </c>
      <c r="M764">
        <v>10713.7</v>
      </c>
      <c r="N764">
        <v>0</v>
      </c>
    </row>
    <row r="765" spans="1:14" hidden="1" x14ac:dyDescent="0.3">
      <c r="A765" t="s">
        <v>13</v>
      </c>
      <c r="B765">
        <v>4</v>
      </c>
      <c r="C765">
        <v>500</v>
      </c>
      <c r="D765">
        <v>1.4</v>
      </c>
      <c r="E765" t="s">
        <v>71</v>
      </c>
      <c r="F765">
        <v>0.2</v>
      </c>
      <c r="G765">
        <v>2.8</v>
      </c>
      <c r="H765">
        <v>2.6</v>
      </c>
      <c r="I765">
        <v>1.2</v>
      </c>
      <c r="J765">
        <v>2.6</v>
      </c>
      <c r="K765">
        <v>1540.1</v>
      </c>
      <c r="L765">
        <v>2.4</v>
      </c>
      <c r="M765">
        <v>1424</v>
      </c>
      <c r="N765">
        <v>0</v>
      </c>
    </row>
    <row r="766" spans="1:14" hidden="1" x14ac:dyDescent="0.3">
      <c r="A766" t="s">
        <v>13</v>
      </c>
      <c r="B766">
        <v>4</v>
      </c>
      <c r="C766">
        <v>500</v>
      </c>
      <c r="D766">
        <v>1.4</v>
      </c>
      <c r="E766" t="s">
        <v>53</v>
      </c>
      <c r="F766">
        <v>0.2</v>
      </c>
      <c r="G766">
        <v>21.9</v>
      </c>
      <c r="H766">
        <v>19.600000000000001</v>
      </c>
      <c r="I766">
        <v>10.8</v>
      </c>
      <c r="J766">
        <v>21.7</v>
      </c>
      <c r="K766">
        <v>12753.1</v>
      </c>
      <c r="L766">
        <v>19.5</v>
      </c>
      <c r="M766">
        <v>11448</v>
      </c>
      <c r="N766">
        <v>0</v>
      </c>
    </row>
    <row r="767" spans="1:14" hidden="1" x14ac:dyDescent="0.3">
      <c r="A767" t="s">
        <v>13</v>
      </c>
      <c r="B767">
        <v>4</v>
      </c>
      <c r="C767">
        <v>500</v>
      </c>
      <c r="D767">
        <v>1.4</v>
      </c>
      <c r="E767" t="s">
        <v>72</v>
      </c>
      <c r="F767">
        <v>0.2</v>
      </c>
      <c r="G767">
        <v>2.8</v>
      </c>
      <c r="H767">
        <v>2.6</v>
      </c>
      <c r="I767">
        <v>1.2</v>
      </c>
      <c r="J767">
        <v>2.7</v>
      </c>
      <c r="K767">
        <v>1563</v>
      </c>
      <c r="L767">
        <v>2.5</v>
      </c>
      <c r="M767">
        <v>1448.8</v>
      </c>
      <c r="N767">
        <v>0</v>
      </c>
    </row>
    <row r="768" spans="1:14" hidden="1" x14ac:dyDescent="0.3">
      <c r="A768" t="s">
        <v>13</v>
      </c>
      <c r="B768">
        <v>4</v>
      </c>
      <c r="C768">
        <v>500</v>
      </c>
      <c r="D768">
        <v>1.4</v>
      </c>
      <c r="E768" t="s">
        <v>73</v>
      </c>
      <c r="F768">
        <v>0.2</v>
      </c>
      <c r="G768">
        <v>2.1</v>
      </c>
      <c r="H768">
        <v>2</v>
      </c>
      <c r="I768">
        <v>0.8</v>
      </c>
      <c r="J768">
        <v>2</v>
      </c>
      <c r="K768">
        <v>1164.5999999999999</v>
      </c>
      <c r="L768">
        <v>1.8</v>
      </c>
      <c r="M768">
        <v>1077</v>
      </c>
      <c r="N768">
        <v>0</v>
      </c>
    </row>
    <row r="769" spans="1:14" hidden="1" x14ac:dyDescent="0.3">
      <c r="A769" t="s">
        <v>13</v>
      </c>
      <c r="B769">
        <v>4</v>
      </c>
      <c r="C769">
        <v>500</v>
      </c>
      <c r="D769">
        <v>1.4</v>
      </c>
      <c r="E769" t="s">
        <v>74</v>
      </c>
      <c r="F769">
        <v>0.2</v>
      </c>
      <c r="G769">
        <v>2.2000000000000002</v>
      </c>
      <c r="H769">
        <v>2</v>
      </c>
      <c r="I769">
        <v>0.8</v>
      </c>
      <c r="J769">
        <v>2</v>
      </c>
      <c r="K769">
        <v>1169.2</v>
      </c>
      <c r="L769">
        <v>1.8</v>
      </c>
      <c r="M769">
        <v>1082.4000000000001</v>
      </c>
      <c r="N769">
        <v>0</v>
      </c>
    </row>
    <row r="770" spans="1:14" x14ac:dyDescent="0.3">
      <c r="A770" t="s">
        <v>13</v>
      </c>
      <c r="B770">
        <v>3</v>
      </c>
      <c r="C770">
        <v>500</v>
      </c>
      <c r="D770">
        <v>3.5</v>
      </c>
      <c r="E770" t="s">
        <v>18</v>
      </c>
      <c r="F770">
        <v>30</v>
      </c>
      <c r="G770">
        <v>32</v>
      </c>
      <c r="H770">
        <v>32</v>
      </c>
      <c r="I770">
        <v>1.7</v>
      </c>
      <c r="J770">
        <v>2</v>
      </c>
      <c r="K770">
        <v>6.8</v>
      </c>
      <c r="L770">
        <v>2</v>
      </c>
      <c r="M770">
        <v>6.7</v>
      </c>
      <c r="N770">
        <v>85.9</v>
      </c>
    </row>
    <row r="771" spans="1:14" x14ac:dyDescent="0.3">
      <c r="A771" t="s">
        <v>13</v>
      </c>
      <c r="B771">
        <v>3</v>
      </c>
      <c r="C771">
        <v>1000</v>
      </c>
      <c r="D771">
        <v>3.5</v>
      </c>
      <c r="E771" t="s">
        <v>18</v>
      </c>
      <c r="F771">
        <v>30</v>
      </c>
      <c r="G771">
        <v>32.200000000000003</v>
      </c>
      <c r="H771">
        <v>32.200000000000003</v>
      </c>
      <c r="I771">
        <v>2</v>
      </c>
      <c r="J771">
        <v>2.2000000000000002</v>
      </c>
      <c r="K771">
        <v>7.4</v>
      </c>
      <c r="L771">
        <v>2.2000000000000002</v>
      </c>
      <c r="M771">
        <v>7.3</v>
      </c>
      <c r="N771">
        <v>82.8</v>
      </c>
    </row>
    <row r="772" spans="1:14" x14ac:dyDescent="0.3">
      <c r="A772" t="s">
        <v>13</v>
      </c>
      <c r="B772">
        <v>3</v>
      </c>
      <c r="C772">
        <v>1000</v>
      </c>
      <c r="D772">
        <v>3.5</v>
      </c>
      <c r="E772" t="s">
        <v>17</v>
      </c>
      <c r="F772">
        <v>60</v>
      </c>
      <c r="G772">
        <v>55.2</v>
      </c>
      <c r="H772">
        <v>55.3</v>
      </c>
      <c r="I772">
        <v>1.8</v>
      </c>
      <c r="J772">
        <v>-4.8</v>
      </c>
      <c r="K772">
        <v>8</v>
      </c>
      <c r="L772">
        <v>-4.7</v>
      </c>
      <c r="M772">
        <v>7.9</v>
      </c>
      <c r="N772">
        <v>27.3</v>
      </c>
    </row>
    <row r="773" spans="1:14" x14ac:dyDescent="0.3">
      <c r="A773" t="s">
        <v>13</v>
      </c>
      <c r="B773">
        <v>3</v>
      </c>
      <c r="C773">
        <v>1000</v>
      </c>
      <c r="D773">
        <v>3.5</v>
      </c>
      <c r="E773" t="s">
        <v>16</v>
      </c>
      <c r="F773">
        <v>60</v>
      </c>
      <c r="G773">
        <v>55</v>
      </c>
      <c r="H773">
        <v>55</v>
      </c>
      <c r="I773">
        <v>1.7</v>
      </c>
      <c r="J773">
        <v>-5</v>
      </c>
      <c r="K773">
        <v>8.4</v>
      </c>
      <c r="L773">
        <v>-5</v>
      </c>
      <c r="M773">
        <v>8.3000000000000007</v>
      </c>
      <c r="N773">
        <v>21.1</v>
      </c>
    </row>
    <row r="774" spans="1:14" x14ac:dyDescent="0.3">
      <c r="A774" t="s">
        <v>13</v>
      </c>
      <c r="B774">
        <v>3</v>
      </c>
      <c r="C774">
        <v>1000</v>
      </c>
      <c r="D774">
        <v>1.4</v>
      </c>
      <c r="E774" t="s">
        <v>18</v>
      </c>
      <c r="F774">
        <v>30</v>
      </c>
      <c r="G774">
        <v>33.299999999999997</v>
      </c>
      <c r="H774">
        <v>33.299999999999997</v>
      </c>
      <c r="I774">
        <v>2</v>
      </c>
      <c r="J774">
        <v>3.3</v>
      </c>
      <c r="K774">
        <v>10.9</v>
      </c>
      <c r="L774">
        <v>3.3</v>
      </c>
      <c r="M774">
        <v>10.9</v>
      </c>
      <c r="N774">
        <v>89.8</v>
      </c>
    </row>
    <row r="775" spans="1:14" x14ac:dyDescent="0.3">
      <c r="A775" t="s">
        <v>13</v>
      </c>
      <c r="B775">
        <v>3</v>
      </c>
      <c r="C775">
        <v>200</v>
      </c>
      <c r="D775">
        <v>1.4</v>
      </c>
      <c r="E775" t="s">
        <v>18</v>
      </c>
      <c r="F775">
        <v>30</v>
      </c>
      <c r="G775">
        <v>33.299999999999997</v>
      </c>
      <c r="H775">
        <v>33.299999999999997</v>
      </c>
      <c r="I775">
        <v>1.6</v>
      </c>
      <c r="J775">
        <v>3.3</v>
      </c>
      <c r="K775">
        <v>11</v>
      </c>
      <c r="L775">
        <v>3.3</v>
      </c>
      <c r="M775">
        <v>10.9</v>
      </c>
      <c r="N775">
        <v>34.4</v>
      </c>
    </row>
    <row r="776" spans="1:14" x14ac:dyDescent="0.3">
      <c r="A776" t="s">
        <v>13</v>
      </c>
      <c r="B776">
        <v>3</v>
      </c>
      <c r="C776">
        <v>200</v>
      </c>
      <c r="D776">
        <v>1.4</v>
      </c>
      <c r="E776" t="s">
        <v>15</v>
      </c>
      <c r="F776">
        <v>30</v>
      </c>
      <c r="G776">
        <v>33.299999999999997</v>
      </c>
      <c r="H776">
        <v>33.299999999999997</v>
      </c>
      <c r="I776">
        <v>1.6</v>
      </c>
      <c r="J776">
        <v>3.3</v>
      </c>
      <c r="K776">
        <v>11</v>
      </c>
      <c r="L776">
        <v>3.3</v>
      </c>
      <c r="M776">
        <v>11</v>
      </c>
      <c r="N776">
        <v>31.2</v>
      </c>
    </row>
    <row r="777" spans="1:14" x14ac:dyDescent="0.3">
      <c r="A777" t="s">
        <v>13</v>
      </c>
      <c r="B777">
        <v>3</v>
      </c>
      <c r="C777">
        <v>500</v>
      </c>
      <c r="D777">
        <v>1.4</v>
      </c>
      <c r="E777" t="s">
        <v>15</v>
      </c>
      <c r="F777">
        <v>30</v>
      </c>
      <c r="G777">
        <v>33.4</v>
      </c>
      <c r="H777">
        <v>33.4</v>
      </c>
      <c r="I777">
        <v>2</v>
      </c>
      <c r="J777">
        <v>3.4</v>
      </c>
      <c r="K777">
        <v>11.2</v>
      </c>
      <c r="L777">
        <v>3.4</v>
      </c>
      <c r="M777">
        <v>11.2</v>
      </c>
      <c r="N777">
        <v>78.900000000000006</v>
      </c>
    </row>
    <row r="778" spans="1:14" hidden="1" x14ac:dyDescent="0.3">
      <c r="A778" t="s">
        <v>13</v>
      </c>
      <c r="B778">
        <v>4</v>
      </c>
      <c r="C778">
        <v>500</v>
      </c>
      <c r="D778">
        <v>19.5</v>
      </c>
      <c r="E778" t="s">
        <v>25</v>
      </c>
      <c r="F778">
        <v>75</v>
      </c>
      <c r="G778">
        <v>90.6</v>
      </c>
      <c r="H778">
        <v>90.3</v>
      </c>
      <c r="I778">
        <v>4.0999999999999996</v>
      </c>
      <c r="J778">
        <v>15.6</v>
      </c>
      <c r="K778">
        <v>20.8</v>
      </c>
      <c r="L778">
        <v>15.3</v>
      </c>
      <c r="M778">
        <v>20.3</v>
      </c>
      <c r="N778">
        <v>0</v>
      </c>
    </row>
    <row r="779" spans="1:14" hidden="1" x14ac:dyDescent="0.3">
      <c r="A779" t="s">
        <v>13</v>
      </c>
      <c r="B779">
        <v>3</v>
      </c>
      <c r="C779">
        <v>200</v>
      </c>
      <c r="D779">
        <v>19.5</v>
      </c>
      <c r="E779" t="s">
        <v>24</v>
      </c>
      <c r="F779">
        <v>75</v>
      </c>
      <c r="G779">
        <v>89.6</v>
      </c>
      <c r="H779">
        <v>89.3</v>
      </c>
      <c r="I779">
        <v>4.2</v>
      </c>
      <c r="J779">
        <v>14.6</v>
      </c>
      <c r="K779">
        <v>19.5</v>
      </c>
      <c r="L779">
        <v>14.3</v>
      </c>
      <c r="M779">
        <v>19</v>
      </c>
      <c r="N779">
        <v>0</v>
      </c>
    </row>
    <row r="780" spans="1:14" hidden="1" x14ac:dyDescent="0.3">
      <c r="A780" t="s">
        <v>13</v>
      </c>
      <c r="B780">
        <v>4</v>
      </c>
      <c r="C780">
        <v>1000</v>
      </c>
      <c r="D780">
        <v>99.5</v>
      </c>
      <c r="E780" t="s">
        <v>25</v>
      </c>
      <c r="F780">
        <v>75</v>
      </c>
      <c r="G780">
        <v>91.2</v>
      </c>
      <c r="H780">
        <v>90.8</v>
      </c>
      <c r="I780">
        <v>4.2</v>
      </c>
      <c r="J780">
        <v>16.2</v>
      </c>
      <c r="K780">
        <v>21.6</v>
      </c>
      <c r="L780">
        <v>15.8</v>
      </c>
      <c r="M780">
        <v>21</v>
      </c>
      <c r="N780">
        <v>0</v>
      </c>
    </row>
    <row r="781" spans="1:14" hidden="1" x14ac:dyDescent="0.3">
      <c r="A781" t="s">
        <v>13</v>
      </c>
      <c r="B781">
        <v>4</v>
      </c>
      <c r="C781">
        <v>200</v>
      </c>
      <c r="D781">
        <v>19.5</v>
      </c>
      <c r="E781" t="s">
        <v>25</v>
      </c>
      <c r="F781">
        <v>75</v>
      </c>
      <c r="G781">
        <v>88.6</v>
      </c>
      <c r="H781">
        <v>88.2</v>
      </c>
      <c r="I781">
        <v>4.4000000000000004</v>
      </c>
      <c r="J781">
        <v>13.6</v>
      </c>
      <c r="K781">
        <v>18.100000000000001</v>
      </c>
      <c r="L781">
        <v>13.2</v>
      </c>
      <c r="M781">
        <v>17.600000000000001</v>
      </c>
      <c r="N781">
        <v>0</v>
      </c>
    </row>
    <row r="782" spans="1:14" hidden="1" x14ac:dyDescent="0.3">
      <c r="A782" t="s">
        <v>13</v>
      </c>
      <c r="B782">
        <v>3</v>
      </c>
      <c r="C782">
        <v>200</v>
      </c>
      <c r="D782">
        <v>99.5</v>
      </c>
      <c r="E782" t="s">
        <v>24</v>
      </c>
      <c r="F782">
        <v>75</v>
      </c>
      <c r="G782">
        <v>88.2</v>
      </c>
      <c r="H782">
        <v>87.7</v>
      </c>
      <c r="I782">
        <v>4.5999999999999996</v>
      </c>
      <c r="J782">
        <v>13.2</v>
      </c>
      <c r="K782">
        <v>17.600000000000001</v>
      </c>
      <c r="L782">
        <v>12.7</v>
      </c>
      <c r="M782">
        <v>16.899999999999999</v>
      </c>
      <c r="N782">
        <v>0</v>
      </c>
    </row>
    <row r="783" spans="1:14" hidden="1" x14ac:dyDescent="0.3">
      <c r="A783" t="s">
        <v>13</v>
      </c>
      <c r="B783">
        <v>3</v>
      </c>
      <c r="C783">
        <v>200</v>
      </c>
      <c r="D783">
        <v>3.5</v>
      </c>
      <c r="E783" t="s">
        <v>25</v>
      </c>
      <c r="F783">
        <v>25</v>
      </c>
      <c r="G783">
        <v>45</v>
      </c>
      <c r="H783">
        <v>44.5</v>
      </c>
      <c r="I783">
        <v>4.5999999999999996</v>
      </c>
      <c r="J783">
        <v>20</v>
      </c>
      <c r="K783">
        <v>79.8</v>
      </c>
      <c r="L783">
        <v>19.5</v>
      </c>
      <c r="M783">
        <v>77.900000000000006</v>
      </c>
      <c r="N783">
        <v>0</v>
      </c>
    </row>
    <row r="784" spans="1:14" hidden="1" x14ac:dyDescent="0.3">
      <c r="A784" t="s">
        <v>13</v>
      </c>
      <c r="B784">
        <v>3</v>
      </c>
      <c r="C784">
        <v>500</v>
      </c>
      <c r="D784">
        <v>3.5</v>
      </c>
      <c r="E784" t="s">
        <v>20</v>
      </c>
      <c r="F784">
        <v>20</v>
      </c>
      <c r="G784">
        <v>43.5</v>
      </c>
      <c r="H784">
        <v>43.2</v>
      </c>
      <c r="I784">
        <v>4.7</v>
      </c>
      <c r="J784">
        <v>23.6</v>
      </c>
      <c r="K784">
        <v>117.8</v>
      </c>
      <c r="L784">
        <v>23.2</v>
      </c>
      <c r="M784">
        <v>115.9</v>
      </c>
      <c r="N784">
        <v>0</v>
      </c>
    </row>
    <row r="785" spans="1:14" hidden="1" x14ac:dyDescent="0.3">
      <c r="A785" t="s">
        <v>13</v>
      </c>
      <c r="B785">
        <v>3</v>
      </c>
      <c r="C785">
        <v>500</v>
      </c>
      <c r="D785">
        <v>3.5</v>
      </c>
      <c r="E785" t="s">
        <v>25</v>
      </c>
      <c r="F785">
        <v>25</v>
      </c>
      <c r="G785">
        <v>52.2</v>
      </c>
      <c r="H785">
        <v>51.8</v>
      </c>
      <c r="I785">
        <v>5.3</v>
      </c>
      <c r="J785">
        <v>27.2</v>
      </c>
      <c r="K785">
        <v>108.8</v>
      </c>
      <c r="L785">
        <v>26.8</v>
      </c>
      <c r="M785">
        <v>107.1</v>
      </c>
      <c r="N785">
        <v>0</v>
      </c>
    </row>
    <row r="786" spans="1:14" hidden="1" x14ac:dyDescent="0.3">
      <c r="A786" t="s">
        <v>13</v>
      </c>
      <c r="B786">
        <v>4</v>
      </c>
      <c r="C786">
        <v>500</v>
      </c>
      <c r="D786">
        <v>3.5</v>
      </c>
      <c r="E786" t="s">
        <v>26</v>
      </c>
      <c r="F786">
        <v>9</v>
      </c>
      <c r="G786">
        <v>25.9</v>
      </c>
      <c r="H786">
        <v>25.1</v>
      </c>
      <c r="I786">
        <v>6.5</v>
      </c>
      <c r="J786">
        <v>16.899999999999999</v>
      </c>
      <c r="K786">
        <v>188.1</v>
      </c>
      <c r="L786">
        <v>16.100000000000001</v>
      </c>
      <c r="M786">
        <v>179.3</v>
      </c>
      <c r="N786">
        <v>0.8</v>
      </c>
    </row>
    <row r="787" spans="1:14" hidden="1" x14ac:dyDescent="0.3">
      <c r="A787" t="s">
        <v>13</v>
      </c>
      <c r="B787">
        <v>4</v>
      </c>
      <c r="C787">
        <v>500</v>
      </c>
      <c r="D787">
        <v>3.5</v>
      </c>
      <c r="E787" t="s">
        <v>27</v>
      </c>
      <c r="F787">
        <v>9</v>
      </c>
      <c r="G787">
        <v>120.1</v>
      </c>
      <c r="H787">
        <v>115.2</v>
      </c>
      <c r="I787">
        <v>35.9</v>
      </c>
      <c r="J787">
        <v>111.1</v>
      </c>
      <c r="K787">
        <v>1234.3</v>
      </c>
      <c r="L787">
        <v>106.2</v>
      </c>
      <c r="M787">
        <v>1180</v>
      </c>
      <c r="N787">
        <v>0</v>
      </c>
    </row>
    <row r="788" spans="1:14" hidden="1" x14ac:dyDescent="0.3">
      <c r="A788" t="s">
        <v>13</v>
      </c>
      <c r="B788">
        <v>4</v>
      </c>
      <c r="C788">
        <v>500</v>
      </c>
      <c r="D788">
        <v>3.5</v>
      </c>
      <c r="E788" t="s">
        <v>28</v>
      </c>
      <c r="F788">
        <v>9</v>
      </c>
      <c r="G788">
        <v>196.6</v>
      </c>
      <c r="H788">
        <v>190</v>
      </c>
      <c r="I788">
        <v>53.1</v>
      </c>
      <c r="J788">
        <v>187.6</v>
      </c>
      <c r="K788">
        <v>2084.9</v>
      </c>
      <c r="L788">
        <v>181</v>
      </c>
      <c r="M788">
        <v>2010.9</v>
      </c>
      <c r="N788">
        <v>0</v>
      </c>
    </row>
    <row r="789" spans="1:14" hidden="1" x14ac:dyDescent="0.3">
      <c r="A789" t="s">
        <v>13</v>
      </c>
      <c r="B789">
        <v>4</v>
      </c>
      <c r="C789">
        <v>500</v>
      </c>
      <c r="D789">
        <v>3.5</v>
      </c>
      <c r="E789" t="s">
        <v>58</v>
      </c>
      <c r="F789">
        <v>9</v>
      </c>
      <c r="G789">
        <v>101.8</v>
      </c>
      <c r="H789">
        <v>97.5</v>
      </c>
      <c r="I789">
        <v>30.6</v>
      </c>
      <c r="J789">
        <v>92.8</v>
      </c>
      <c r="K789">
        <v>1030.9000000000001</v>
      </c>
      <c r="L789">
        <v>88.5</v>
      </c>
      <c r="M789">
        <v>982.9</v>
      </c>
      <c r="N789">
        <v>0</v>
      </c>
    </row>
    <row r="790" spans="1:14" hidden="1" x14ac:dyDescent="0.3">
      <c r="A790" t="s">
        <v>13</v>
      </c>
      <c r="B790">
        <v>4</v>
      </c>
      <c r="C790">
        <v>500</v>
      </c>
      <c r="D790">
        <v>3.5</v>
      </c>
      <c r="E790" t="s">
        <v>29</v>
      </c>
      <c r="F790">
        <v>9</v>
      </c>
      <c r="G790">
        <v>78.8</v>
      </c>
      <c r="H790">
        <v>75.3</v>
      </c>
      <c r="I790">
        <v>25</v>
      </c>
      <c r="J790">
        <v>69.8</v>
      </c>
      <c r="K790">
        <v>775.3</v>
      </c>
      <c r="L790">
        <v>66.3</v>
      </c>
      <c r="M790">
        <v>736.7</v>
      </c>
      <c r="N790">
        <v>0</v>
      </c>
    </row>
    <row r="791" spans="1:14" hidden="1" x14ac:dyDescent="0.3">
      <c r="A791" t="s">
        <v>13</v>
      </c>
      <c r="B791">
        <v>4</v>
      </c>
      <c r="C791">
        <v>500</v>
      </c>
      <c r="D791">
        <v>3.5</v>
      </c>
      <c r="E791" t="s">
        <v>30</v>
      </c>
      <c r="F791">
        <v>9</v>
      </c>
      <c r="G791">
        <v>185.9</v>
      </c>
      <c r="H791">
        <v>179.7</v>
      </c>
      <c r="I791">
        <v>50.5</v>
      </c>
      <c r="J791">
        <v>176.9</v>
      </c>
      <c r="K791">
        <v>1965.1</v>
      </c>
      <c r="L791">
        <v>170.7</v>
      </c>
      <c r="M791">
        <v>1896.6</v>
      </c>
      <c r="N791">
        <v>0</v>
      </c>
    </row>
    <row r="792" spans="1:14" hidden="1" x14ac:dyDescent="0.3">
      <c r="A792" t="s">
        <v>13</v>
      </c>
      <c r="B792">
        <v>4</v>
      </c>
      <c r="C792">
        <v>500</v>
      </c>
      <c r="D792">
        <v>3.5</v>
      </c>
      <c r="E792" t="s">
        <v>31</v>
      </c>
      <c r="F792">
        <v>9</v>
      </c>
      <c r="G792">
        <v>153.19999999999999</v>
      </c>
      <c r="H792">
        <v>147.80000000000001</v>
      </c>
      <c r="I792">
        <v>43.8</v>
      </c>
      <c r="J792">
        <v>144.19999999999999</v>
      </c>
      <c r="K792">
        <v>1602.1</v>
      </c>
      <c r="L792">
        <v>138.80000000000001</v>
      </c>
      <c r="M792">
        <v>1541.7</v>
      </c>
      <c r="N792">
        <v>0</v>
      </c>
    </row>
    <row r="793" spans="1:14" hidden="1" x14ac:dyDescent="0.3">
      <c r="A793" t="s">
        <v>13</v>
      </c>
      <c r="B793">
        <v>4</v>
      </c>
      <c r="C793">
        <v>500</v>
      </c>
      <c r="D793">
        <v>3.5</v>
      </c>
      <c r="E793" t="s">
        <v>59</v>
      </c>
      <c r="F793">
        <v>9</v>
      </c>
      <c r="G793">
        <v>34.200000000000003</v>
      </c>
      <c r="H793">
        <v>33.1</v>
      </c>
      <c r="I793">
        <v>8.9</v>
      </c>
      <c r="J793">
        <v>25.2</v>
      </c>
      <c r="K793">
        <v>280.5</v>
      </c>
      <c r="L793">
        <v>24.1</v>
      </c>
      <c r="M793">
        <v>267.39999999999998</v>
      </c>
      <c r="N793">
        <v>0</v>
      </c>
    </row>
    <row r="794" spans="1:14" hidden="1" x14ac:dyDescent="0.3">
      <c r="A794" t="s">
        <v>13</v>
      </c>
      <c r="B794">
        <v>4</v>
      </c>
      <c r="C794">
        <v>1000</v>
      </c>
      <c r="D794">
        <v>1.4</v>
      </c>
      <c r="E794" t="s">
        <v>36</v>
      </c>
      <c r="F794">
        <v>0.1</v>
      </c>
      <c r="G794">
        <v>0.2</v>
      </c>
      <c r="H794">
        <v>0.2</v>
      </c>
      <c r="I794">
        <v>0</v>
      </c>
      <c r="J794">
        <v>0.1</v>
      </c>
      <c r="K794">
        <v>118.7</v>
      </c>
      <c r="L794">
        <v>0.1</v>
      </c>
      <c r="M794">
        <v>118.1</v>
      </c>
      <c r="N794">
        <v>10.9</v>
      </c>
    </row>
    <row r="795" spans="1:14" hidden="1" x14ac:dyDescent="0.3">
      <c r="A795" t="s">
        <v>13</v>
      </c>
      <c r="B795">
        <v>3</v>
      </c>
      <c r="C795">
        <v>1000</v>
      </c>
      <c r="D795">
        <v>3.5</v>
      </c>
      <c r="E795" t="s">
        <v>36</v>
      </c>
      <c r="F795">
        <v>0.1</v>
      </c>
      <c r="G795">
        <v>0.2</v>
      </c>
      <c r="H795">
        <v>0.2</v>
      </c>
      <c r="I795">
        <v>0</v>
      </c>
      <c r="J795">
        <v>0.1</v>
      </c>
      <c r="K795">
        <v>71</v>
      </c>
      <c r="L795">
        <v>0.1</v>
      </c>
      <c r="M795">
        <v>71.400000000000006</v>
      </c>
      <c r="N795">
        <v>7.8</v>
      </c>
    </row>
    <row r="796" spans="1:14" hidden="1" x14ac:dyDescent="0.3">
      <c r="A796" t="s">
        <v>13</v>
      </c>
      <c r="B796">
        <v>3</v>
      </c>
      <c r="C796">
        <v>500</v>
      </c>
      <c r="D796">
        <v>3.5</v>
      </c>
      <c r="E796" t="s">
        <v>36</v>
      </c>
      <c r="F796">
        <v>0.1</v>
      </c>
      <c r="G796">
        <v>0.2</v>
      </c>
      <c r="H796">
        <v>0.2</v>
      </c>
      <c r="I796">
        <v>0</v>
      </c>
      <c r="J796">
        <v>0.1</v>
      </c>
      <c r="K796">
        <v>69.599999999999994</v>
      </c>
      <c r="L796">
        <v>0.1</v>
      </c>
      <c r="M796">
        <v>69.5</v>
      </c>
      <c r="N796">
        <v>5.5</v>
      </c>
    </row>
    <row r="797" spans="1:14" hidden="1" x14ac:dyDescent="0.3">
      <c r="A797" t="s">
        <v>13</v>
      </c>
      <c r="B797">
        <v>3</v>
      </c>
      <c r="C797">
        <v>1000</v>
      </c>
      <c r="D797">
        <v>1.4</v>
      </c>
      <c r="E797" t="s">
        <v>36</v>
      </c>
      <c r="F797">
        <v>0.1</v>
      </c>
      <c r="G797">
        <v>0.2</v>
      </c>
      <c r="H797">
        <v>0.2</v>
      </c>
      <c r="I797">
        <v>0</v>
      </c>
      <c r="J797">
        <v>0.1</v>
      </c>
      <c r="K797">
        <v>76.2</v>
      </c>
      <c r="L797">
        <v>0.1</v>
      </c>
      <c r="M797">
        <v>75.3</v>
      </c>
      <c r="N797">
        <v>1.6</v>
      </c>
    </row>
    <row r="798" spans="1:14" hidden="1" x14ac:dyDescent="0.3">
      <c r="A798" t="s">
        <v>13</v>
      </c>
      <c r="B798">
        <v>3</v>
      </c>
      <c r="C798">
        <v>200</v>
      </c>
      <c r="D798">
        <v>3.5</v>
      </c>
      <c r="E798" t="s">
        <v>36</v>
      </c>
      <c r="F798">
        <v>0.1</v>
      </c>
      <c r="G798">
        <v>0.2</v>
      </c>
      <c r="H798">
        <v>0.2</v>
      </c>
      <c r="I798">
        <v>0</v>
      </c>
      <c r="J798">
        <v>0.1</v>
      </c>
      <c r="K798">
        <v>74.400000000000006</v>
      </c>
      <c r="L798">
        <v>0.1</v>
      </c>
      <c r="M798">
        <v>74.2</v>
      </c>
      <c r="N798">
        <v>0.8</v>
      </c>
    </row>
    <row r="799" spans="1:14" hidden="1" x14ac:dyDescent="0.3">
      <c r="A799" t="s">
        <v>13</v>
      </c>
      <c r="B799">
        <v>3</v>
      </c>
      <c r="C799">
        <v>200</v>
      </c>
      <c r="D799">
        <v>1.4</v>
      </c>
      <c r="E799" t="s">
        <v>36</v>
      </c>
      <c r="F799">
        <v>0.1</v>
      </c>
      <c r="G799">
        <v>0</v>
      </c>
      <c r="H799">
        <v>0</v>
      </c>
      <c r="I799">
        <v>0</v>
      </c>
      <c r="J799">
        <v>-0.1</v>
      </c>
      <c r="K799">
        <v>100</v>
      </c>
      <c r="L799">
        <v>-0.1</v>
      </c>
      <c r="M799">
        <v>100</v>
      </c>
      <c r="N799">
        <v>0</v>
      </c>
    </row>
    <row r="800" spans="1:14" hidden="1" x14ac:dyDescent="0.3">
      <c r="A800" t="s">
        <v>13</v>
      </c>
      <c r="B800">
        <v>4</v>
      </c>
      <c r="C800">
        <v>200</v>
      </c>
      <c r="D800">
        <v>19.5</v>
      </c>
      <c r="E800" t="s">
        <v>37</v>
      </c>
      <c r="F800">
        <v>0.1</v>
      </c>
      <c r="G800">
        <v>0.1</v>
      </c>
      <c r="H800">
        <v>0.1</v>
      </c>
      <c r="I800">
        <v>0</v>
      </c>
      <c r="J800">
        <v>0</v>
      </c>
      <c r="K800">
        <v>2.9</v>
      </c>
      <c r="L800">
        <v>0</v>
      </c>
      <c r="M800">
        <v>1.5</v>
      </c>
      <c r="N800">
        <v>98.4</v>
      </c>
    </row>
    <row r="801" spans="1:14" hidden="1" x14ac:dyDescent="0.3">
      <c r="A801" t="s">
        <v>13</v>
      </c>
      <c r="B801">
        <v>3</v>
      </c>
      <c r="C801">
        <v>200</v>
      </c>
      <c r="D801">
        <v>19.5</v>
      </c>
      <c r="E801" t="s">
        <v>37</v>
      </c>
      <c r="F801">
        <v>0.1</v>
      </c>
      <c r="G801">
        <v>0.1</v>
      </c>
      <c r="H801">
        <v>0.1</v>
      </c>
      <c r="I801">
        <v>0</v>
      </c>
      <c r="J801">
        <v>0</v>
      </c>
      <c r="K801">
        <v>1.5</v>
      </c>
      <c r="L801">
        <v>0</v>
      </c>
      <c r="M801">
        <v>0.7</v>
      </c>
      <c r="N801">
        <v>97.7</v>
      </c>
    </row>
    <row r="802" spans="1:14" hidden="1" x14ac:dyDescent="0.3">
      <c r="A802" t="s">
        <v>13</v>
      </c>
      <c r="B802">
        <v>4</v>
      </c>
      <c r="C802">
        <v>500</v>
      </c>
      <c r="D802">
        <v>3.5</v>
      </c>
      <c r="E802" t="s">
        <v>38</v>
      </c>
      <c r="F802">
        <v>0.2</v>
      </c>
      <c r="G802">
        <v>0.1</v>
      </c>
      <c r="H802">
        <v>0.1</v>
      </c>
      <c r="I802">
        <v>0</v>
      </c>
      <c r="J802">
        <v>-0.1</v>
      </c>
      <c r="K802">
        <v>36.200000000000003</v>
      </c>
      <c r="L802">
        <v>-0.1</v>
      </c>
      <c r="M802">
        <v>37.4</v>
      </c>
      <c r="N802">
        <v>25</v>
      </c>
    </row>
    <row r="803" spans="1:14" hidden="1" x14ac:dyDescent="0.3">
      <c r="A803" t="s">
        <v>13</v>
      </c>
      <c r="B803">
        <v>4</v>
      </c>
      <c r="C803">
        <v>500</v>
      </c>
      <c r="D803">
        <v>3.5</v>
      </c>
      <c r="E803" t="s">
        <v>39</v>
      </c>
      <c r="F803">
        <v>0.2</v>
      </c>
      <c r="G803">
        <v>0.1</v>
      </c>
      <c r="H803">
        <v>0.1</v>
      </c>
      <c r="I803">
        <v>0</v>
      </c>
      <c r="J803">
        <v>-0.1</v>
      </c>
      <c r="K803">
        <v>59.6</v>
      </c>
      <c r="L803">
        <v>-0.1</v>
      </c>
      <c r="M803">
        <v>60.5</v>
      </c>
      <c r="N803">
        <v>0.8</v>
      </c>
    </row>
    <row r="804" spans="1:14" hidden="1" x14ac:dyDescent="0.3">
      <c r="A804" t="s">
        <v>13</v>
      </c>
      <c r="B804">
        <v>4</v>
      </c>
      <c r="C804">
        <v>500</v>
      </c>
      <c r="D804">
        <v>3.5</v>
      </c>
      <c r="E804" t="s">
        <v>40</v>
      </c>
      <c r="F804">
        <v>0.2</v>
      </c>
      <c r="G804">
        <v>0.1</v>
      </c>
      <c r="H804">
        <v>0.1</v>
      </c>
      <c r="I804">
        <v>0</v>
      </c>
      <c r="J804">
        <v>-0.1</v>
      </c>
      <c r="K804">
        <v>56.7</v>
      </c>
      <c r="L804">
        <v>-0.1</v>
      </c>
      <c r="M804">
        <v>57.6</v>
      </c>
      <c r="N804">
        <v>1.6</v>
      </c>
    </row>
    <row r="805" spans="1:14" hidden="1" x14ac:dyDescent="0.3">
      <c r="A805" t="s">
        <v>13</v>
      </c>
      <c r="B805">
        <v>4</v>
      </c>
      <c r="C805">
        <v>500</v>
      </c>
      <c r="D805">
        <v>3.5</v>
      </c>
      <c r="E805" t="s">
        <v>62</v>
      </c>
      <c r="F805">
        <v>0.2</v>
      </c>
      <c r="G805">
        <v>0.1</v>
      </c>
      <c r="H805">
        <v>0.1</v>
      </c>
      <c r="I805">
        <v>0</v>
      </c>
      <c r="J805">
        <v>-0.1</v>
      </c>
      <c r="K805">
        <v>39.5</v>
      </c>
      <c r="L805">
        <v>-0.1</v>
      </c>
      <c r="M805">
        <v>40.6</v>
      </c>
      <c r="N805">
        <v>13.3</v>
      </c>
    </row>
    <row r="806" spans="1:14" hidden="1" x14ac:dyDescent="0.3">
      <c r="A806" t="s">
        <v>13</v>
      </c>
      <c r="B806">
        <v>3</v>
      </c>
      <c r="C806">
        <v>500</v>
      </c>
      <c r="D806">
        <v>19.5</v>
      </c>
      <c r="E806" t="s">
        <v>49</v>
      </c>
      <c r="F806">
        <v>0.5</v>
      </c>
      <c r="G806">
        <v>0.5</v>
      </c>
      <c r="H806">
        <v>0.5</v>
      </c>
      <c r="I806">
        <v>0</v>
      </c>
      <c r="J806">
        <v>0</v>
      </c>
      <c r="K806">
        <v>0.9</v>
      </c>
      <c r="L806">
        <v>0</v>
      </c>
      <c r="M806">
        <v>0.9</v>
      </c>
      <c r="N806">
        <v>98.4</v>
      </c>
    </row>
    <row r="807" spans="1:14" hidden="1" x14ac:dyDescent="0.3">
      <c r="A807" t="s">
        <v>13</v>
      </c>
      <c r="B807">
        <v>3</v>
      </c>
      <c r="C807">
        <v>500</v>
      </c>
      <c r="D807">
        <v>19.5</v>
      </c>
      <c r="E807" t="s">
        <v>43</v>
      </c>
      <c r="F807">
        <v>0.5</v>
      </c>
      <c r="G807">
        <v>0.5</v>
      </c>
      <c r="H807">
        <v>0.5</v>
      </c>
      <c r="I807">
        <v>0</v>
      </c>
      <c r="J807">
        <v>0</v>
      </c>
      <c r="K807">
        <v>0.8</v>
      </c>
      <c r="L807">
        <v>0</v>
      </c>
      <c r="M807">
        <v>0.9</v>
      </c>
      <c r="N807">
        <v>96.9</v>
      </c>
    </row>
    <row r="808" spans="1:14" hidden="1" x14ac:dyDescent="0.3">
      <c r="A808" t="s">
        <v>13</v>
      </c>
      <c r="B808">
        <v>3</v>
      </c>
      <c r="C808">
        <v>500</v>
      </c>
      <c r="D808">
        <v>19.5</v>
      </c>
      <c r="E808" t="s">
        <v>44</v>
      </c>
      <c r="F808">
        <v>0.5</v>
      </c>
      <c r="G808">
        <v>0.5</v>
      </c>
      <c r="H808">
        <v>0.5</v>
      </c>
      <c r="I808">
        <v>0</v>
      </c>
      <c r="J808">
        <v>0</v>
      </c>
      <c r="K808">
        <v>0.8</v>
      </c>
      <c r="L808">
        <v>0</v>
      </c>
      <c r="M808">
        <v>0.9</v>
      </c>
      <c r="N808">
        <v>96.9</v>
      </c>
    </row>
    <row r="809" spans="1:14" hidden="1" x14ac:dyDescent="0.3">
      <c r="A809" t="s">
        <v>13</v>
      </c>
      <c r="B809">
        <v>3</v>
      </c>
      <c r="C809">
        <v>200</v>
      </c>
      <c r="D809">
        <v>19.5</v>
      </c>
      <c r="E809" t="s">
        <v>48</v>
      </c>
      <c r="F809">
        <v>0.5</v>
      </c>
      <c r="G809">
        <v>0.5</v>
      </c>
      <c r="H809">
        <v>0.5</v>
      </c>
      <c r="I809">
        <v>0</v>
      </c>
      <c r="J809">
        <v>0</v>
      </c>
      <c r="K809">
        <v>1.2</v>
      </c>
      <c r="L809">
        <v>0</v>
      </c>
      <c r="M809">
        <v>1.2</v>
      </c>
      <c r="N809">
        <v>97.7</v>
      </c>
    </row>
    <row r="810" spans="1:14" hidden="1" x14ac:dyDescent="0.3">
      <c r="A810" t="s">
        <v>13</v>
      </c>
      <c r="B810">
        <v>3</v>
      </c>
      <c r="C810">
        <v>200</v>
      </c>
      <c r="D810">
        <v>19.5</v>
      </c>
      <c r="E810" t="s">
        <v>49</v>
      </c>
      <c r="F810">
        <v>0.5</v>
      </c>
      <c r="G810">
        <v>0.5</v>
      </c>
      <c r="H810">
        <v>0.5</v>
      </c>
      <c r="I810">
        <v>0</v>
      </c>
      <c r="J810">
        <v>0</v>
      </c>
      <c r="K810">
        <v>1.2</v>
      </c>
      <c r="L810">
        <v>0</v>
      </c>
      <c r="M810">
        <v>1.2</v>
      </c>
      <c r="N810">
        <v>97.7</v>
      </c>
    </row>
    <row r="811" spans="1:14" hidden="1" x14ac:dyDescent="0.3">
      <c r="A811" t="s">
        <v>13</v>
      </c>
      <c r="B811">
        <v>3</v>
      </c>
      <c r="C811">
        <v>200</v>
      </c>
      <c r="D811">
        <v>19.5</v>
      </c>
      <c r="E811" t="s">
        <v>43</v>
      </c>
      <c r="F811">
        <v>0.5</v>
      </c>
      <c r="G811">
        <v>0.5</v>
      </c>
      <c r="H811">
        <v>0.5</v>
      </c>
      <c r="I811">
        <v>0</v>
      </c>
      <c r="J811">
        <v>0</v>
      </c>
      <c r="K811">
        <v>1</v>
      </c>
      <c r="L811">
        <v>0</v>
      </c>
      <c r="M811">
        <v>0.9</v>
      </c>
      <c r="N811">
        <v>96.9</v>
      </c>
    </row>
    <row r="812" spans="1:14" hidden="1" x14ac:dyDescent="0.3">
      <c r="A812" t="s">
        <v>13</v>
      </c>
      <c r="B812">
        <v>3</v>
      </c>
      <c r="C812">
        <v>200</v>
      </c>
      <c r="D812">
        <v>19.5</v>
      </c>
      <c r="E812" t="s">
        <v>44</v>
      </c>
      <c r="F812">
        <v>0.5</v>
      </c>
      <c r="G812">
        <v>0.5</v>
      </c>
      <c r="H812">
        <v>0.5</v>
      </c>
      <c r="I812">
        <v>0</v>
      </c>
      <c r="J812">
        <v>0</v>
      </c>
      <c r="K812">
        <v>1</v>
      </c>
      <c r="L812">
        <v>0</v>
      </c>
      <c r="M812">
        <v>0.9</v>
      </c>
      <c r="N812">
        <v>96.9</v>
      </c>
    </row>
    <row r="813" spans="1:14" hidden="1" x14ac:dyDescent="0.3">
      <c r="A813" t="s">
        <v>13</v>
      </c>
      <c r="B813">
        <v>3</v>
      </c>
      <c r="C813">
        <v>200</v>
      </c>
      <c r="D813">
        <v>19.5</v>
      </c>
      <c r="E813" t="s">
        <v>45</v>
      </c>
      <c r="F813">
        <v>0.5</v>
      </c>
      <c r="G813">
        <v>0.5</v>
      </c>
      <c r="H813">
        <v>0.5</v>
      </c>
      <c r="I813">
        <v>0</v>
      </c>
      <c r="J813">
        <v>0</v>
      </c>
      <c r="K813">
        <v>0.9</v>
      </c>
      <c r="L813">
        <v>0</v>
      </c>
      <c r="M813">
        <v>0.9</v>
      </c>
      <c r="N813">
        <v>95.3</v>
      </c>
    </row>
    <row r="814" spans="1:14" hidden="1" x14ac:dyDescent="0.3">
      <c r="A814" t="s">
        <v>13</v>
      </c>
      <c r="B814">
        <v>3</v>
      </c>
      <c r="C814">
        <v>200</v>
      </c>
      <c r="D814">
        <v>19.5</v>
      </c>
      <c r="E814" t="s">
        <v>47</v>
      </c>
      <c r="F814">
        <v>0.5</v>
      </c>
      <c r="G814">
        <v>0.5</v>
      </c>
      <c r="H814">
        <v>0.5</v>
      </c>
      <c r="I814">
        <v>0</v>
      </c>
      <c r="J814">
        <v>0</v>
      </c>
      <c r="K814">
        <v>0.9</v>
      </c>
      <c r="L814">
        <v>0</v>
      </c>
      <c r="M814">
        <v>0.9</v>
      </c>
      <c r="N814">
        <v>95.3</v>
      </c>
    </row>
    <row r="815" spans="1:14" hidden="1" x14ac:dyDescent="0.3">
      <c r="A815" t="s">
        <v>13</v>
      </c>
      <c r="B815">
        <v>4</v>
      </c>
      <c r="C815">
        <v>200</v>
      </c>
      <c r="D815">
        <v>19.5</v>
      </c>
      <c r="E815" t="s">
        <v>41</v>
      </c>
      <c r="F815">
        <v>0</v>
      </c>
      <c r="G815">
        <v>0</v>
      </c>
      <c r="H815">
        <v>0</v>
      </c>
      <c r="I815">
        <v>0</v>
      </c>
      <c r="J815">
        <v>0</v>
      </c>
      <c r="K815" t="s">
        <v>42</v>
      </c>
      <c r="L815">
        <v>0</v>
      </c>
      <c r="M815" t="s">
        <v>42</v>
      </c>
      <c r="N815">
        <v>100</v>
      </c>
    </row>
    <row r="816" spans="1:14" hidden="1" x14ac:dyDescent="0.3">
      <c r="A816" t="s">
        <v>13</v>
      </c>
      <c r="B816">
        <v>4</v>
      </c>
      <c r="C816">
        <v>200</v>
      </c>
      <c r="D816">
        <v>19.5</v>
      </c>
      <c r="E816" t="s">
        <v>46</v>
      </c>
      <c r="F816">
        <v>0</v>
      </c>
      <c r="G816">
        <v>0</v>
      </c>
      <c r="H816">
        <v>0</v>
      </c>
      <c r="I816">
        <v>0</v>
      </c>
      <c r="J816">
        <v>0</v>
      </c>
      <c r="K816" t="s">
        <v>42</v>
      </c>
      <c r="L816">
        <v>0</v>
      </c>
      <c r="M816" t="s">
        <v>42</v>
      </c>
      <c r="N816">
        <v>100</v>
      </c>
    </row>
    <row r="817" spans="1:14" hidden="1" x14ac:dyDescent="0.3">
      <c r="A817" t="s">
        <v>13</v>
      </c>
      <c r="B817">
        <v>4</v>
      </c>
      <c r="C817">
        <v>200</v>
      </c>
      <c r="D817">
        <v>19.5</v>
      </c>
      <c r="E817" t="s">
        <v>50</v>
      </c>
      <c r="F817">
        <v>0</v>
      </c>
      <c r="G817">
        <v>0</v>
      </c>
      <c r="H817">
        <v>0</v>
      </c>
      <c r="I817">
        <v>0</v>
      </c>
      <c r="J817">
        <v>0</v>
      </c>
      <c r="K817" t="s">
        <v>42</v>
      </c>
      <c r="L817">
        <v>0</v>
      </c>
      <c r="M817" t="s">
        <v>42</v>
      </c>
      <c r="N817">
        <v>100</v>
      </c>
    </row>
    <row r="818" spans="1:14" hidden="1" x14ac:dyDescent="0.3">
      <c r="A818" t="s">
        <v>13</v>
      </c>
      <c r="B818">
        <v>4</v>
      </c>
      <c r="C818">
        <v>200</v>
      </c>
      <c r="D818">
        <v>19.5</v>
      </c>
      <c r="E818" t="s">
        <v>69</v>
      </c>
      <c r="F818">
        <v>0</v>
      </c>
      <c r="G818">
        <v>0</v>
      </c>
      <c r="H818">
        <v>0</v>
      </c>
      <c r="I818">
        <v>0</v>
      </c>
      <c r="J818">
        <v>0</v>
      </c>
      <c r="K818" t="s">
        <v>42</v>
      </c>
      <c r="L818">
        <v>0</v>
      </c>
      <c r="M818" t="s">
        <v>42</v>
      </c>
      <c r="N818">
        <v>100</v>
      </c>
    </row>
    <row r="819" spans="1:14" hidden="1" x14ac:dyDescent="0.3">
      <c r="A819" t="s">
        <v>13</v>
      </c>
      <c r="B819">
        <v>4</v>
      </c>
      <c r="C819">
        <v>500</v>
      </c>
      <c r="D819">
        <v>19.5</v>
      </c>
      <c r="E819" t="s">
        <v>41</v>
      </c>
      <c r="F819">
        <v>0</v>
      </c>
      <c r="G819">
        <v>0</v>
      </c>
      <c r="H819">
        <v>0</v>
      </c>
      <c r="I819">
        <v>0</v>
      </c>
      <c r="J819">
        <v>0</v>
      </c>
      <c r="K819" t="s">
        <v>42</v>
      </c>
      <c r="L819">
        <v>0</v>
      </c>
      <c r="M819" t="s">
        <v>42</v>
      </c>
      <c r="N819">
        <v>100</v>
      </c>
    </row>
    <row r="820" spans="1:14" hidden="1" x14ac:dyDescent="0.3">
      <c r="A820" t="s">
        <v>13</v>
      </c>
      <c r="B820">
        <v>4</v>
      </c>
      <c r="C820">
        <v>500</v>
      </c>
      <c r="D820">
        <v>19.5</v>
      </c>
      <c r="E820" t="s">
        <v>46</v>
      </c>
      <c r="F820">
        <v>0</v>
      </c>
      <c r="G820">
        <v>0</v>
      </c>
      <c r="H820">
        <v>0</v>
      </c>
      <c r="I820">
        <v>0</v>
      </c>
      <c r="J820">
        <v>0</v>
      </c>
      <c r="K820" t="s">
        <v>42</v>
      </c>
      <c r="L820">
        <v>0</v>
      </c>
      <c r="M820" t="s">
        <v>42</v>
      </c>
      <c r="N820">
        <v>100</v>
      </c>
    </row>
    <row r="821" spans="1:14" hidden="1" x14ac:dyDescent="0.3">
      <c r="A821" t="s">
        <v>13</v>
      </c>
      <c r="B821">
        <v>4</v>
      </c>
      <c r="C821">
        <v>500</v>
      </c>
      <c r="D821">
        <v>19.5</v>
      </c>
      <c r="E821" t="s">
        <v>50</v>
      </c>
      <c r="F821">
        <v>0</v>
      </c>
      <c r="G821">
        <v>0</v>
      </c>
      <c r="H821">
        <v>0</v>
      </c>
      <c r="I821">
        <v>0</v>
      </c>
      <c r="J821">
        <v>0</v>
      </c>
      <c r="K821" t="s">
        <v>42</v>
      </c>
      <c r="L821">
        <v>0</v>
      </c>
      <c r="M821" t="s">
        <v>42</v>
      </c>
      <c r="N821">
        <v>100</v>
      </c>
    </row>
    <row r="822" spans="1:14" hidden="1" x14ac:dyDescent="0.3">
      <c r="A822" t="s">
        <v>13</v>
      </c>
      <c r="B822">
        <v>4</v>
      </c>
      <c r="C822">
        <v>500</v>
      </c>
      <c r="D822">
        <v>3.5</v>
      </c>
      <c r="E822" t="s">
        <v>51</v>
      </c>
      <c r="F822">
        <v>0.2</v>
      </c>
      <c r="G822">
        <v>0.7</v>
      </c>
      <c r="H822">
        <v>0.7</v>
      </c>
      <c r="I822">
        <v>0.2</v>
      </c>
      <c r="J822">
        <v>0.5</v>
      </c>
      <c r="K822">
        <v>318.39999999999998</v>
      </c>
      <c r="L822">
        <v>0.5</v>
      </c>
      <c r="M822">
        <v>303</v>
      </c>
      <c r="N822">
        <v>0</v>
      </c>
    </row>
    <row r="823" spans="1:14" hidden="1" x14ac:dyDescent="0.3">
      <c r="A823" t="s">
        <v>13</v>
      </c>
      <c r="B823">
        <v>4</v>
      </c>
      <c r="C823">
        <v>500</v>
      </c>
      <c r="D823">
        <v>3.5</v>
      </c>
      <c r="E823" t="s">
        <v>70</v>
      </c>
      <c r="F823">
        <v>0.2</v>
      </c>
      <c r="G823">
        <v>0.7</v>
      </c>
      <c r="H823">
        <v>0.6</v>
      </c>
      <c r="I823">
        <v>0.2</v>
      </c>
      <c r="J823">
        <v>0.5</v>
      </c>
      <c r="K823">
        <v>289.8</v>
      </c>
      <c r="L823">
        <v>0.5</v>
      </c>
      <c r="M823">
        <v>276.2</v>
      </c>
      <c r="N823">
        <v>0</v>
      </c>
    </row>
    <row r="824" spans="1:14" hidden="1" x14ac:dyDescent="0.3">
      <c r="A824" t="s">
        <v>13</v>
      </c>
      <c r="B824">
        <v>4</v>
      </c>
      <c r="C824">
        <v>500</v>
      </c>
      <c r="D824">
        <v>3.5</v>
      </c>
      <c r="E824" t="s">
        <v>52</v>
      </c>
      <c r="F824">
        <v>0.2</v>
      </c>
      <c r="G824">
        <v>0.7</v>
      </c>
      <c r="H824">
        <v>0.7</v>
      </c>
      <c r="I824">
        <v>0.2</v>
      </c>
      <c r="J824">
        <v>0.5</v>
      </c>
      <c r="K824">
        <v>316.89999999999998</v>
      </c>
      <c r="L824">
        <v>0.5</v>
      </c>
      <c r="M824">
        <v>300.39999999999998</v>
      </c>
      <c r="N824">
        <v>0</v>
      </c>
    </row>
    <row r="825" spans="1:14" hidden="1" x14ac:dyDescent="0.3">
      <c r="A825" t="s">
        <v>13</v>
      </c>
      <c r="B825">
        <v>4</v>
      </c>
      <c r="C825">
        <v>500</v>
      </c>
      <c r="D825">
        <v>3.5</v>
      </c>
      <c r="E825" t="s">
        <v>71</v>
      </c>
      <c r="F825">
        <v>0.2</v>
      </c>
      <c r="G825">
        <v>0.6</v>
      </c>
      <c r="H825">
        <v>0.6</v>
      </c>
      <c r="I825">
        <v>0.2</v>
      </c>
      <c r="J825">
        <v>0.4</v>
      </c>
      <c r="K825">
        <v>262.5</v>
      </c>
      <c r="L825">
        <v>0.4</v>
      </c>
      <c r="M825">
        <v>250</v>
      </c>
      <c r="N825">
        <v>0</v>
      </c>
    </row>
    <row r="826" spans="1:14" hidden="1" x14ac:dyDescent="0.3">
      <c r="A826" t="s">
        <v>13</v>
      </c>
      <c r="B826">
        <v>4</v>
      </c>
      <c r="C826">
        <v>500</v>
      </c>
      <c r="D826">
        <v>3.5</v>
      </c>
      <c r="E826" t="s">
        <v>53</v>
      </c>
      <c r="F826">
        <v>0.2</v>
      </c>
      <c r="G826">
        <v>0.8</v>
      </c>
      <c r="H826">
        <v>0.8</v>
      </c>
      <c r="I826">
        <v>0.2</v>
      </c>
      <c r="J826">
        <v>0.7</v>
      </c>
      <c r="K826">
        <v>383.3</v>
      </c>
      <c r="L826">
        <v>0.6</v>
      </c>
      <c r="M826">
        <v>364.1</v>
      </c>
      <c r="N826">
        <v>0</v>
      </c>
    </row>
    <row r="827" spans="1:14" hidden="1" x14ac:dyDescent="0.3">
      <c r="A827" t="s">
        <v>13</v>
      </c>
      <c r="B827">
        <v>4</v>
      </c>
      <c r="C827">
        <v>500</v>
      </c>
      <c r="D827">
        <v>3.5</v>
      </c>
      <c r="E827" t="s">
        <v>72</v>
      </c>
      <c r="F827">
        <v>0.2</v>
      </c>
      <c r="G827">
        <v>0.7</v>
      </c>
      <c r="H827">
        <v>0.7</v>
      </c>
      <c r="I827">
        <v>0.2</v>
      </c>
      <c r="J827">
        <v>0.5</v>
      </c>
      <c r="K827">
        <v>317.60000000000002</v>
      </c>
      <c r="L827">
        <v>0.5</v>
      </c>
      <c r="M827">
        <v>304.2</v>
      </c>
      <c r="N827">
        <v>0</v>
      </c>
    </row>
    <row r="828" spans="1:14" hidden="1" x14ac:dyDescent="0.3">
      <c r="A828" t="s">
        <v>13</v>
      </c>
      <c r="B828">
        <v>4</v>
      </c>
      <c r="C828">
        <v>500</v>
      </c>
      <c r="D828">
        <v>3.5</v>
      </c>
      <c r="E828" t="s">
        <v>73</v>
      </c>
      <c r="F828">
        <v>0.2</v>
      </c>
      <c r="G828">
        <v>0.5</v>
      </c>
      <c r="H828">
        <v>0.5</v>
      </c>
      <c r="I828">
        <v>0.1</v>
      </c>
      <c r="J828">
        <v>0.4</v>
      </c>
      <c r="K828">
        <v>218.7</v>
      </c>
      <c r="L828">
        <v>0.3</v>
      </c>
      <c r="M828">
        <v>207.4</v>
      </c>
      <c r="N828">
        <v>0.8</v>
      </c>
    </row>
    <row r="829" spans="1:14" hidden="1" x14ac:dyDescent="0.3">
      <c r="A829" t="s">
        <v>13</v>
      </c>
      <c r="B829">
        <v>4</v>
      </c>
      <c r="C829">
        <v>500</v>
      </c>
      <c r="D829">
        <v>3.5</v>
      </c>
      <c r="E829" t="s">
        <v>74</v>
      </c>
      <c r="F829">
        <v>0.2</v>
      </c>
      <c r="G829">
        <v>0.6</v>
      </c>
      <c r="H829">
        <v>0.5</v>
      </c>
      <c r="I829">
        <v>0.1</v>
      </c>
      <c r="J829">
        <v>0.4</v>
      </c>
      <c r="K829">
        <v>221.3</v>
      </c>
      <c r="L829">
        <v>0.4</v>
      </c>
      <c r="M829">
        <v>210.3</v>
      </c>
      <c r="N829">
        <v>0</v>
      </c>
    </row>
    <row r="830" spans="1:14" x14ac:dyDescent="0.3">
      <c r="A830" t="s">
        <v>13</v>
      </c>
      <c r="B830">
        <v>3</v>
      </c>
      <c r="C830">
        <v>500</v>
      </c>
      <c r="D830">
        <v>1.4</v>
      </c>
      <c r="E830" t="s">
        <v>18</v>
      </c>
      <c r="F830">
        <v>30</v>
      </c>
      <c r="G830">
        <v>33.4</v>
      </c>
      <c r="H830">
        <v>33.4</v>
      </c>
      <c r="I830">
        <v>2</v>
      </c>
      <c r="J830">
        <v>3.4</v>
      </c>
      <c r="K830">
        <v>11.2</v>
      </c>
      <c r="L830">
        <v>3.4</v>
      </c>
      <c r="M830">
        <v>11.2</v>
      </c>
      <c r="N830">
        <v>72.7</v>
      </c>
    </row>
    <row r="831" spans="1:14" x14ac:dyDescent="0.3">
      <c r="A831" t="s">
        <v>13</v>
      </c>
      <c r="B831">
        <v>3</v>
      </c>
      <c r="C831">
        <v>1000</v>
      </c>
      <c r="D831">
        <v>1.4</v>
      </c>
      <c r="E831" t="s">
        <v>15</v>
      </c>
      <c r="F831">
        <v>30</v>
      </c>
      <c r="G831">
        <v>33.4</v>
      </c>
      <c r="H831">
        <v>33.4</v>
      </c>
      <c r="I831">
        <v>2</v>
      </c>
      <c r="J831">
        <v>3.4</v>
      </c>
      <c r="K831">
        <v>11.3</v>
      </c>
      <c r="L831">
        <v>3.4</v>
      </c>
      <c r="M831">
        <v>11.3</v>
      </c>
      <c r="N831">
        <v>81.2</v>
      </c>
    </row>
    <row r="832" spans="1:14" x14ac:dyDescent="0.3">
      <c r="A832" t="s">
        <v>13</v>
      </c>
      <c r="B832">
        <v>4</v>
      </c>
      <c r="C832">
        <v>500</v>
      </c>
      <c r="D832">
        <v>3.5</v>
      </c>
      <c r="E832" t="s">
        <v>55</v>
      </c>
      <c r="F832">
        <v>10</v>
      </c>
      <c r="G832">
        <v>11.2</v>
      </c>
      <c r="H832">
        <v>11.2</v>
      </c>
      <c r="I832">
        <v>0.8</v>
      </c>
      <c r="J832">
        <v>1.2</v>
      </c>
      <c r="K832">
        <v>12.2</v>
      </c>
      <c r="L832">
        <v>1.2</v>
      </c>
      <c r="M832">
        <v>12</v>
      </c>
      <c r="N832">
        <v>77.3</v>
      </c>
    </row>
    <row r="833" spans="1:14" x14ac:dyDescent="0.3">
      <c r="A833" t="s">
        <v>13</v>
      </c>
      <c r="B833">
        <v>3</v>
      </c>
      <c r="C833">
        <v>200</v>
      </c>
      <c r="D833">
        <v>3.5</v>
      </c>
      <c r="E833" t="s">
        <v>14</v>
      </c>
      <c r="F833">
        <v>10</v>
      </c>
      <c r="G833">
        <v>11.3</v>
      </c>
      <c r="H833">
        <v>11.2</v>
      </c>
      <c r="I833">
        <v>0.8</v>
      </c>
      <c r="J833">
        <v>1.3</v>
      </c>
      <c r="K833">
        <v>12.7</v>
      </c>
      <c r="L833">
        <v>1.2</v>
      </c>
      <c r="M833">
        <v>12.4</v>
      </c>
      <c r="N833">
        <v>73.400000000000006</v>
      </c>
    </row>
    <row r="834" spans="1:14" x14ac:dyDescent="0.3">
      <c r="A834" t="s">
        <v>13</v>
      </c>
      <c r="B834">
        <v>3</v>
      </c>
      <c r="C834">
        <v>200</v>
      </c>
      <c r="D834">
        <v>3.5</v>
      </c>
      <c r="E834" t="s">
        <v>19</v>
      </c>
      <c r="F834">
        <v>10</v>
      </c>
      <c r="G834">
        <v>11.3</v>
      </c>
      <c r="H834">
        <v>11.2</v>
      </c>
      <c r="I834">
        <v>0.8</v>
      </c>
      <c r="J834">
        <v>1.3</v>
      </c>
      <c r="K834">
        <v>12.8</v>
      </c>
      <c r="L834">
        <v>1.2</v>
      </c>
      <c r="M834">
        <v>12.5</v>
      </c>
      <c r="N834">
        <v>72.7</v>
      </c>
    </row>
    <row r="835" spans="1:14" x14ac:dyDescent="0.3">
      <c r="A835" t="s">
        <v>13</v>
      </c>
      <c r="B835">
        <v>4</v>
      </c>
      <c r="C835">
        <v>500</v>
      </c>
      <c r="D835">
        <v>3.5</v>
      </c>
      <c r="E835" t="s">
        <v>19</v>
      </c>
      <c r="F835">
        <v>30</v>
      </c>
      <c r="G835">
        <v>34.1</v>
      </c>
      <c r="H835">
        <v>34</v>
      </c>
      <c r="I835">
        <v>2</v>
      </c>
      <c r="J835">
        <v>4.0999999999999996</v>
      </c>
      <c r="K835">
        <v>13.6</v>
      </c>
      <c r="L835">
        <v>4</v>
      </c>
      <c r="M835">
        <v>13.4</v>
      </c>
      <c r="N835">
        <v>60.2</v>
      </c>
    </row>
    <row r="836" spans="1:14" x14ac:dyDescent="0.3">
      <c r="A836" t="s">
        <v>13</v>
      </c>
      <c r="B836">
        <v>4</v>
      </c>
      <c r="C836">
        <v>500</v>
      </c>
      <c r="D836">
        <v>1.4</v>
      </c>
      <c r="E836" t="s">
        <v>16</v>
      </c>
      <c r="F836">
        <v>60</v>
      </c>
      <c r="G836">
        <v>49.7</v>
      </c>
      <c r="H836">
        <v>49.6</v>
      </c>
      <c r="I836">
        <v>2.5</v>
      </c>
      <c r="J836">
        <v>-10.3</v>
      </c>
      <c r="K836">
        <v>17.2</v>
      </c>
      <c r="L836">
        <v>-10.3</v>
      </c>
      <c r="M836">
        <v>17.2</v>
      </c>
      <c r="N836">
        <v>0</v>
      </c>
    </row>
    <row r="837" spans="1:14" x14ac:dyDescent="0.3">
      <c r="A837" t="s">
        <v>13</v>
      </c>
      <c r="B837">
        <v>4</v>
      </c>
      <c r="C837">
        <v>500</v>
      </c>
      <c r="D837">
        <v>1.4</v>
      </c>
      <c r="E837" t="s">
        <v>18</v>
      </c>
      <c r="F837">
        <v>60</v>
      </c>
      <c r="G837">
        <v>49.7</v>
      </c>
      <c r="H837">
        <v>49.7</v>
      </c>
      <c r="I837">
        <v>2.5</v>
      </c>
      <c r="J837">
        <v>-10.3</v>
      </c>
      <c r="K837">
        <v>17.2</v>
      </c>
      <c r="L837">
        <v>-10.3</v>
      </c>
      <c r="M837">
        <v>17.2</v>
      </c>
      <c r="N837">
        <v>0</v>
      </c>
    </row>
    <row r="838" spans="1:14" hidden="1" x14ac:dyDescent="0.3">
      <c r="A838" t="s">
        <v>13</v>
      </c>
      <c r="B838">
        <v>3</v>
      </c>
      <c r="C838">
        <v>1000</v>
      </c>
      <c r="D838">
        <v>19.5</v>
      </c>
      <c r="E838" t="s">
        <v>22</v>
      </c>
      <c r="F838">
        <v>120</v>
      </c>
      <c r="G838">
        <v>141.30000000000001</v>
      </c>
      <c r="H838">
        <v>140.80000000000001</v>
      </c>
      <c r="I838">
        <v>5.5</v>
      </c>
      <c r="J838">
        <v>21.3</v>
      </c>
      <c r="K838">
        <v>17.8</v>
      </c>
      <c r="L838">
        <v>20.8</v>
      </c>
      <c r="M838">
        <v>17.3</v>
      </c>
      <c r="N838">
        <v>0</v>
      </c>
    </row>
    <row r="839" spans="1:14" hidden="1" x14ac:dyDescent="0.3">
      <c r="A839" t="s">
        <v>13</v>
      </c>
      <c r="B839">
        <v>3</v>
      </c>
      <c r="C839">
        <v>1000</v>
      </c>
      <c r="D839">
        <v>99.5</v>
      </c>
      <c r="E839" t="s">
        <v>22</v>
      </c>
      <c r="F839">
        <v>120</v>
      </c>
      <c r="G839">
        <v>141.1</v>
      </c>
      <c r="H839">
        <v>140.6</v>
      </c>
      <c r="I839">
        <v>5.6</v>
      </c>
      <c r="J839">
        <v>21.1</v>
      </c>
      <c r="K839">
        <v>17.600000000000001</v>
      </c>
      <c r="L839">
        <v>20.6</v>
      </c>
      <c r="M839">
        <v>17.100000000000001</v>
      </c>
      <c r="N839">
        <v>0</v>
      </c>
    </row>
    <row r="840" spans="1:14" hidden="1" x14ac:dyDescent="0.3">
      <c r="A840" t="s">
        <v>13</v>
      </c>
      <c r="B840">
        <v>3</v>
      </c>
      <c r="C840">
        <v>500</v>
      </c>
      <c r="D840">
        <v>19.5</v>
      </c>
      <c r="E840" t="s">
        <v>22</v>
      </c>
      <c r="F840">
        <v>120</v>
      </c>
      <c r="G840">
        <v>140.69999999999999</v>
      </c>
      <c r="H840">
        <v>140.19999999999999</v>
      </c>
      <c r="I840">
        <v>5.7</v>
      </c>
      <c r="J840">
        <v>20.7</v>
      </c>
      <c r="K840">
        <v>17.3</v>
      </c>
      <c r="L840">
        <v>20.2</v>
      </c>
      <c r="M840">
        <v>16.8</v>
      </c>
      <c r="N840">
        <v>0</v>
      </c>
    </row>
    <row r="841" spans="1:14" hidden="1" x14ac:dyDescent="0.3">
      <c r="A841" t="s">
        <v>13</v>
      </c>
      <c r="B841">
        <v>4</v>
      </c>
      <c r="C841">
        <v>1000</v>
      </c>
      <c r="D841">
        <v>19.5</v>
      </c>
      <c r="E841" t="s">
        <v>22</v>
      </c>
      <c r="F841">
        <v>120</v>
      </c>
      <c r="G841">
        <v>141.30000000000001</v>
      </c>
      <c r="H841">
        <v>140.69999999999999</v>
      </c>
      <c r="I841">
        <v>5.7</v>
      </c>
      <c r="J841">
        <v>21.3</v>
      </c>
      <c r="K841">
        <v>17.7</v>
      </c>
      <c r="L841">
        <v>20.7</v>
      </c>
      <c r="M841">
        <v>17.2</v>
      </c>
      <c r="N841">
        <v>0</v>
      </c>
    </row>
    <row r="842" spans="1:14" hidden="1" x14ac:dyDescent="0.3">
      <c r="A842" t="s">
        <v>13</v>
      </c>
      <c r="B842">
        <v>3</v>
      </c>
      <c r="C842">
        <v>500</v>
      </c>
      <c r="D842">
        <v>99.5</v>
      </c>
      <c r="E842" t="s">
        <v>22</v>
      </c>
      <c r="F842">
        <v>120</v>
      </c>
      <c r="G842">
        <v>140.1</v>
      </c>
      <c r="H842">
        <v>139.6</v>
      </c>
      <c r="I842">
        <v>5.8</v>
      </c>
      <c r="J842">
        <v>20.100000000000001</v>
      </c>
      <c r="K842">
        <v>16.8</v>
      </c>
      <c r="L842">
        <v>19.600000000000001</v>
      </c>
      <c r="M842">
        <v>16.3</v>
      </c>
      <c r="N842">
        <v>0</v>
      </c>
    </row>
    <row r="843" spans="1:14" hidden="1" x14ac:dyDescent="0.3">
      <c r="A843" t="s">
        <v>13</v>
      </c>
      <c r="B843">
        <v>4</v>
      </c>
      <c r="C843">
        <v>500</v>
      </c>
      <c r="D843">
        <v>19.5</v>
      </c>
      <c r="E843" t="s">
        <v>22</v>
      </c>
      <c r="F843">
        <v>120</v>
      </c>
      <c r="G843">
        <v>140.19999999999999</v>
      </c>
      <c r="H843">
        <v>139.6</v>
      </c>
      <c r="I843">
        <v>5.8</v>
      </c>
      <c r="J843">
        <v>20.2</v>
      </c>
      <c r="K843">
        <v>16.8</v>
      </c>
      <c r="L843">
        <v>19.600000000000001</v>
      </c>
      <c r="M843">
        <v>16.3</v>
      </c>
      <c r="N843">
        <v>0</v>
      </c>
    </row>
    <row r="844" spans="1:14" hidden="1" x14ac:dyDescent="0.3">
      <c r="A844" t="s">
        <v>13</v>
      </c>
      <c r="B844">
        <v>4</v>
      </c>
      <c r="C844">
        <v>1000</v>
      </c>
      <c r="D844">
        <v>99.5</v>
      </c>
      <c r="E844" t="s">
        <v>22</v>
      </c>
      <c r="F844">
        <v>120</v>
      </c>
      <c r="G844">
        <v>141.1</v>
      </c>
      <c r="H844">
        <v>140.5</v>
      </c>
      <c r="I844">
        <v>5.8</v>
      </c>
      <c r="J844">
        <v>21.1</v>
      </c>
      <c r="K844">
        <v>17.600000000000001</v>
      </c>
      <c r="L844">
        <v>20.5</v>
      </c>
      <c r="M844">
        <v>17.100000000000001</v>
      </c>
      <c r="N844">
        <v>0</v>
      </c>
    </row>
    <row r="845" spans="1:14" hidden="1" x14ac:dyDescent="0.3">
      <c r="A845" t="s">
        <v>13</v>
      </c>
      <c r="B845">
        <v>3</v>
      </c>
      <c r="C845">
        <v>1000</v>
      </c>
      <c r="D845">
        <v>3.5</v>
      </c>
      <c r="E845" t="s">
        <v>20</v>
      </c>
      <c r="F845">
        <v>20</v>
      </c>
      <c r="G845">
        <v>51.2</v>
      </c>
      <c r="H845">
        <v>50.8</v>
      </c>
      <c r="I845">
        <v>5.9</v>
      </c>
      <c r="J845">
        <v>31.2</v>
      </c>
      <c r="K845">
        <v>156.1</v>
      </c>
      <c r="L845">
        <v>30.8</v>
      </c>
      <c r="M845">
        <v>154.19999999999999</v>
      </c>
      <c r="N845">
        <v>0</v>
      </c>
    </row>
    <row r="846" spans="1:14" hidden="1" x14ac:dyDescent="0.3">
      <c r="A846" t="s">
        <v>13</v>
      </c>
      <c r="B846">
        <v>4</v>
      </c>
      <c r="C846">
        <v>500</v>
      </c>
      <c r="D846">
        <v>19.5</v>
      </c>
      <c r="E846" t="s">
        <v>26</v>
      </c>
      <c r="F846">
        <v>9</v>
      </c>
      <c r="G846">
        <v>17.8</v>
      </c>
      <c r="H846">
        <v>17.399999999999999</v>
      </c>
      <c r="I846">
        <v>3.8</v>
      </c>
      <c r="J846">
        <v>8.8000000000000007</v>
      </c>
      <c r="K846">
        <v>97.6</v>
      </c>
      <c r="L846">
        <v>8.4</v>
      </c>
      <c r="M846">
        <v>93</v>
      </c>
      <c r="N846">
        <v>0.8</v>
      </c>
    </row>
    <row r="847" spans="1:14" hidden="1" x14ac:dyDescent="0.3">
      <c r="A847" t="s">
        <v>13</v>
      </c>
      <c r="B847">
        <v>4</v>
      </c>
      <c r="C847">
        <v>500</v>
      </c>
      <c r="D847">
        <v>19.5</v>
      </c>
      <c r="E847" t="s">
        <v>27</v>
      </c>
      <c r="F847">
        <v>9</v>
      </c>
      <c r="G847">
        <v>24.8</v>
      </c>
      <c r="H847">
        <v>24.1</v>
      </c>
      <c r="I847">
        <v>5.8</v>
      </c>
      <c r="J847">
        <v>15.8</v>
      </c>
      <c r="K847">
        <v>176</v>
      </c>
      <c r="L847">
        <v>15.2</v>
      </c>
      <c r="M847">
        <v>168.4</v>
      </c>
      <c r="N847">
        <v>0</v>
      </c>
    </row>
    <row r="848" spans="1:14" hidden="1" x14ac:dyDescent="0.3">
      <c r="A848" t="s">
        <v>13</v>
      </c>
      <c r="B848">
        <v>4</v>
      </c>
      <c r="C848">
        <v>500</v>
      </c>
      <c r="D848">
        <v>19.5</v>
      </c>
      <c r="E848" t="s">
        <v>28</v>
      </c>
      <c r="F848">
        <v>9</v>
      </c>
      <c r="G848">
        <v>32.200000000000003</v>
      </c>
      <c r="H848">
        <v>31.2</v>
      </c>
      <c r="I848">
        <v>8.1999999999999993</v>
      </c>
      <c r="J848">
        <v>23.2</v>
      </c>
      <c r="K848">
        <v>258.10000000000002</v>
      </c>
      <c r="L848">
        <v>22.2</v>
      </c>
      <c r="M848">
        <v>246.9</v>
      </c>
      <c r="N848">
        <v>0</v>
      </c>
    </row>
    <row r="849" spans="1:14" hidden="1" x14ac:dyDescent="0.3">
      <c r="A849" t="s">
        <v>13</v>
      </c>
      <c r="B849">
        <v>4</v>
      </c>
      <c r="C849">
        <v>500</v>
      </c>
      <c r="D849">
        <v>19.5</v>
      </c>
      <c r="E849" t="s">
        <v>58</v>
      </c>
      <c r="F849">
        <v>9</v>
      </c>
      <c r="G849">
        <v>35.700000000000003</v>
      </c>
      <c r="H849">
        <v>34.5</v>
      </c>
      <c r="I849">
        <v>9.3000000000000007</v>
      </c>
      <c r="J849">
        <v>26.7</v>
      </c>
      <c r="K849">
        <v>296.39999999999998</v>
      </c>
      <c r="L849">
        <v>25.5</v>
      </c>
      <c r="M849">
        <v>283.3</v>
      </c>
      <c r="N849">
        <v>0</v>
      </c>
    </row>
    <row r="850" spans="1:14" hidden="1" x14ac:dyDescent="0.3">
      <c r="A850" t="s">
        <v>13</v>
      </c>
      <c r="B850">
        <v>4</v>
      </c>
      <c r="C850">
        <v>500</v>
      </c>
      <c r="D850">
        <v>19.5</v>
      </c>
      <c r="E850" t="s">
        <v>29</v>
      </c>
      <c r="F850">
        <v>9</v>
      </c>
      <c r="G850">
        <v>38.700000000000003</v>
      </c>
      <c r="H850">
        <v>37.299999999999997</v>
      </c>
      <c r="I850">
        <v>10.5</v>
      </c>
      <c r="J850">
        <v>29.7</v>
      </c>
      <c r="K850">
        <v>329.6</v>
      </c>
      <c r="L850">
        <v>28.3</v>
      </c>
      <c r="M850">
        <v>314.60000000000002</v>
      </c>
      <c r="N850">
        <v>0</v>
      </c>
    </row>
    <row r="851" spans="1:14" hidden="1" x14ac:dyDescent="0.3">
      <c r="A851" t="s">
        <v>13</v>
      </c>
      <c r="B851">
        <v>4</v>
      </c>
      <c r="C851">
        <v>500</v>
      </c>
      <c r="D851">
        <v>19.5</v>
      </c>
      <c r="E851" t="s">
        <v>30</v>
      </c>
      <c r="F851">
        <v>9</v>
      </c>
      <c r="G851">
        <v>35.5</v>
      </c>
      <c r="H851">
        <v>34.299999999999997</v>
      </c>
      <c r="I851">
        <v>9.3000000000000007</v>
      </c>
      <c r="J851">
        <v>26.5</v>
      </c>
      <c r="K851">
        <v>294.10000000000002</v>
      </c>
      <c r="L851">
        <v>25.3</v>
      </c>
      <c r="M851">
        <v>280.8</v>
      </c>
      <c r="N851">
        <v>0</v>
      </c>
    </row>
    <row r="852" spans="1:14" hidden="1" x14ac:dyDescent="0.3">
      <c r="A852" t="s">
        <v>13</v>
      </c>
      <c r="B852">
        <v>4</v>
      </c>
      <c r="C852">
        <v>500</v>
      </c>
      <c r="D852">
        <v>19.5</v>
      </c>
      <c r="E852" t="s">
        <v>31</v>
      </c>
      <c r="F852">
        <v>9</v>
      </c>
      <c r="G852">
        <v>26.7</v>
      </c>
      <c r="H852">
        <v>25.9</v>
      </c>
      <c r="I852">
        <v>6.4</v>
      </c>
      <c r="J852">
        <v>17.7</v>
      </c>
      <c r="K852">
        <v>196.5</v>
      </c>
      <c r="L852">
        <v>16.899999999999999</v>
      </c>
      <c r="M852">
        <v>187.8</v>
      </c>
      <c r="N852">
        <v>0</v>
      </c>
    </row>
    <row r="853" spans="1:14" hidden="1" x14ac:dyDescent="0.3">
      <c r="A853" t="s">
        <v>13</v>
      </c>
      <c r="B853">
        <v>4</v>
      </c>
      <c r="C853">
        <v>500</v>
      </c>
      <c r="D853">
        <v>19.5</v>
      </c>
      <c r="E853" t="s">
        <v>59</v>
      </c>
      <c r="F853">
        <v>9</v>
      </c>
      <c r="G853">
        <v>19</v>
      </c>
      <c r="H853">
        <v>18.5</v>
      </c>
      <c r="I853">
        <v>4.0999999999999996</v>
      </c>
      <c r="J853">
        <v>10</v>
      </c>
      <c r="K853">
        <v>110.7</v>
      </c>
      <c r="L853">
        <v>9.5</v>
      </c>
      <c r="M853">
        <v>105.7</v>
      </c>
      <c r="N853">
        <v>0</v>
      </c>
    </row>
    <row r="854" spans="1:14" hidden="1" x14ac:dyDescent="0.3">
      <c r="A854" t="s">
        <v>13</v>
      </c>
      <c r="B854">
        <v>3</v>
      </c>
      <c r="C854">
        <v>500</v>
      </c>
      <c r="D854">
        <v>19.5</v>
      </c>
      <c r="E854" t="s">
        <v>37</v>
      </c>
      <c r="F854">
        <v>0.1</v>
      </c>
      <c r="G854">
        <v>0.1</v>
      </c>
      <c r="H854">
        <v>0.1</v>
      </c>
      <c r="I854">
        <v>0</v>
      </c>
      <c r="J854">
        <v>0</v>
      </c>
      <c r="K854">
        <v>0.2</v>
      </c>
      <c r="L854">
        <v>0</v>
      </c>
      <c r="M854">
        <v>0</v>
      </c>
      <c r="N854">
        <v>96.9</v>
      </c>
    </row>
    <row r="855" spans="1:14" hidden="1" x14ac:dyDescent="0.3">
      <c r="A855" t="s">
        <v>13</v>
      </c>
      <c r="B855">
        <v>3</v>
      </c>
      <c r="C855">
        <v>1000</v>
      </c>
      <c r="D855">
        <v>19.5</v>
      </c>
      <c r="E855" t="s">
        <v>37</v>
      </c>
      <c r="F855">
        <v>0.1</v>
      </c>
      <c r="G855">
        <v>0.1</v>
      </c>
      <c r="H855">
        <v>0.1</v>
      </c>
      <c r="I855">
        <v>0</v>
      </c>
      <c r="J855">
        <v>0</v>
      </c>
      <c r="K855">
        <v>0.7</v>
      </c>
      <c r="L855">
        <v>0</v>
      </c>
      <c r="M855">
        <v>0.6</v>
      </c>
      <c r="N855">
        <v>95.3</v>
      </c>
    </row>
    <row r="856" spans="1:14" hidden="1" x14ac:dyDescent="0.3">
      <c r="A856" t="s">
        <v>13</v>
      </c>
      <c r="B856">
        <v>4</v>
      </c>
      <c r="C856">
        <v>1000</v>
      </c>
      <c r="D856">
        <v>99.5</v>
      </c>
      <c r="E856" t="s">
        <v>37</v>
      </c>
      <c r="F856">
        <v>0.1</v>
      </c>
      <c r="G856">
        <v>0.1</v>
      </c>
      <c r="H856">
        <v>0.1</v>
      </c>
      <c r="I856">
        <v>0</v>
      </c>
      <c r="J856">
        <v>0</v>
      </c>
      <c r="K856">
        <v>3</v>
      </c>
      <c r="L856">
        <v>0</v>
      </c>
      <c r="M856">
        <v>1.6</v>
      </c>
      <c r="N856">
        <v>95.3</v>
      </c>
    </row>
    <row r="857" spans="1:14" hidden="1" x14ac:dyDescent="0.3">
      <c r="A857" t="s">
        <v>13</v>
      </c>
      <c r="B857">
        <v>4</v>
      </c>
      <c r="C857">
        <v>500</v>
      </c>
      <c r="D857">
        <v>19.5</v>
      </c>
      <c r="E857" t="s">
        <v>37</v>
      </c>
      <c r="F857">
        <v>0.1</v>
      </c>
      <c r="G857">
        <v>0.1</v>
      </c>
      <c r="H857">
        <v>0.1</v>
      </c>
      <c r="I857">
        <v>0</v>
      </c>
      <c r="J857">
        <v>0</v>
      </c>
      <c r="K857">
        <v>1.5</v>
      </c>
      <c r="L857">
        <v>0</v>
      </c>
      <c r="M857">
        <v>1.1000000000000001</v>
      </c>
      <c r="N857">
        <v>93.8</v>
      </c>
    </row>
    <row r="858" spans="1:14" hidden="1" x14ac:dyDescent="0.3">
      <c r="A858" t="s">
        <v>13</v>
      </c>
      <c r="B858">
        <v>3</v>
      </c>
      <c r="C858">
        <v>500</v>
      </c>
      <c r="D858">
        <v>99.5</v>
      </c>
      <c r="E858" t="s">
        <v>37</v>
      </c>
      <c r="F858">
        <v>0.1</v>
      </c>
      <c r="G858">
        <v>0.1</v>
      </c>
      <c r="H858">
        <v>0.1</v>
      </c>
      <c r="I858">
        <v>0</v>
      </c>
      <c r="J858">
        <v>0</v>
      </c>
      <c r="K858">
        <v>5.6</v>
      </c>
      <c r="L858">
        <v>0</v>
      </c>
      <c r="M858">
        <v>2</v>
      </c>
      <c r="N858">
        <v>93.8</v>
      </c>
    </row>
    <row r="859" spans="1:14" hidden="1" x14ac:dyDescent="0.3">
      <c r="A859" t="s">
        <v>13</v>
      </c>
      <c r="B859">
        <v>3</v>
      </c>
      <c r="C859">
        <v>1000</v>
      </c>
      <c r="D859">
        <v>99.5</v>
      </c>
      <c r="E859" t="s">
        <v>37</v>
      </c>
      <c r="F859">
        <v>0.1</v>
      </c>
      <c r="G859">
        <v>0.1</v>
      </c>
      <c r="H859">
        <v>0.1</v>
      </c>
      <c r="I859">
        <v>0</v>
      </c>
      <c r="J859">
        <v>0</v>
      </c>
      <c r="K859">
        <v>0</v>
      </c>
      <c r="L859">
        <v>0</v>
      </c>
      <c r="M859">
        <v>0.8</v>
      </c>
      <c r="N859">
        <v>93.8</v>
      </c>
    </row>
    <row r="860" spans="1:14" hidden="1" x14ac:dyDescent="0.3">
      <c r="A860" t="s">
        <v>13</v>
      </c>
      <c r="B860">
        <v>4</v>
      </c>
      <c r="C860">
        <v>1000</v>
      </c>
      <c r="D860">
        <v>19.5</v>
      </c>
      <c r="E860" t="s">
        <v>37</v>
      </c>
      <c r="F860">
        <v>0.1</v>
      </c>
      <c r="G860">
        <v>0.1</v>
      </c>
      <c r="H860">
        <v>0.1</v>
      </c>
      <c r="I860">
        <v>0</v>
      </c>
      <c r="J860">
        <v>0</v>
      </c>
      <c r="K860">
        <v>1.4</v>
      </c>
      <c r="L860">
        <v>0</v>
      </c>
      <c r="M860">
        <v>1.2</v>
      </c>
      <c r="N860">
        <v>93</v>
      </c>
    </row>
    <row r="861" spans="1:14" hidden="1" x14ac:dyDescent="0.3">
      <c r="A861" t="s">
        <v>13</v>
      </c>
      <c r="B861">
        <v>4</v>
      </c>
      <c r="C861">
        <v>200</v>
      </c>
      <c r="D861">
        <v>1.4</v>
      </c>
      <c r="E861" t="s">
        <v>37</v>
      </c>
      <c r="F861">
        <v>0.1</v>
      </c>
      <c r="G861">
        <v>0.2</v>
      </c>
      <c r="H861">
        <v>0.1</v>
      </c>
      <c r="I861">
        <v>0</v>
      </c>
      <c r="J861">
        <v>0.1</v>
      </c>
      <c r="K861">
        <v>66.5</v>
      </c>
      <c r="L861">
        <v>0.1</v>
      </c>
      <c r="M861">
        <v>60.5</v>
      </c>
      <c r="N861">
        <v>82</v>
      </c>
    </row>
    <row r="862" spans="1:14" hidden="1" x14ac:dyDescent="0.3">
      <c r="A862" t="s">
        <v>13</v>
      </c>
      <c r="B862">
        <v>4</v>
      </c>
      <c r="C862">
        <v>500</v>
      </c>
      <c r="D862">
        <v>19.5</v>
      </c>
      <c r="E862" t="s">
        <v>38</v>
      </c>
      <c r="F862">
        <v>0.2</v>
      </c>
      <c r="G862">
        <v>0.2</v>
      </c>
      <c r="H862">
        <v>0.2</v>
      </c>
      <c r="I862">
        <v>0</v>
      </c>
      <c r="J862">
        <v>0</v>
      </c>
      <c r="K862">
        <v>1.3</v>
      </c>
      <c r="L862">
        <v>0</v>
      </c>
      <c r="M862">
        <v>0.7</v>
      </c>
      <c r="N862">
        <v>94.5</v>
      </c>
    </row>
    <row r="863" spans="1:14" hidden="1" x14ac:dyDescent="0.3">
      <c r="A863" t="s">
        <v>13</v>
      </c>
      <c r="B863">
        <v>4</v>
      </c>
      <c r="C863">
        <v>500</v>
      </c>
      <c r="D863">
        <v>19.5</v>
      </c>
      <c r="E863" t="s">
        <v>39</v>
      </c>
      <c r="F863">
        <v>0.2</v>
      </c>
      <c r="G863">
        <v>0.2</v>
      </c>
      <c r="H863">
        <v>0.2</v>
      </c>
      <c r="I863">
        <v>0</v>
      </c>
      <c r="J863">
        <v>0</v>
      </c>
      <c r="K863">
        <v>2.6</v>
      </c>
      <c r="L863">
        <v>0</v>
      </c>
      <c r="M863">
        <v>0.7</v>
      </c>
      <c r="N863">
        <v>94.5</v>
      </c>
    </row>
    <row r="864" spans="1:14" hidden="1" x14ac:dyDescent="0.3">
      <c r="A864" t="s">
        <v>13</v>
      </c>
      <c r="B864">
        <v>4</v>
      </c>
      <c r="C864">
        <v>500</v>
      </c>
      <c r="D864">
        <v>19.5</v>
      </c>
      <c r="E864" t="s">
        <v>40</v>
      </c>
      <c r="F864">
        <v>0.2</v>
      </c>
      <c r="G864">
        <v>0.2</v>
      </c>
      <c r="H864">
        <v>0.2</v>
      </c>
      <c r="I864">
        <v>0</v>
      </c>
      <c r="J864">
        <v>0</v>
      </c>
      <c r="K864">
        <v>2.7</v>
      </c>
      <c r="L864">
        <v>0</v>
      </c>
      <c r="M864">
        <v>0.7</v>
      </c>
      <c r="N864">
        <v>96.1</v>
      </c>
    </row>
    <row r="865" spans="1:14" hidden="1" x14ac:dyDescent="0.3">
      <c r="A865" t="s">
        <v>13</v>
      </c>
      <c r="B865">
        <v>4</v>
      </c>
      <c r="C865">
        <v>500</v>
      </c>
      <c r="D865">
        <v>19.5</v>
      </c>
      <c r="E865" t="s">
        <v>62</v>
      </c>
      <c r="F865">
        <v>0.2</v>
      </c>
      <c r="G865">
        <v>0.2</v>
      </c>
      <c r="H865">
        <v>0.2</v>
      </c>
      <c r="I865">
        <v>0</v>
      </c>
      <c r="J865">
        <v>0</v>
      </c>
      <c r="K865">
        <v>0.7</v>
      </c>
      <c r="L865">
        <v>0</v>
      </c>
      <c r="M865">
        <v>1.2</v>
      </c>
      <c r="N865">
        <v>96.9</v>
      </c>
    </row>
    <row r="866" spans="1:14" hidden="1" x14ac:dyDescent="0.3">
      <c r="A866" t="s">
        <v>13</v>
      </c>
      <c r="B866">
        <v>4</v>
      </c>
      <c r="C866">
        <v>500</v>
      </c>
      <c r="D866">
        <v>19.5</v>
      </c>
      <c r="E866" t="s">
        <v>69</v>
      </c>
      <c r="F866">
        <v>0</v>
      </c>
      <c r="G866">
        <v>0</v>
      </c>
      <c r="H866">
        <v>0</v>
      </c>
      <c r="I866">
        <v>0</v>
      </c>
      <c r="J866">
        <v>0</v>
      </c>
      <c r="K866" t="s">
        <v>42</v>
      </c>
      <c r="L866">
        <v>0</v>
      </c>
      <c r="M866" t="s">
        <v>42</v>
      </c>
      <c r="N866">
        <v>100</v>
      </c>
    </row>
    <row r="867" spans="1:14" hidden="1" x14ac:dyDescent="0.3">
      <c r="A867" t="s">
        <v>13</v>
      </c>
      <c r="B867">
        <v>4</v>
      </c>
      <c r="C867">
        <v>1000</v>
      </c>
      <c r="D867">
        <v>19.5</v>
      </c>
      <c r="E867" t="s">
        <v>41</v>
      </c>
      <c r="F867">
        <v>0</v>
      </c>
      <c r="G867">
        <v>0</v>
      </c>
      <c r="H867">
        <v>0</v>
      </c>
      <c r="I867">
        <v>0</v>
      </c>
      <c r="J867">
        <v>0</v>
      </c>
      <c r="K867" t="s">
        <v>42</v>
      </c>
      <c r="L867">
        <v>0</v>
      </c>
      <c r="M867" t="s">
        <v>42</v>
      </c>
      <c r="N867">
        <v>100</v>
      </c>
    </row>
    <row r="868" spans="1:14" hidden="1" x14ac:dyDescent="0.3">
      <c r="A868" t="s">
        <v>13</v>
      </c>
      <c r="B868">
        <v>4</v>
      </c>
      <c r="C868">
        <v>1000</v>
      </c>
      <c r="D868">
        <v>19.5</v>
      </c>
      <c r="E868" t="s">
        <v>46</v>
      </c>
      <c r="F868">
        <v>0</v>
      </c>
      <c r="G868">
        <v>0</v>
      </c>
      <c r="H868">
        <v>0</v>
      </c>
      <c r="I868">
        <v>0</v>
      </c>
      <c r="J868">
        <v>0</v>
      </c>
      <c r="K868" t="s">
        <v>42</v>
      </c>
      <c r="L868">
        <v>0</v>
      </c>
      <c r="M868" t="s">
        <v>42</v>
      </c>
      <c r="N868">
        <v>100</v>
      </c>
    </row>
    <row r="869" spans="1:14" hidden="1" x14ac:dyDescent="0.3">
      <c r="A869" t="s">
        <v>13</v>
      </c>
      <c r="B869">
        <v>4</v>
      </c>
      <c r="C869">
        <v>1000</v>
      </c>
      <c r="D869">
        <v>19.5</v>
      </c>
      <c r="E869" t="s">
        <v>50</v>
      </c>
      <c r="F869">
        <v>0</v>
      </c>
      <c r="G869">
        <v>0</v>
      </c>
      <c r="H869">
        <v>0</v>
      </c>
      <c r="I869">
        <v>0</v>
      </c>
      <c r="J869">
        <v>0</v>
      </c>
      <c r="K869" t="s">
        <v>42</v>
      </c>
      <c r="L869">
        <v>0</v>
      </c>
      <c r="M869" t="s">
        <v>42</v>
      </c>
      <c r="N869">
        <v>100</v>
      </c>
    </row>
    <row r="870" spans="1:14" hidden="1" x14ac:dyDescent="0.3">
      <c r="A870" t="s">
        <v>13</v>
      </c>
      <c r="B870">
        <v>4</v>
      </c>
      <c r="C870">
        <v>1000</v>
      </c>
      <c r="D870">
        <v>19.5</v>
      </c>
      <c r="E870" t="s">
        <v>69</v>
      </c>
      <c r="F870">
        <v>0</v>
      </c>
      <c r="G870">
        <v>0</v>
      </c>
      <c r="H870">
        <v>0</v>
      </c>
      <c r="I870">
        <v>0</v>
      </c>
      <c r="J870">
        <v>0</v>
      </c>
      <c r="K870" t="s">
        <v>42</v>
      </c>
      <c r="L870">
        <v>0</v>
      </c>
      <c r="M870" t="s">
        <v>42</v>
      </c>
      <c r="N870">
        <v>100</v>
      </c>
    </row>
    <row r="871" spans="1:14" hidden="1" x14ac:dyDescent="0.3">
      <c r="A871" t="s">
        <v>13</v>
      </c>
      <c r="B871">
        <v>4</v>
      </c>
      <c r="C871">
        <v>1000</v>
      </c>
      <c r="D871">
        <v>19.5</v>
      </c>
      <c r="E871" t="s">
        <v>68</v>
      </c>
      <c r="F871">
        <v>0.3</v>
      </c>
      <c r="G871">
        <v>0.3</v>
      </c>
      <c r="H871">
        <v>0.3</v>
      </c>
      <c r="I871">
        <v>0</v>
      </c>
      <c r="J871">
        <v>0</v>
      </c>
      <c r="K871">
        <v>0.7</v>
      </c>
      <c r="L871">
        <v>0</v>
      </c>
      <c r="M871">
        <v>0.8</v>
      </c>
      <c r="N871">
        <v>99.2</v>
      </c>
    </row>
    <row r="872" spans="1:14" hidden="1" x14ac:dyDescent="0.3">
      <c r="A872" t="s">
        <v>13</v>
      </c>
      <c r="B872">
        <v>4</v>
      </c>
      <c r="C872">
        <v>1000</v>
      </c>
      <c r="D872">
        <v>19.5</v>
      </c>
      <c r="E872" t="s">
        <v>49</v>
      </c>
      <c r="F872">
        <v>0.3</v>
      </c>
      <c r="G872">
        <v>0.3</v>
      </c>
      <c r="H872">
        <v>0.3</v>
      </c>
      <c r="I872">
        <v>0</v>
      </c>
      <c r="J872">
        <v>0</v>
      </c>
      <c r="K872">
        <v>0.2</v>
      </c>
      <c r="L872">
        <v>0</v>
      </c>
      <c r="M872">
        <v>0.1</v>
      </c>
      <c r="N872">
        <v>98.4</v>
      </c>
    </row>
    <row r="873" spans="1:14" hidden="1" x14ac:dyDescent="0.3">
      <c r="A873" t="s">
        <v>13</v>
      </c>
      <c r="B873">
        <v>4</v>
      </c>
      <c r="C873">
        <v>1000</v>
      </c>
      <c r="D873">
        <v>19.5</v>
      </c>
      <c r="E873" t="s">
        <v>67</v>
      </c>
      <c r="F873">
        <v>0.3</v>
      </c>
      <c r="G873">
        <v>0.3</v>
      </c>
      <c r="H873">
        <v>0.3</v>
      </c>
      <c r="I873">
        <v>0</v>
      </c>
      <c r="J873">
        <v>0</v>
      </c>
      <c r="K873">
        <v>0.2</v>
      </c>
      <c r="L873">
        <v>0</v>
      </c>
      <c r="M873">
        <v>0.1</v>
      </c>
      <c r="N873">
        <v>98.4</v>
      </c>
    </row>
    <row r="874" spans="1:14" hidden="1" x14ac:dyDescent="0.3">
      <c r="A874" t="s">
        <v>13</v>
      </c>
      <c r="B874">
        <v>4</v>
      </c>
      <c r="C874">
        <v>1000</v>
      </c>
      <c r="D874">
        <v>19.5</v>
      </c>
      <c r="E874" t="s">
        <v>65</v>
      </c>
      <c r="F874">
        <v>0.3</v>
      </c>
      <c r="G874">
        <v>0.3</v>
      </c>
      <c r="H874">
        <v>0.3</v>
      </c>
      <c r="I874">
        <v>0</v>
      </c>
      <c r="J874">
        <v>0</v>
      </c>
      <c r="K874">
        <v>0.3</v>
      </c>
      <c r="L874">
        <v>0</v>
      </c>
      <c r="M874">
        <v>0.2</v>
      </c>
      <c r="N874">
        <v>98.4</v>
      </c>
    </row>
    <row r="875" spans="1:14" hidden="1" x14ac:dyDescent="0.3">
      <c r="A875" t="s">
        <v>13</v>
      </c>
      <c r="B875">
        <v>4</v>
      </c>
      <c r="C875">
        <v>1000</v>
      </c>
      <c r="D875">
        <v>19.5</v>
      </c>
      <c r="E875" t="s">
        <v>66</v>
      </c>
      <c r="F875">
        <v>0.3</v>
      </c>
      <c r="G875">
        <v>0.3</v>
      </c>
      <c r="H875">
        <v>0.3</v>
      </c>
      <c r="I875">
        <v>0</v>
      </c>
      <c r="J875">
        <v>0</v>
      </c>
      <c r="K875">
        <v>0.5</v>
      </c>
      <c r="L875">
        <v>0</v>
      </c>
      <c r="M875">
        <v>0.4</v>
      </c>
      <c r="N875">
        <v>98.4</v>
      </c>
    </row>
    <row r="876" spans="1:14" hidden="1" x14ac:dyDescent="0.3">
      <c r="A876" t="s">
        <v>13</v>
      </c>
      <c r="B876">
        <v>4</v>
      </c>
      <c r="C876">
        <v>1000</v>
      </c>
      <c r="D876">
        <v>19.5</v>
      </c>
      <c r="E876" t="s">
        <v>63</v>
      </c>
      <c r="F876">
        <v>0.3</v>
      </c>
      <c r="G876">
        <v>0.3</v>
      </c>
      <c r="H876">
        <v>0.3</v>
      </c>
      <c r="I876">
        <v>0</v>
      </c>
      <c r="J876">
        <v>0</v>
      </c>
      <c r="K876">
        <v>0.2</v>
      </c>
      <c r="L876">
        <v>0</v>
      </c>
      <c r="M876">
        <v>0.1</v>
      </c>
      <c r="N876">
        <v>97.7</v>
      </c>
    </row>
    <row r="877" spans="1:14" hidden="1" x14ac:dyDescent="0.3">
      <c r="A877" t="s">
        <v>13</v>
      </c>
      <c r="B877">
        <v>4</v>
      </c>
      <c r="C877">
        <v>1000</v>
      </c>
      <c r="D877">
        <v>19.5</v>
      </c>
      <c r="E877" t="s">
        <v>44</v>
      </c>
      <c r="F877">
        <v>0.3</v>
      </c>
      <c r="G877">
        <v>0.3</v>
      </c>
      <c r="H877">
        <v>0.3</v>
      </c>
      <c r="I877">
        <v>0</v>
      </c>
      <c r="J877">
        <v>0</v>
      </c>
      <c r="K877">
        <v>0.8</v>
      </c>
      <c r="L877">
        <v>0</v>
      </c>
      <c r="M877">
        <v>0.9</v>
      </c>
      <c r="N877">
        <v>97.7</v>
      </c>
    </row>
    <row r="878" spans="1:14" hidden="1" x14ac:dyDescent="0.3">
      <c r="A878" t="s">
        <v>13</v>
      </c>
      <c r="B878">
        <v>4</v>
      </c>
      <c r="C878">
        <v>1000</v>
      </c>
      <c r="D878">
        <v>19.5</v>
      </c>
      <c r="E878" t="s">
        <v>48</v>
      </c>
      <c r="F878">
        <v>0.3</v>
      </c>
      <c r="G878">
        <v>0.3</v>
      </c>
      <c r="H878">
        <v>0.3</v>
      </c>
      <c r="I878">
        <v>0</v>
      </c>
      <c r="J878">
        <v>0</v>
      </c>
      <c r="K878">
        <v>0.5</v>
      </c>
      <c r="L878">
        <v>0</v>
      </c>
      <c r="M878">
        <v>0.6</v>
      </c>
      <c r="N878">
        <v>96.9</v>
      </c>
    </row>
    <row r="879" spans="1:14" hidden="1" x14ac:dyDescent="0.3">
      <c r="A879" t="s">
        <v>13</v>
      </c>
      <c r="B879">
        <v>4</v>
      </c>
      <c r="C879">
        <v>1000</v>
      </c>
      <c r="D879">
        <v>19.5</v>
      </c>
      <c r="E879" t="s">
        <v>43</v>
      </c>
      <c r="F879">
        <v>0.3</v>
      </c>
      <c r="G879">
        <v>0.3</v>
      </c>
      <c r="H879">
        <v>0.3</v>
      </c>
      <c r="I879">
        <v>0</v>
      </c>
      <c r="J879">
        <v>0</v>
      </c>
      <c r="K879">
        <v>0.7</v>
      </c>
      <c r="L879">
        <v>0</v>
      </c>
      <c r="M879">
        <v>0.6</v>
      </c>
      <c r="N879">
        <v>96.1</v>
      </c>
    </row>
    <row r="880" spans="1:14" hidden="1" x14ac:dyDescent="0.3">
      <c r="A880" t="s">
        <v>13</v>
      </c>
      <c r="B880">
        <v>4</v>
      </c>
      <c r="C880">
        <v>1000</v>
      </c>
      <c r="D880">
        <v>19.5</v>
      </c>
      <c r="E880" t="s">
        <v>47</v>
      </c>
      <c r="F880">
        <v>0.3</v>
      </c>
      <c r="G880">
        <v>0.3</v>
      </c>
      <c r="H880">
        <v>0.3</v>
      </c>
      <c r="I880">
        <v>0</v>
      </c>
      <c r="J880">
        <v>0</v>
      </c>
      <c r="K880">
        <v>0.7</v>
      </c>
      <c r="L880">
        <v>0</v>
      </c>
      <c r="M880">
        <v>0.8</v>
      </c>
      <c r="N880">
        <v>95.3</v>
      </c>
    </row>
    <row r="881" spans="1:14" hidden="1" x14ac:dyDescent="0.3">
      <c r="A881" t="s">
        <v>13</v>
      </c>
      <c r="B881">
        <v>4</v>
      </c>
      <c r="C881">
        <v>1000</v>
      </c>
      <c r="D881">
        <v>19.5</v>
      </c>
      <c r="E881" t="s">
        <v>64</v>
      </c>
      <c r="F881">
        <v>0.3</v>
      </c>
      <c r="G881">
        <v>0.3</v>
      </c>
      <c r="H881">
        <v>0.3</v>
      </c>
      <c r="I881">
        <v>0</v>
      </c>
      <c r="J881">
        <v>0</v>
      </c>
      <c r="K881">
        <v>0.1</v>
      </c>
      <c r="L881">
        <v>0</v>
      </c>
      <c r="M881">
        <v>0.1</v>
      </c>
      <c r="N881">
        <v>94.5</v>
      </c>
    </row>
    <row r="882" spans="1:14" hidden="1" x14ac:dyDescent="0.3">
      <c r="A882" t="s">
        <v>13</v>
      </c>
      <c r="B882">
        <v>4</v>
      </c>
      <c r="C882">
        <v>500</v>
      </c>
      <c r="D882">
        <v>19.5</v>
      </c>
      <c r="E882" t="s">
        <v>51</v>
      </c>
      <c r="F882">
        <v>0.2</v>
      </c>
      <c r="G882">
        <v>0.6</v>
      </c>
      <c r="H882">
        <v>0.5</v>
      </c>
      <c r="I882">
        <v>0.2</v>
      </c>
      <c r="J882">
        <v>0.4</v>
      </c>
      <c r="K882">
        <v>234.7</v>
      </c>
      <c r="L882">
        <v>0.4</v>
      </c>
      <c r="M882">
        <v>216.4</v>
      </c>
      <c r="N882">
        <v>0</v>
      </c>
    </row>
    <row r="883" spans="1:14" hidden="1" x14ac:dyDescent="0.3">
      <c r="A883" t="s">
        <v>13</v>
      </c>
      <c r="B883">
        <v>4</v>
      </c>
      <c r="C883">
        <v>500</v>
      </c>
      <c r="D883">
        <v>19.5</v>
      </c>
      <c r="E883" t="s">
        <v>70</v>
      </c>
      <c r="F883">
        <v>0.2</v>
      </c>
      <c r="G883">
        <v>0.6</v>
      </c>
      <c r="H883">
        <v>0.6</v>
      </c>
      <c r="I883">
        <v>0.2</v>
      </c>
      <c r="J883">
        <v>0.4</v>
      </c>
      <c r="K883">
        <v>250.7</v>
      </c>
      <c r="L883">
        <v>0.4</v>
      </c>
      <c r="M883">
        <v>230.4</v>
      </c>
      <c r="N883">
        <v>0</v>
      </c>
    </row>
    <row r="884" spans="1:14" hidden="1" x14ac:dyDescent="0.3">
      <c r="A884" t="s">
        <v>13</v>
      </c>
      <c r="B884">
        <v>4</v>
      </c>
      <c r="C884">
        <v>500</v>
      </c>
      <c r="D884">
        <v>19.5</v>
      </c>
      <c r="E884" t="s">
        <v>52</v>
      </c>
      <c r="F884">
        <v>0.2</v>
      </c>
      <c r="G884">
        <v>0.6</v>
      </c>
      <c r="H884">
        <v>0.5</v>
      </c>
      <c r="I884">
        <v>0.2</v>
      </c>
      <c r="J884">
        <v>0.4</v>
      </c>
      <c r="K884">
        <v>235.2</v>
      </c>
      <c r="L884">
        <v>0.4</v>
      </c>
      <c r="M884">
        <v>215.9</v>
      </c>
      <c r="N884">
        <v>0</v>
      </c>
    </row>
    <row r="885" spans="1:14" hidden="1" x14ac:dyDescent="0.3">
      <c r="A885" t="s">
        <v>13</v>
      </c>
      <c r="B885">
        <v>4</v>
      </c>
      <c r="C885">
        <v>500</v>
      </c>
      <c r="D885">
        <v>19.5</v>
      </c>
      <c r="E885" t="s">
        <v>71</v>
      </c>
      <c r="F885">
        <v>0.2</v>
      </c>
      <c r="G885">
        <v>0.6</v>
      </c>
      <c r="H885">
        <v>0.6</v>
      </c>
      <c r="I885">
        <v>0.2</v>
      </c>
      <c r="J885">
        <v>0.4</v>
      </c>
      <c r="K885">
        <v>240.4</v>
      </c>
      <c r="L885">
        <v>0.4</v>
      </c>
      <c r="M885">
        <v>220.8</v>
      </c>
      <c r="N885">
        <v>0</v>
      </c>
    </row>
    <row r="886" spans="1:14" hidden="1" x14ac:dyDescent="0.3">
      <c r="A886" t="s">
        <v>13</v>
      </c>
      <c r="B886">
        <v>4</v>
      </c>
      <c r="C886">
        <v>500</v>
      </c>
      <c r="D886">
        <v>19.5</v>
      </c>
      <c r="E886" t="s">
        <v>53</v>
      </c>
      <c r="F886">
        <v>0.2</v>
      </c>
      <c r="G886">
        <v>0.6</v>
      </c>
      <c r="H886">
        <v>0.5</v>
      </c>
      <c r="I886">
        <v>0.2</v>
      </c>
      <c r="J886">
        <v>0.4</v>
      </c>
      <c r="K886">
        <v>228.2</v>
      </c>
      <c r="L886">
        <v>0.4</v>
      </c>
      <c r="M886">
        <v>208.9</v>
      </c>
      <c r="N886">
        <v>0</v>
      </c>
    </row>
    <row r="887" spans="1:14" hidden="1" x14ac:dyDescent="0.3">
      <c r="A887" t="s">
        <v>13</v>
      </c>
      <c r="B887">
        <v>4</v>
      </c>
      <c r="C887">
        <v>500</v>
      </c>
      <c r="D887">
        <v>19.5</v>
      </c>
      <c r="E887" t="s">
        <v>72</v>
      </c>
      <c r="F887">
        <v>0.2</v>
      </c>
      <c r="G887">
        <v>0.6</v>
      </c>
      <c r="H887">
        <v>0.5</v>
      </c>
      <c r="I887">
        <v>0.2</v>
      </c>
      <c r="J887">
        <v>0.4</v>
      </c>
      <c r="K887">
        <v>235.2</v>
      </c>
      <c r="L887">
        <v>0.4</v>
      </c>
      <c r="M887">
        <v>215.8</v>
      </c>
      <c r="N887">
        <v>0</v>
      </c>
    </row>
    <row r="888" spans="1:14" hidden="1" x14ac:dyDescent="0.3">
      <c r="A888" t="s">
        <v>13</v>
      </c>
      <c r="B888">
        <v>4</v>
      </c>
      <c r="C888">
        <v>500</v>
      </c>
      <c r="D888">
        <v>19.5</v>
      </c>
      <c r="E888" t="s">
        <v>73</v>
      </c>
      <c r="F888">
        <v>0.2</v>
      </c>
      <c r="G888">
        <v>0.6</v>
      </c>
      <c r="H888">
        <v>0.5</v>
      </c>
      <c r="I888">
        <v>0.2</v>
      </c>
      <c r="J888">
        <v>0.4</v>
      </c>
      <c r="K888">
        <v>238.8</v>
      </c>
      <c r="L888">
        <v>0.4</v>
      </c>
      <c r="M888">
        <v>219.9</v>
      </c>
      <c r="N888">
        <v>0</v>
      </c>
    </row>
    <row r="889" spans="1:14" hidden="1" x14ac:dyDescent="0.3">
      <c r="A889" t="s">
        <v>13</v>
      </c>
      <c r="B889">
        <v>4</v>
      </c>
      <c r="C889">
        <v>500</v>
      </c>
      <c r="D889">
        <v>19.5</v>
      </c>
      <c r="E889" t="s">
        <v>74</v>
      </c>
      <c r="F889">
        <v>0.2</v>
      </c>
      <c r="G889">
        <v>0.6</v>
      </c>
      <c r="H889">
        <v>0.5</v>
      </c>
      <c r="I889">
        <v>0.2</v>
      </c>
      <c r="J889">
        <v>0.4</v>
      </c>
      <c r="K889">
        <v>230.3</v>
      </c>
      <c r="L889">
        <v>0.4</v>
      </c>
      <c r="M889">
        <v>211.4</v>
      </c>
      <c r="N889">
        <v>0</v>
      </c>
    </row>
    <row r="890" spans="1:14" x14ac:dyDescent="0.3">
      <c r="A890" t="s">
        <v>13</v>
      </c>
      <c r="B890">
        <v>4</v>
      </c>
      <c r="C890">
        <v>1000</v>
      </c>
      <c r="D890">
        <v>1.4</v>
      </c>
      <c r="E890" t="s">
        <v>18</v>
      </c>
      <c r="F890">
        <v>60</v>
      </c>
      <c r="G890">
        <v>49.7</v>
      </c>
      <c r="H890">
        <v>49.7</v>
      </c>
      <c r="I890">
        <v>2.5</v>
      </c>
      <c r="J890">
        <v>-10.3</v>
      </c>
      <c r="K890">
        <v>17.2</v>
      </c>
      <c r="L890">
        <v>-10.3</v>
      </c>
      <c r="M890">
        <v>17.2</v>
      </c>
      <c r="N890">
        <v>0</v>
      </c>
    </row>
    <row r="891" spans="1:14" x14ac:dyDescent="0.3">
      <c r="A891" t="s">
        <v>13</v>
      </c>
      <c r="B891">
        <v>4</v>
      </c>
      <c r="C891">
        <v>200</v>
      </c>
      <c r="D891">
        <v>1.4</v>
      </c>
      <c r="E891" t="s">
        <v>18</v>
      </c>
      <c r="F891">
        <v>60</v>
      </c>
      <c r="G891">
        <v>49.6</v>
      </c>
      <c r="H891">
        <v>49.6</v>
      </c>
      <c r="I891">
        <v>2.5</v>
      </c>
      <c r="J891">
        <v>-10.4</v>
      </c>
      <c r="K891">
        <v>17.3</v>
      </c>
      <c r="L891">
        <v>-10.4</v>
      </c>
      <c r="M891">
        <v>17.3</v>
      </c>
      <c r="N891">
        <v>0</v>
      </c>
    </row>
    <row r="892" spans="1:14" x14ac:dyDescent="0.3">
      <c r="A892" t="s">
        <v>13</v>
      </c>
      <c r="B892">
        <v>4</v>
      </c>
      <c r="C892">
        <v>200</v>
      </c>
      <c r="D892">
        <v>1.4</v>
      </c>
      <c r="E892" t="s">
        <v>16</v>
      </c>
      <c r="F892">
        <v>60</v>
      </c>
      <c r="G892">
        <v>49.5</v>
      </c>
      <c r="H892">
        <v>49.5</v>
      </c>
      <c r="I892">
        <v>2.5</v>
      </c>
      <c r="J892">
        <v>-10.5</v>
      </c>
      <c r="K892">
        <v>17.399999999999999</v>
      </c>
      <c r="L892">
        <v>-10.5</v>
      </c>
      <c r="M892">
        <v>17.5</v>
      </c>
      <c r="N892">
        <v>0.8</v>
      </c>
    </row>
    <row r="893" spans="1:14" x14ac:dyDescent="0.3">
      <c r="A893" t="s">
        <v>13</v>
      </c>
      <c r="B893">
        <v>4</v>
      </c>
      <c r="C893">
        <v>1000</v>
      </c>
      <c r="D893">
        <v>1.4</v>
      </c>
      <c r="E893" t="s">
        <v>16</v>
      </c>
      <c r="F893">
        <v>60</v>
      </c>
      <c r="G893">
        <v>49.5</v>
      </c>
      <c r="H893">
        <v>49.5</v>
      </c>
      <c r="I893">
        <v>2.5</v>
      </c>
      <c r="J893">
        <v>-10.5</v>
      </c>
      <c r="K893">
        <v>17.5</v>
      </c>
      <c r="L893">
        <v>-10.5</v>
      </c>
      <c r="M893">
        <v>17.5</v>
      </c>
      <c r="N893">
        <v>0</v>
      </c>
    </row>
    <row r="894" spans="1:14" x14ac:dyDescent="0.3">
      <c r="A894" t="s">
        <v>13</v>
      </c>
      <c r="B894">
        <v>4</v>
      </c>
      <c r="C894">
        <v>200</v>
      </c>
      <c r="D894">
        <v>1.4</v>
      </c>
      <c r="E894" t="s">
        <v>17</v>
      </c>
      <c r="F894">
        <v>98</v>
      </c>
      <c r="G894">
        <v>78.7</v>
      </c>
      <c r="H894">
        <v>78.8</v>
      </c>
      <c r="I894">
        <v>2.2000000000000002</v>
      </c>
      <c r="J894">
        <v>-19.3</v>
      </c>
      <c r="K894">
        <v>19.7</v>
      </c>
      <c r="L894">
        <v>-19.2</v>
      </c>
      <c r="M894">
        <v>19.600000000000001</v>
      </c>
      <c r="N894">
        <v>0</v>
      </c>
    </row>
    <row r="895" spans="1:14" x14ac:dyDescent="0.3">
      <c r="A895" t="s">
        <v>13</v>
      </c>
      <c r="B895">
        <v>3</v>
      </c>
      <c r="C895">
        <v>500</v>
      </c>
      <c r="D895">
        <v>3.5</v>
      </c>
      <c r="E895" t="s">
        <v>19</v>
      </c>
      <c r="F895">
        <v>10</v>
      </c>
      <c r="G895">
        <v>12</v>
      </c>
      <c r="H895">
        <v>12</v>
      </c>
      <c r="I895">
        <v>1</v>
      </c>
      <c r="J895">
        <v>2</v>
      </c>
      <c r="K895">
        <v>20.399999999999999</v>
      </c>
      <c r="L895">
        <v>2</v>
      </c>
      <c r="M895">
        <v>20.100000000000001</v>
      </c>
      <c r="N895">
        <v>51.6</v>
      </c>
    </row>
    <row r="896" spans="1:14" x14ac:dyDescent="0.3">
      <c r="A896" t="s">
        <v>13</v>
      </c>
      <c r="B896">
        <v>3</v>
      </c>
      <c r="C896">
        <v>500</v>
      </c>
      <c r="D896">
        <v>3.5</v>
      </c>
      <c r="E896" t="s">
        <v>14</v>
      </c>
      <c r="F896">
        <v>10</v>
      </c>
      <c r="G896">
        <v>12.1</v>
      </c>
      <c r="H896">
        <v>12</v>
      </c>
      <c r="I896">
        <v>0.9</v>
      </c>
      <c r="J896">
        <v>2</v>
      </c>
      <c r="K896">
        <v>20.5</v>
      </c>
      <c r="L896">
        <v>2</v>
      </c>
      <c r="M896">
        <v>20.100000000000001</v>
      </c>
      <c r="N896">
        <v>53.1</v>
      </c>
    </row>
    <row r="897" spans="1:14" x14ac:dyDescent="0.3">
      <c r="A897" t="s">
        <v>13</v>
      </c>
      <c r="B897">
        <v>4</v>
      </c>
      <c r="C897">
        <v>1000</v>
      </c>
      <c r="D897">
        <v>1.4</v>
      </c>
      <c r="E897" t="s">
        <v>17</v>
      </c>
      <c r="F897">
        <v>98</v>
      </c>
      <c r="G897">
        <v>78.2</v>
      </c>
      <c r="H897">
        <v>78.3</v>
      </c>
      <c r="I897">
        <v>2.2999999999999998</v>
      </c>
      <c r="J897">
        <v>-19.8</v>
      </c>
      <c r="K897">
        <v>20.2</v>
      </c>
      <c r="L897">
        <v>-19.7</v>
      </c>
      <c r="M897">
        <v>20.100000000000001</v>
      </c>
      <c r="N897">
        <v>0</v>
      </c>
    </row>
    <row r="898" spans="1:14" hidden="1" x14ac:dyDescent="0.3">
      <c r="A898" t="s">
        <v>13</v>
      </c>
      <c r="B898">
        <v>3</v>
      </c>
      <c r="C898">
        <v>200</v>
      </c>
      <c r="D898">
        <v>19.5</v>
      </c>
      <c r="E898" t="s">
        <v>22</v>
      </c>
      <c r="F898">
        <v>120</v>
      </c>
      <c r="G898">
        <v>138.4</v>
      </c>
      <c r="H898">
        <v>137.9</v>
      </c>
      <c r="I898">
        <v>6.1</v>
      </c>
      <c r="J898">
        <v>18.399999999999999</v>
      </c>
      <c r="K898">
        <v>15.3</v>
      </c>
      <c r="L898">
        <v>17.899999999999999</v>
      </c>
      <c r="M898">
        <v>14.9</v>
      </c>
      <c r="N898">
        <v>0</v>
      </c>
    </row>
    <row r="899" spans="1:14" hidden="1" x14ac:dyDescent="0.3">
      <c r="A899" t="s">
        <v>13</v>
      </c>
      <c r="B899">
        <v>3</v>
      </c>
      <c r="C899">
        <v>1000</v>
      </c>
      <c r="D899">
        <v>99.5</v>
      </c>
      <c r="E899" t="s">
        <v>23</v>
      </c>
      <c r="F899">
        <v>150</v>
      </c>
      <c r="G899">
        <v>174</v>
      </c>
      <c r="H899">
        <v>173.3</v>
      </c>
      <c r="I899">
        <v>6.5</v>
      </c>
      <c r="J899">
        <v>24</v>
      </c>
      <c r="K899">
        <v>16</v>
      </c>
      <c r="L899">
        <v>23.3</v>
      </c>
      <c r="M899">
        <v>15.5</v>
      </c>
      <c r="N899">
        <v>0</v>
      </c>
    </row>
    <row r="900" spans="1:14" hidden="1" x14ac:dyDescent="0.3">
      <c r="A900" t="s">
        <v>13</v>
      </c>
      <c r="B900">
        <v>3</v>
      </c>
      <c r="C900">
        <v>1000</v>
      </c>
      <c r="D900">
        <v>19.5</v>
      </c>
      <c r="E900" t="s">
        <v>23</v>
      </c>
      <c r="F900">
        <v>150</v>
      </c>
      <c r="G900">
        <v>174.1</v>
      </c>
      <c r="H900">
        <v>173.5</v>
      </c>
      <c r="I900">
        <v>6.5</v>
      </c>
      <c r="J900">
        <v>24.1</v>
      </c>
      <c r="K900">
        <v>16.100000000000001</v>
      </c>
      <c r="L900">
        <v>23.5</v>
      </c>
      <c r="M900">
        <v>15.6</v>
      </c>
      <c r="N900">
        <v>0</v>
      </c>
    </row>
    <row r="901" spans="1:14" hidden="1" x14ac:dyDescent="0.3">
      <c r="A901" t="s">
        <v>13</v>
      </c>
      <c r="B901">
        <v>3</v>
      </c>
      <c r="C901">
        <v>1000</v>
      </c>
      <c r="D901">
        <v>3.5</v>
      </c>
      <c r="E901" t="s">
        <v>25</v>
      </c>
      <c r="F901">
        <v>25</v>
      </c>
      <c r="G901">
        <v>60.8</v>
      </c>
      <c r="H901">
        <v>60.2</v>
      </c>
      <c r="I901">
        <v>6.5</v>
      </c>
      <c r="J901">
        <v>35.799999999999997</v>
      </c>
      <c r="K901">
        <v>143.1</v>
      </c>
      <c r="L901">
        <v>35.200000000000003</v>
      </c>
      <c r="M901">
        <v>141</v>
      </c>
      <c r="N901">
        <v>0</v>
      </c>
    </row>
    <row r="902" spans="1:14" hidden="1" x14ac:dyDescent="0.3">
      <c r="A902" t="s">
        <v>13</v>
      </c>
      <c r="B902">
        <v>4</v>
      </c>
      <c r="C902">
        <v>1000</v>
      </c>
      <c r="D902">
        <v>19.5</v>
      </c>
      <c r="E902" t="s">
        <v>24</v>
      </c>
      <c r="F902">
        <v>150</v>
      </c>
      <c r="G902">
        <v>174</v>
      </c>
      <c r="H902">
        <v>173.3</v>
      </c>
      <c r="I902">
        <v>6.6</v>
      </c>
      <c r="J902">
        <v>24</v>
      </c>
      <c r="K902">
        <v>16</v>
      </c>
      <c r="L902">
        <v>23.3</v>
      </c>
      <c r="M902">
        <v>15.5</v>
      </c>
      <c r="N902">
        <v>0</v>
      </c>
    </row>
    <row r="903" spans="1:14" hidden="1" x14ac:dyDescent="0.3">
      <c r="A903" t="s">
        <v>13</v>
      </c>
      <c r="B903">
        <v>3</v>
      </c>
      <c r="C903">
        <v>500</v>
      </c>
      <c r="D903">
        <v>19.5</v>
      </c>
      <c r="E903" t="s">
        <v>23</v>
      </c>
      <c r="F903">
        <v>150</v>
      </c>
      <c r="G903">
        <v>173.1</v>
      </c>
      <c r="H903">
        <v>172.4</v>
      </c>
      <c r="I903">
        <v>6.7</v>
      </c>
      <c r="J903">
        <v>23.1</v>
      </c>
      <c r="K903">
        <v>15.4</v>
      </c>
      <c r="L903">
        <v>22.4</v>
      </c>
      <c r="M903">
        <v>15</v>
      </c>
      <c r="N903">
        <v>0</v>
      </c>
    </row>
    <row r="904" spans="1:14" hidden="1" x14ac:dyDescent="0.3">
      <c r="A904" t="s">
        <v>13</v>
      </c>
      <c r="B904">
        <v>4</v>
      </c>
      <c r="C904">
        <v>1000</v>
      </c>
      <c r="D904">
        <v>19.5</v>
      </c>
      <c r="E904" t="s">
        <v>56</v>
      </c>
      <c r="F904">
        <v>150</v>
      </c>
      <c r="G904">
        <v>173.8</v>
      </c>
      <c r="H904">
        <v>173.1</v>
      </c>
      <c r="I904">
        <v>6.7</v>
      </c>
      <c r="J904">
        <v>23.8</v>
      </c>
      <c r="K904">
        <v>15.9</v>
      </c>
      <c r="L904">
        <v>23.1</v>
      </c>
      <c r="M904">
        <v>15.4</v>
      </c>
      <c r="N904">
        <v>0</v>
      </c>
    </row>
    <row r="905" spans="1:14" hidden="1" x14ac:dyDescent="0.3">
      <c r="A905" t="s">
        <v>13</v>
      </c>
      <c r="B905">
        <v>4</v>
      </c>
      <c r="C905">
        <v>1000</v>
      </c>
      <c r="D905">
        <v>99.5</v>
      </c>
      <c r="E905" t="s">
        <v>56</v>
      </c>
      <c r="F905">
        <v>150</v>
      </c>
      <c r="G905">
        <v>173.4</v>
      </c>
      <c r="H905">
        <v>172.7</v>
      </c>
      <c r="I905">
        <v>6.7</v>
      </c>
      <c r="J905">
        <v>23.4</v>
      </c>
      <c r="K905">
        <v>15.6</v>
      </c>
      <c r="L905">
        <v>22.7</v>
      </c>
      <c r="M905">
        <v>15.1</v>
      </c>
      <c r="N905">
        <v>0</v>
      </c>
    </row>
    <row r="906" spans="1:14" hidden="1" x14ac:dyDescent="0.3">
      <c r="A906" t="s">
        <v>13</v>
      </c>
      <c r="B906">
        <v>4</v>
      </c>
      <c r="C906">
        <v>1000</v>
      </c>
      <c r="D906">
        <v>1.4</v>
      </c>
      <c r="E906" t="s">
        <v>26</v>
      </c>
      <c r="F906">
        <v>9</v>
      </c>
      <c r="G906">
        <v>89.1</v>
      </c>
      <c r="H906">
        <v>86</v>
      </c>
      <c r="I906">
        <v>23.4</v>
      </c>
      <c r="J906">
        <v>80.099999999999994</v>
      </c>
      <c r="K906">
        <v>890</v>
      </c>
      <c r="L906">
        <v>77</v>
      </c>
      <c r="M906">
        <v>855.2</v>
      </c>
      <c r="N906">
        <v>0</v>
      </c>
    </row>
    <row r="907" spans="1:14" hidden="1" x14ac:dyDescent="0.3">
      <c r="A907" t="s">
        <v>13</v>
      </c>
      <c r="B907">
        <v>4</v>
      </c>
      <c r="C907">
        <v>1000</v>
      </c>
      <c r="D907">
        <v>1.4</v>
      </c>
      <c r="E907" t="s">
        <v>27</v>
      </c>
      <c r="F907">
        <v>9</v>
      </c>
      <c r="G907">
        <v>243.6</v>
      </c>
      <c r="H907">
        <v>234.3</v>
      </c>
      <c r="I907">
        <v>71.7</v>
      </c>
      <c r="J907">
        <v>234.6</v>
      </c>
      <c r="K907">
        <v>2607.1</v>
      </c>
      <c r="L907">
        <v>225.3</v>
      </c>
      <c r="M907">
        <v>2503.1999999999998</v>
      </c>
      <c r="N907">
        <v>0</v>
      </c>
    </row>
    <row r="908" spans="1:14" hidden="1" x14ac:dyDescent="0.3">
      <c r="A908" t="s">
        <v>13</v>
      </c>
      <c r="B908">
        <v>4</v>
      </c>
      <c r="C908">
        <v>1000</v>
      </c>
      <c r="D908">
        <v>1.4</v>
      </c>
      <c r="E908" t="s">
        <v>28</v>
      </c>
      <c r="F908">
        <v>9</v>
      </c>
      <c r="G908">
        <v>240.2</v>
      </c>
      <c r="H908">
        <v>230.9</v>
      </c>
      <c r="I908">
        <v>71.3</v>
      </c>
      <c r="J908">
        <v>231.2</v>
      </c>
      <c r="K908">
        <v>2569.5</v>
      </c>
      <c r="L908">
        <v>221.9</v>
      </c>
      <c r="M908">
        <v>2466</v>
      </c>
      <c r="N908">
        <v>0</v>
      </c>
    </row>
    <row r="909" spans="1:14" hidden="1" x14ac:dyDescent="0.3">
      <c r="A909" t="s">
        <v>13</v>
      </c>
      <c r="B909">
        <v>4</v>
      </c>
      <c r="C909">
        <v>1000</v>
      </c>
      <c r="D909">
        <v>1.4</v>
      </c>
      <c r="E909" t="s">
        <v>58</v>
      </c>
      <c r="F909">
        <v>9</v>
      </c>
      <c r="G909">
        <v>244.9</v>
      </c>
      <c r="H909">
        <v>237.7</v>
      </c>
      <c r="I909">
        <v>60.6</v>
      </c>
      <c r="J909">
        <v>235.9</v>
      </c>
      <c r="K909">
        <v>2621.3000000000002</v>
      </c>
      <c r="L909">
        <v>228.7</v>
      </c>
      <c r="M909">
        <v>2541.6</v>
      </c>
      <c r="N909">
        <v>0</v>
      </c>
    </row>
    <row r="910" spans="1:14" hidden="1" x14ac:dyDescent="0.3">
      <c r="A910" t="s">
        <v>13</v>
      </c>
      <c r="B910">
        <v>4</v>
      </c>
      <c r="C910">
        <v>1000</v>
      </c>
      <c r="D910">
        <v>1.4</v>
      </c>
      <c r="E910" t="s">
        <v>29</v>
      </c>
      <c r="F910">
        <v>9</v>
      </c>
      <c r="G910">
        <v>243.3</v>
      </c>
      <c r="H910">
        <v>236.1</v>
      </c>
      <c r="I910">
        <v>60.2</v>
      </c>
      <c r="J910">
        <v>234.3</v>
      </c>
      <c r="K910">
        <v>2603.6999999999998</v>
      </c>
      <c r="L910">
        <v>227.1</v>
      </c>
      <c r="M910">
        <v>2523.4</v>
      </c>
      <c r="N910">
        <v>0</v>
      </c>
    </row>
    <row r="911" spans="1:14" hidden="1" x14ac:dyDescent="0.3">
      <c r="A911" t="s">
        <v>13</v>
      </c>
      <c r="B911">
        <v>4</v>
      </c>
      <c r="C911">
        <v>1000</v>
      </c>
      <c r="D911">
        <v>1.4</v>
      </c>
      <c r="E911" t="s">
        <v>30</v>
      </c>
      <c r="F911">
        <v>9</v>
      </c>
      <c r="G911">
        <v>238.8</v>
      </c>
      <c r="H911">
        <v>229.6</v>
      </c>
      <c r="I911">
        <v>71.599999999999994</v>
      </c>
      <c r="J911">
        <v>229.8</v>
      </c>
      <c r="K911">
        <v>2553.5</v>
      </c>
      <c r="L911">
        <v>220.6</v>
      </c>
      <c r="M911">
        <v>2450.6999999999998</v>
      </c>
      <c r="N911">
        <v>0</v>
      </c>
    </row>
    <row r="912" spans="1:14" hidden="1" x14ac:dyDescent="0.3">
      <c r="A912" t="s">
        <v>13</v>
      </c>
      <c r="B912">
        <v>4</v>
      </c>
      <c r="C912">
        <v>1000</v>
      </c>
      <c r="D912">
        <v>1.4</v>
      </c>
      <c r="E912" t="s">
        <v>31</v>
      </c>
      <c r="F912">
        <v>9</v>
      </c>
      <c r="G912">
        <v>250.1</v>
      </c>
      <c r="H912">
        <v>240.5</v>
      </c>
      <c r="I912">
        <v>73.3</v>
      </c>
      <c r="J912">
        <v>241.1</v>
      </c>
      <c r="K912">
        <v>2679.1</v>
      </c>
      <c r="L912">
        <v>231.5</v>
      </c>
      <c r="M912">
        <v>2572.6</v>
      </c>
      <c r="N912">
        <v>0</v>
      </c>
    </row>
    <row r="913" spans="1:14" hidden="1" x14ac:dyDescent="0.3">
      <c r="A913" t="s">
        <v>13</v>
      </c>
      <c r="B913">
        <v>4</v>
      </c>
      <c r="C913">
        <v>1000</v>
      </c>
      <c r="D913">
        <v>1.4</v>
      </c>
      <c r="E913" t="s">
        <v>59</v>
      </c>
      <c r="F913">
        <v>9</v>
      </c>
      <c r="G913">
        <v>93</v>
      </c>
      <c r="H913">
        <v>89.5</v>
      </c>
      <c r="I913">
        <v>24.9</v>
      </c>
      <c r="J913">
        <v>84</v>
      </c>
      <c r="K913">
        <v>932.9</v>
      </c>
      <c r="L913">
        <v>80.5</v>
      </c>
      <c r="M913">
        <v>894.9</v>
      </c>
      <c r="N913">
        <v>0</v>
      </c>
    </row>
    <row r="914" spans="1:14" hidden="1" x14ac:dyDescent="0.3">
      <c r="A914" t="s">
        <v>13</v>
      </c>
      <c r="B914">
        <v>3</v>
      </c>
      <c r="C914">
        <v>1000</v>
      </c>
      <c r="D914">
        <v>3.5</v>
      </c>
      <c r="E914" t="s">
        <v>37</v>
      </c>
      <c r="F914">
        <v>0.1</v>
      </c>
      <c r="G914">
        <v>0.1</v>
      </c>
      <c r="H914">
        <v>0.1</v>
      </c>
      <c r="I914">
        <v>0</v>
      </c>
      <c r="J914">
        <v>0</v>
      </c>
      <c r="K914">
        <v>2.2000000000000002</v>
      </c>
      <c r="L914">
        <v>0</v>
      </c>
      <c r="M914">
        <v>1</v>
      </c>
      <c r="N914">
        <v>79.7</v>
      </c>
    </row>
    <row r="915" spans="1:14" hidden="1" x14ac:dyDescent="0.3">
      <c r="A915" t="s">
        <v>13</v>
      </c>
      <c r="B915">
        <v>3</v>
      </c>
      <c r="C915">
        <v>500</v>
      </c>
      <c r="D915">
        <v>3.5</v>
      </c>
      <c r="E915" t="s">
        <v>37</v>
      </c>
      <c r="F915">
        <v>0.1</v>
      </c>
      <c r="G915">
        <v>0.1</v>
      </c>
      <c r="H915">
        <v>0.1</v>
      </c>
      <c r="I915">
        <v>0</v>
      </c>
      <c r="J915">
        <v>0</v>
      </c>
      <c r="K915">
        <v>4.4000000000000004</v>
      </c>
      <c r="L915">
        <v>0</v>
      </c>
      <c r="M915">
        <v>5.2</v>
      </c>
      <c r="N915">
        <v>60.2</v>
      </c>
    </row>
    <row r="916" spans="1:14" hidden="1" x14ac:dyDescent="0.3">
      <c r="A916" t="s">
        <v>13</v>
      </c>
      <c r="B916">
        <v>3</v>
      </c>
      <c r="C916">
        <v>200</v>
      </c>
      <c r="D916">
        <v>3.5</v>
      </c>
      <c r="E916" t="s">
        <v>37</v>
      </c>
      <c r="F916">
        <v>0.1</v>
      </c>
      <c r="G916">
        <v>0.1</v>
      </c>
      <c r="H916">
        <v>0.1</v>
      </c>
      <c r="I916">
        <v>0</v>
      </c>
      <c r="J916">
        <v>0</v>
      </c>
      <c r="K916">
        <v>13.6</v>
      </c>
      <c r="L916">
        <v>0</v>
      </c>
      <c r="M916">
        <v>14.2</v>
      </c>
      <c r="N916">
        <v>53.1</v>
      </c>
    </row>
    <row r="917" spans="1:14" hidden="1" x14ac:dyDescent="0.3">
      <c r="A917" t="s">
        <v>13</v>
      </c>
      <c r="B917">
        <v>3</v>
      </c>
      <c r="C917">
        <v>500</v>
      </c>
      <c r="D917">
        <v>1.4</v>
      </c>
      <c r="E917" t="s">
        <v>37</v>
      </c>
      <c r="F917">
        <v>0.1</v>
      </c>
      <c r="G917">
        <v>0.2</v>
      </c>
      <c r="H917">
        <v>0.2</v>
      </c>
      <c r="I917">
        <v>0</v>
      </c>
      <c r="J917">
        <v>0.1</v>
      </c>
      <c r="K917">
        <v>68.8</v>
      </c>
      <c r="L917">
        <v>0.1</v>
      </c>
      <c r="M917">
        <v>67.400000000000006</v>
      </c>
      <c r="N917">
        <v>46.1</v>
      </c>
    </row>
    <row r="918" spans="1:14" hidden="1" x14ac:dyDescent="0.3">
      <c r="A918" t="s">
        <v>13</v>
      </c>
      <c r="B918">
        <v>4</v>
      </c>
      <c r="C918">
        <v>500</v>
      </c>
      <c r="D918">
        <v>1.4</v>
      </c>
      <c r="E918" t="s">
        <v>37</v>
      </c>
      <c r="F918">
        <v>0.1</v>
      </c>
      <c r="G918">
        <v>0.2</v>
      </c>
      <c r="H918">
        <v>0.2</v>
      </c>
      <c r="I918">
        <v>0</v>
      </c>
      <c r="J918">
        <v>0.1</v>
      </c>
      <c r="K918">
        <v>88.7</v>
      </c>
      <c r="L918">
        <v>0.1</v>
      </c>
      <c r="M918">
        <v>87.2</v>
      </c>
      <c r="N918">
        <v>29.7</v>
      </c>
    </row>
    <row r="919" spans="1:14" hidden="1" x14ac:dyDescent="0.3">
      <c r="A919" t="s">
        <v>13</v>
      </c>
      <c r="B919">
        <v>4</v>
      </c>
      <c r="C919">
        <v>200</v>
      </c>
      <c r="D919">
        <v>3.5</v>
      </c>
      <c r="E919" t="s">
        <v>37</v>
      </c>
      <c r="F919">
        <v>0.1</v>
      </c>
      <c r="G919">
        <v>0.1</v>
      </c>
      <c r="H919">
        <v>0.1</v>
      </c>
      <c r="I919">
        <v>0</v>
      </c>
      <c r="J919">
        <v>0</v>
      </c>
      <c r="K919">
        <v>50.3</v>
      </c>
      <c r="L919">
        <v>0</v>
      </c>
      <c r="M919">
        <v>49.9</v>
      </c>
      <c r="N919">
        <v>19.5</v>
      </c>
    </row>
    <row r="920" spans="1:14" hidden="1" x14ac:dyDescent="0.3">
      <c r="A920" t="s">
        <v>13</v>
      </c>
      <c r="B920">
        <v>4</v>
      </c>
      <c r="C920">
        <v>500</v>
      </c>
      <c r="D920">
        <v>3.5</v>
      </c>
      <c r="E920" t="s">
        <v>37</v>
      </c>
      <c r="F920">
        <v>0.1</v>
      </c>
      <c r="G920">
        <v>0.1</v>
      </c>
      <c r="H920">
        <v>0.1</v>
      </c>
      <c r="I920">
        <v>0</v>
      </c>
      <c r="J920">
        <v>0</v>
      </c>
      <c r="K920">
        <v>54.3</v>
      </c>
      <c r="L920">
        <v>0</v>
      </c>
      <c r="M920">
        <v>54.1</v>
      </c>
      <c r="N920">
        <v>18.8</v>
      </c>
    </row>
    <row r="921" spans="1:14" hidden="1" x14ac:dyDescent="0.3">
      <c r="A921" t="s">
        <v>13</v>
      </c>
      <c r="B921">
        <v>4</v>
      </c>
      <c r="C921">
        <v>1000</v>
      </c>
      <c r="D921">
        <v>1.4</v>
      </c>
      <c r="E921" t="s">
        <v>37</v>
      </c>
      <c r="F921">
        <v>0.1</v>
      </c>
      <c r="G921">
        <v>0.2</v>
      </c>
      <c r="H921">
        <v>0.2</v>
      </c>
      <c r="I921">
        <v>0</v>
      </c>
      <c r="J921">
        <v>0.1</v>
      </c>
      <c r="K921">
        <v>120.8</v>
      </c>
      <c r="L921">
        <v>0.1</v>
      </c>
      <c r="M921">
        <v>120.2</v>
      </c>
      <c r="N921">
        <v>8.6</v>
      </c>
    </row>
    <row r="922" spans="1:14" hidden="1" x14ac:dyDescent="0.3">
      <c r="A922" t="s">
        <v>13</v>
      </c>
      <c r="B922">
        <v>4</v>
      </c>
      <c r="C922">
        <v>1000</v>
      </c>
      <c r="D922">
        <v>1.4</v>
      </c>
      <c r="E922" t="s">
        <v>38</v>
      </c>
      <c r="F922">
        <v>0.2</v>
      </c>
      <c r="G922">
        <v>0</v>
      </c>
      <c r="H922">
        <v>0</v>
      </c>
      <c r="I922">
        <v>0</v>
      </c>
      <c r="J922">
        <v>-0.2</v>
      </c>
      <c r="K922">
        <v>77.5</v>
      </c>
      <c r="L922">
        <v>-0.2</v>
      </c>
      <c r="M922">
        <v>78.099999999999994</v>
      </c>
      <c r="N922">
        <v>0</v>
      </c>
    </row>
    <row r="923" spans="1:14" hidden="1" x14ac:dyDescent="0.3">
      <c r="A923" t="s">
        <v>13</v>
      </c>
      <c r="B923">
        <v>4</v>
      </c>
      <c r="C923">
        <v>1000</v>
      </c>
      <c r="D923">
        <v>1.4</v>
      </c>
      <c r="E923" t="s">
        <v>39</v>
      </c>
      <c r="F923">
        <v>0.2</v>
      </c>
      <c r="G923">
        <v>0.2</v>
      </c>
      <c r="H923">
        <v>0.2</v>
      </c>
      <c r="I923">
        <v>0.1</v>
      </c>
      <c r="J923">
        <v>0</v>
      </c>
      <c r="K923">
        <v>11.7</v>
      </c>
      <c r="L923">
        <v>0</v>
      </c>
      <c r="M923">
        <v>8</v>
      </c>
      <c r="N923">
        <v>95.3</v>
      </c>
    </row>
    <row r="924" spans="1:14" hidden="1" x14ac:dyDescent="0.3">
      <c r="A924" t="s">
        <v>13</v>
      </c>
      <c r="B924">
        <v>4</v>
      </c>
      <c r="C924">
        <v>1000</v>
      </c>
      <c r="D924">
        <v>1.4</v>
      </c>
      <c r="E924" t="s">
        <v>40</v>
      </c>
      <c r="F924">
        <v>0.2</v>
      </c>
      <c r="G924">
        <v>0.2</v>
      </c>
      <c r="H924">
        <v>0.2</v>
      </c>
      <c r="I924">
        <v>0.1</v>
      </c>
      <c r="J924">
        <v>0</v>
      </c>
      <c r="K924">
        <v>14.7</v>
      </c>
      <c r="L924">
        <v>0</v>
      </c>
      <c r="M924">
        <v>11.1</v>
      </c>
      <c r="N924">
        <v>94.5</v>
      </c>
    </row>
    <row r="925" spans="1:14" hidden="1" x14ac:dyDescent="0.3">
      <c r="A925" t="s">
        <v>13</v>
      </c>
      <c r="B925">
        <v>4</v>
      </c>
      <c r="C925">
        <v>1000</v>
      </c>
      <c r="D925">
        <v>1.4</v>
      </c>
      <c r="E925" t="s">
        <v>62</v>
      </c>
      <c r="F925">
        <v>0.2</v>
      </c>
      <c r="G925">
        <v>0</v>
      </c>
      <c r="H925">
        <v>0</v>
      </c>
      <c r="I925">
        <v>0</v>
      </c>
      <c r="J925">
        <v>-0.1</v>
      </c>
      <c r="K925">
        <v>76.7</v>
      </c>
      <c r="L925">
        <v>-0.1</v>
      </c>
      <c r="M925">
        <v>77.2</v>
      </c>
      <c r="N925">
        <v>0</v>
      </c>
    </row>
    <row r="926" spans="1:14" hidden="1" x14ac:dyDescent="0.3">
      <c r="A926" t="s">
        <v>13</v>
      </c>
      <c r="B926">
        <v>4</v>
      </c>
      <c r="C926">
        <v>1000</v>
      </c>
      <c r="D926">
        <v>19.5</v>
      </c>
      <c r="E926" t="s">
        <v>45</v>
      </c>
      <c r="F926">
        <v>0.3</v>
      </c>
      <c r="G926">
        <v>0.3</v>
      </c>
      <c r="H926">
        <v>0.3</v>
      </c>
      <c r="I926">
        <v>0</v>
      </c>
      <c r="J926">
        <v>0</v>
      </c>
      <c r="K926">
        <v>0.6</v>
      </c>
      <c r="L926">
        <v>0</v>
      </c>
      <c r="M926">
        <v>0.5</v>
      </c>
      <c r="N926">
        <v>93</v>
      </c>
    </row>
    <row r="927" spans="1:14" hidden="1" x14ac:dyDescent="0.3">
      <c r="A927" t="s">
        <v>13</v>
      </c>
      <c r="B927">
        <v>4</v>
      </c>
      <c r="C927">
        <v>500</v>
      </c>
      <c r="D927">
        <v>19.5</v>
      </c>
      <c r="E927" t="s">
        <v>43</v>
      </c>
      <c r="F927">
        <v>0.3</v>
      </c>
      <c r="G927">
        <v>0.3</v>
      </c>
      <c r="H927">
        <v>0.3</v>
      </c>
      <c r="I927">
        <v>0</v>
      </c>
      <c r="J927">
        <v>0</v>
      </c>
      <c r="K927">
        <v>0.4</v>
      </c>
      <c r="L927">
        <v>0</v>
      </c>
      <c r="M927">
        <v>0.5</v>
      </c>
      <c r="N927">
        <v>99.2</v>
      </c>
    </row>
    <row r="928" spans="1:14" hidden="1" x14ac:dyDescent="0.3">
      <c r="A928" t="s">
        <v>13</v>
      </c>
      <c r="B928">
        <v>4</v>
      </c>
      <c r="C928">
        <v>500</v>
      </c>
      <c r="D928">
        <v>19.5</v>
      </c>
      <c r="E928" t="s">
        <v>65</v>
      </c>
      <c r="F928">
        <v>0.3</v>
      </c>
      <c r="G928">
        <v>0.3</v>
      </c>
      <c r="H928">
        <v>0.3</v>
      </c>
      <c r="I928">
        <v>0</v>
      </c>
      <c r="J928">
        <v>0</v>
      </c>
      <c r="K928">
        <v>1.8</v>
      </c>
      <c r="L928">
        <v>0</v>
      </c>
      <c r="M928">
        <v>1.9</v>
      </c>
      <c r="N928">
        <v>99.2</v>
      </c>
    </row>
    <row r="929" spans="1:14" hidden="1" x14ac:dyDescent="0.3">
      <c r="A929" t="s">
        <v>13</v>
      </c>
      <c r="B929">
        <v>4</v>
      </c>
      <c r="C929">
        <v>500</v>
      </c>
      <c r="D929">
        <v>19.5</v>
      </c>
      <c r="E929" t="s">
        <v>49</v>
      </c>
      <c r="F929">
        <v>0.3</v>
      </c>
      <c r="G929">
        <v>0.3</v>
      </c>
      <c r="H929">
        <v>0.3</v>
      </c>
      <c r="I929">
        <v>0</v>
      </c>
      <c r="J929">
        <v>0</v>
      </c>
      <c r="K929">
        <v>0.2</v>
      </c>
      <c r="L929">
        <v>0</v>
      </c>
      <c r="M929">
        <v>0.1</v>
      </c>
      <c r="N929">
        <v>98.4</v>
      </c>
    </row>
    <row r="930" spans="1:14" hidden="1" x14ac:dyDescent="0.3">
      <c r="A930" t="s">
        <v>13</v>
      </c>
      <c r="B930">
        <v>4</v>
      </c>
      <c r="C930">
        <v>500</v>
      </c>
      <c r="D930">
        <v>19.5</v>
      </c>
      <c r="E930" t="s">
        <v>67</v>
      </c>
      <c r="F930">
        <v>0.3</v>
      </c>
      <c r="G930">
        <v>0.3</v>
      </c>
      <c r="H930">
        <v>0.3</v>
      </c>
      <c r="I930">
        <v>0</v>
      </c>
      <c r="J930">
        <v>0</v>
      </c>
      <c r="K930">
        <v>1.1000000000000001</v>
      </c>
      <c r="L930">
        <v>0</v>
      </c>
      <c r="M930">
        <v>1.2</v>
      </c>
      <c r="N930">
        <v>98.4</v>
      </c>
    </row>
    <row r="931" spans="1:14" hidden="1" x14ac:dyDescent="0.3">
      <c r="A931" t="s">
        <v>13</v>
      </c>
      <c r="B931">
        <v>4</v>
      </c>
      <c r="C931">
        <v>500</v>
      </c>
      <c r="D931">
        <v>19.5</v>
      </c>
      <c r="E931" t="s">
        <v>48</v>
      </c>
      <c r="F931">
        <v>0.3</v>
      </c>
      <c r="G931">
        <v>0.3</v>
      </c>
      <c r="H931">
        <v>0.3</v>
      </c>
      <c r="I931">
        <v>0</v>
      </c>
      <c r="J931">
        <v>0</v>
      </c>
      <c r="K931">
        <v>1.6</v>
      </c>
      <c r="L931">
        <v>0</v>
      </c>
      <c r="M931">
        <v>1.6</v>
      </c>
      <c r="N931">
        <v>98.4</v>
      </c>
    </row>
    <row r="932" spans="1:14" hidden="1" x14ac:dyDescent="0.3">
      <c r="A932" t="s">
        <v>13</v>
      </c>
      <c r="B932">
        <v>4</v>
      </c>
      <c r="C932">
        <v>500</v>
      </c>
      <c r="D932">
        <v>19.5</v>
      </c>
      <c r="E932" t="s">
        <v>63</v>
      </c>
      <c r="F932">
        <v>0.3</v>
      </c>
      <c r="G932">
        <v>0.3</v>
      </c>
      <c r="H932">
        <v>0.3</v>
      </c>
      <c r="I932">
        <v>0</v>
      </c>
      <c r="J932">
        <v>0</v>
      </c>
      <c r="K932">
        <v>0.1</v>
      </c>
      <c r="L932">
        <v>0</v>
      </c>
      <c r="M932">
        <v>0</v>
      </c>
      <c r="N932">
        <v>97.7</v>
      </c>
    </row>
    <row r="933" spans="1:14" hidden="1" x14ac:dyDescent="0.3">
      <c r="A933" t="s">
        <v>13</v>
      </c>
      <c r="B933">
        <v>4</v>
      </c>
      <c r="C933">
        <v>500</v>
      </c>
      <c r="D933">
        <v>19.5</v>
      </c>
      <c r="E933" t="s">
        <v>68</v>
      </c>
      <c r="F933">
        <v>0.3</v>
      </c>
      <c r="G933">
        <v>0.3</v>
      </c>
      <c r="H933">
        <v>0.3</v>
      </c>
      <c r="I933">
        <v>0</v>
      </c>
      <c r="J933">
        <v>0</v>
      </c>
      <c r="K933">
        <v>0.6</v>
      </c>
      <c r="L933">
        <v>0</v>
      </c>
      <c r="M933">
        <v>0.7</v>
      </c>
      <c r="N933">
        <v>97.7</v>
      </c>
    </row>
    <row r="934" spans="1:14" hidden="1" x14ac:dyDescent="0.3">
      <c r="A934" t="s">
        <v>13</v>
      </c>
      <c r="B934">
        <v>4</v>
      </c>
      <c r="C934">
        <v>500</v>
      </c>
      <c r="D934">
        <v>19.5</v>
      </c>
      <c r="E934" t="s">
        <v>47</v>
      </c>
      <c r="F934">
        <v>0.3</v>
      </c>
      <c r="G934">
        <v>0.3</v>
      </c>
      <c r="H934">
        <v>0.3</v>
      </c>
      <c r="I934">
        <v>0</v>
      </c>
      <c r="J934">
        <v>0</v>
      </c>
      <c r="K934">
        <v>0.1</v>
      </c>
      <c r="L934">
        <v>0</v>
      </c>
      <c r="M934">
        <v>0.1</v>
      </c>
      <c r="N934">
        <v>96.9</v>
      </c>
    </row>
    <row r="935" spans="1:14" hidden="1" x14ac:dyDescent="0.3">
      <c r="A935" t="s">
        <v>13</v>
      </c>
      <c r="B935">
        <v>4</v>
      </c>
      <c r="C935">
        <v>500</v>
      </c>
      <c r="D935">
        <v>19.5</v>
      </c>
      <c r="E935" t="s">
        <v>44</v>
      </c>
      <c r="F935">
        <v>0.3</v>
      </c>
      <c r="G935">
        <v>0.3</v>
      </c>
      <c r="H935">
        <v>0.3</v>
      </c>
      <c r="I935">
        <v>0</v>
      </c>
      <c r="J935">
        <v>0</v>
      </c>
      <c r="K935">
        <v>0.3</v>
      </c>
      <c r="L935">
        <v>0</v>
      </c>
      <c r="M935">
        <v>0.2</v>
      </c>
      <c r="N935">
        <v>96.9</v>
      </c>
    </row>
    <row r="936" spans="1:14" hidden="1" x14ac:dyDescent="0.3">
      <c r="A936" t="s">
        <v>13</v>
      </c>
      <c r="B936">
        <v>4</v>
      </c>
      <c r="C936">
        <v>500</v>
      </c>
      <c r="D936">
        <v>19.5</v>
      </c>
      <c r="E936" t="s">
        <v>45</v>
      </c>
      <c r="F936">
        <v>0.3</v>
      </c>
      <c r="G936">
        <v>0.3</v>
      </c>
      <c r="H936">
        <v>0.3</v>
      </c>
      <c r="I936">
        <v>0</v>
      </c>
      <c r="J936">
        <v>0</v>
      </c>
      <c r="K936">
        <v>0.4</v>
      </c>
      <c r="L936">
        <v>0</v>
      </c>
      <c r="M936">
        <v>0.4</v>
      </c>
      <c r="N936">
        <v>96.9</v>
      </c>
    </row>
    <row r="937" spans="1:14" hidden="1" x14ac:dyDescent="0.3">
      <c r="A937" t="s">
        <v>13</v>
      </c>
      <c r="B937">
        <v>4</v>
      </c>
      <c r="C937">
        <v>500</v>
      </c>
      <c r="D937">
        <v>19.5</v>
      </c>
      <c r="E937" t="s">
        <v>64</v>
      </c>
      <c r="F937">
        <v>0.3</v>
      </c>
      <c r="G937">
        <v>0.3</v>
      </c>
      <c r="H937">
        <v>0.3</v>
      </c>
      <c r="I937">
        <v>0</v>
      </c>
      <c r="J937">
        <v>0</v>
      </c>
      <c r="K937">
        <v>0.5</v>
      </c>
      <c r="L937">
        <v>0</v>
      </c>
      <c r="M937">
        <v>0.6</v>
      </c>
      <c r="N937">
        <v>96.9</v>
      </c>
    </row>
    <row r="938" spans="1:14" hidden="1" x14ac:dyDescent="0.3">
      <c r="A938" t="s">
        <v>13</v>
      </c>
      <c r="B938">
        <v>4</v>
      </c>
      <c r="C938">
        <v>500</v>
      </c>
      <c r="D938">
        <v>19.5</v>
      </c>
      <c r="E938" t="s">
        <v>66</v>
      </c>
      <c r="F938">
        <v>0.3</v>
      </c>
      <c r="G938">
        <v>0.3</v>
      </c>
      <c r="H938">
        <v>0.3</v>
      </c>
      <c r="I938">
        <v>0</v>
      </c>
      <c r="J938">
        <v>0</v>
      </c>
      <c r="K938">
        <v>1.7</v>
      </c>
      <c r="L938">
        <v>0</v>
      </c>
      <c r="M938">
        <v>1.7</v>
      </c>
      <c r="N938">
        <v>95.3</v>
      </c>
    </row>
    <row r="939" spans="1:14" hidden="1" x14ac:dyDescent="0.3">
      <c r="A939" t="s">
        <v>13</v>
      </c>
      <c r="B939">
        <v>4</v>
      </c>
      <c r="C939">
        <v>200</v>
      </c>
      <c r="D939">
        <v>19.5</v>
      </c>
      <c r="E939" t="s">
        <v>67</v>
      </c>
      <c r="F939">
        <v>0.3</v>
      </c>
      <c r="G939">
        <v>0.3</v>
      </c>
      <c r="H939">
        <v>0.3</v>
      </c>
      <c r="I939">
        <v>0</v>
      </c>
      <c r="J939">
        <v>0</v>
      </c>
      <c r="K939">
        <v>1.9</v>
      </c>
      <c r="L939">
        <v>0</v>
      </c>
      <c r="M939">
        <v>2.2000000000000002</v>
      </c>
      <c r="N939">
        <v>98.4</v>
      </c>
    </row>
    <row r="940" spans="1:14" hidden="1" x14ac:dyDescent="0.3">
      <c r="A940" t="s">
        <v>13</v>
      </c>
      <c r="B940">
        <v>4</v>
      </c>
      <c r="C940">
        <v>200</v>
      </c>
      <c r="D940">
        <v>19.5</v>
      </c>
      <c r="E940" t="s">
        <v>44</v>
      </c>
      <c r="F940">
        <v>0.3</v>
      </c>
      <c r="G940">
        <v>0.3</v>
      </c>
      <c r="H940">
        <v>0.3</v>
      </c>
      <c r="I940">
        <v>0</v>
      </c>
      <c r="J940">
        <v>0</v>
      </c>
      <c r="K940">
        <v>0.1</v>
      </c>
      <c r="L940">
        <v>0</v>
      </c>
      <c r="M940">
        <v>0.4</v>
      </c>
      <c r="N940">
        <v>97.7</v>
      </c>
    </row>
    <row r="941" spans="1:14" hidden="1" x14ac:dyDescent="0.3">
      <c r="A941" t="s">
        <v>13</v>
      </c>
      <c r="B941">
        <v>4</v>
      </c>
      <c r="C941">
        <v>200</v>
      </c>
      <c r="D941">
        <v>19.5</v>
      </c>
      <c r="E941" t="s">
        <v>49</v>
      </c>
      <c r="F941">
        <v>0.3</v>
      </c>
      <c r="G941">
        <v>0.3</v>
      </c>
      <c r="H941">
        <v>0.3</v>
      </c>
      <c r="I941">
        <v>0</v>
      </c>
      <c r="J941">
        <v>0</v>
      </c>
      <c r="K941">
        <v>1.9</v>
      </c>
      <c r="L941">
        <v>0</v>
      </c>
      <c r="M941">
        <v>1.7</v>
      </c>
      <c r="N941">
        <v>96.9</v>
      </c>
    </row>
    <row r="942" spans="1:14" hidden="1" x14ac:dyDescent="0.3">
      <c r="A942" t="s">
        <v>13</v>
      </c>
      <c r="B942">
        <v>4</v>
      </c>
      <c r="C942">
        <v>1000</v>
      </c>
      <c r="D942">
        <v>1.4</v>
      </c>
      <c r="E942" t="s">
        <v>51</v>
      </c>
      <c r="F942">
        <v>0.2</v>
      </c>
      <c r="G942">
        <v>4.0999999999999996</v>
      </c>
      <c r="H942">
        <v>3.9</v>
      </c>
      <c r="I942">
        <v>1.3</v>
      </c>
      <c r="J942">
        <v>3.9</v>
      </c>
      <c r="K942">
        <v>2285.4</v>
      </c>
      <c r="L942">
        <v>3.7</v>
      </c>
      <c r="M942">
        <v>2168.3000000000002</v>
      </c>
      <c r="N942">
        <v>0</v>
      </c>
    </row>
    <row r="943" spans="1:14" hidden="1" x14ac:dyDescent="0.3">
      <c r="A943" t="s">
        <v>13</v>
      </c>
      <c r="B943">
        <v>4</v>
      </c>
      <c r="C943">
        <v>1000</v>
      </c>
      <c r="D943">
        <v>1.4</v>
      </c>
      <c r="E943" t="s">
        <v>70</v>
      </c>
      <c r="F943">
        <v>0.2</v>
      </c>
      <c r="G943">
        <v>2.4</v>
      </c>
      <c r="H943">
        <v>2.2000000000000002</v>
      </c>
      <c r="I943">
        <v>0.9</v>
      </c>
      <c r="J943">
        <v>2.2000000000000002</v>
      </c>
      <c r="K943">
        <v>1304.5</v>
      </c>
      <c r="L943">
        <v>2.1</v>
      </c>
      <c r="M943">
        <v>1210.2</v>
      </c>
      <c r="N943">
        <v>0</v>
      </c>
    </row>
    <row r="944" spans="1:14" hidden="1" x14ac:dyDescent="0.3">
      <c r="A944" t="s">
        <v>13</v>
      </c>
      <c r="B944">
        <v>4</v>
      </c>
      <c r="C944">
        <v>1000</v>
      </c>
      <c r="D944">
        <v>1.4</v>
      </c>
      <c r="E944" t="s">
        <v>52</v>
      </c>
      <c r="F944">
        <v>0.2</v>
      </c>
      <c r="G944">
        <v>61.6</v>
      </c>
      <c r="H944">
        <v>57.7</v>
      </c>
      <c r="I944">
        <v>23.6</v>
      </c>
      <c r="J944">
        <v>61.4</v>
      </c>
      <c r="K944">
        <v>36135.1</v>
      </c>
      <c r="L944">
        <v>57.5</v>
      </c>
      <c r="M944">
        <v>33843.5</v>
      </c>
      <c r="N944">
        <v>0</v>
      </c>
    </row>
    <row r="945" spans="1:14" hidden="1" x14ac:dyDescent="0.3">
      <c r="A945" t="s">
        <v>13</v>
      </c>
      <c r="B945">
        <v>4</v>
      </c>
      <c r="C945">
        <v>1000</v>
      </c>
      <c r="D945">
        <v>1.4</v>
      </c>
      <c r="E945" t="s">
        <v>71</v>
      </c>
      <c r="F945">
        <v>0.2</v>
      </c>
      <c r="G945">
        <v>3</v>
      </c>
      <c r="H945">
        <v>2.9</v>
      </c>
      <c r="I945">
        <v>1.1000000000000001</v>
      </c>
      <c r="J945">
        <v>2.9</v>
      </c>
      <c r="K945">
        <v>1684</v>
      </c>
      <c r="L945">
        <v>2.7</v>
      </c>
      <c r="M945">
        <v>1583.4</v>
      </c>
      <c r="N945">
        <v>0</v>
      </c>
    </row>
    <row r="946" spans="1:14" hidden="1" x14ac:dyDescent="0.3">
      <c r="A946" t="s">
        <v>13</v>
      </c>
      <c r="B946">
        <v>4</v>
      </c>
      <c r="C946">
        <v>1000</v>
      </c>
      <c r="D946">
        <v>1.4</v>
      </c>
      <c r="E946" t="s">
        <v>53</v>
      </c>
      <c r="F946">
        <v>0.2</v>
      </c>
      <c r="G946">
        <v>67</v>
      </c>
      <c r="H946">
        <v>63.1</v>
      </c>
      <c r="I946">
        <v>25</v>
      </c>
      <c r="J946">
        <v>66.8</v>
      </c>
      <c r="K946">
        <v>39298.300000000003</v>
      </c>
      <c r="L946">
        <v>63</v>
      </c>
      <c r="M946">
        <v>37033.699999999997</v>
      </c>
      <c r="N946">
        <v>0</v>
      </c>
    </row>
    <row r="947" spans="1:14" hidden="1" x14ac:dyDescent="0.3">
      <c r="A947" t="s">
        <v>13</v>
      </c>
      <c r="B947">
        <v>4</v>
      </c>
      <c r="C947">
        <v>1000</v>
      </c>
      <c r="D947">
        <v>1.4</v>
      </c>
      <c r="E947" t="s">
        <v>72</v>
      </c>
      <c r="F947">
        <v>0.2</v>
      </c>
      <c r="G947">
        <v>3.2</v>
      </c>
      <c r="H947">
        <v>3</v>
      </c>
      <c r="I947">
        <v>1.1000000000000001</v>
      </c>
      <c r="J947">
        <v>3</v>
      </c>
      <c r="K947">
        <v>1779.8</v>
      </c>
      <c r="L947">
        <v>2.9</v>
      </c>
      <c r="M947">
        <v>1674</v>
      </c>
      <c r="N947">
        <v>0</v>
      </c>
    </row>
    <row r="948" spans="1:14" hidden="1" x14ac:dyDescent="0.3">
      <c r="A948" t="s">
        <v>13</v>
      </c>
      <c r="B948">
        <v>4</v>
      </c>
      <c r="C948">
        <v>1000</v>
      </c>
      <c r="D948">
        <v>1.4</v>
      </c>
      <c r="E948" t="s">
        <v>73</v>
      </c>
      <c r="F948">
        <v>0.2</v>
      </c>
      <c r="G948">
        <v>2.4</v>
      </c>
      <c r="H948">
        <v>2.2000000000000002</v>
      </c>
      <c r="I948">
        <v>0.9</v>
      </c>
      <c r="J948">
        <v>2.2000000000000002</v>
      </c>
      <c r="K948">
        <v>1302.5</v>
      </c>
      <c r="L948">
        <v>2</v>
      </c>
      <c r="M948">
        <v>1207.3</v>
      </c>
      <c r="N948">
        <v>0</v>
      </c>
    </row>
    <row r="949" spans="1:14" hidden="1" x14ac:dyDescent="0.3">
      <c r="A949" t="s">
        <v>13</v>
      </c>
      <c r="B949">
        <v>4</v>
      </c>
      <c r="C949">
        <v>1000</v>
      </c>
      <c r="D949">
        <v>1.4</v>
      </c>
      <c r="E949" t="s">
        <v>74</v>
      </c>
      <c r="F949">
        <v>0.2</v>
      </c>
      <c r="G949">
        <v>2.2999999999999998</v>
      </c>
      <c r="H949">
        <v>2.2000000000000002</v>
      </c>
      <c r="I949">
        <v>0.8</v>
      </c>
      <c r="J949">
        <v>2.2000000000000002</v>
      </c>
      <c r="K949">
        <v>1271.4000000000001</v>
      </c>
      <c r="L949">
        <v>2</v>
      </c>
      <c r="M949">
        <v>1180.2</v>
      </c>
      <c r="N949">
        <v>0</v>
      </c>
    </row>
    <row r="950" spans="1:14" x14ac:dyDescent="0.3">
      <c r="A950" t="s">
        <v>13</v>
      </c>
      <c r="B950">
        <v>4</v>
      </c>
      <c r="C950">
        <v>500</v>
      </c>
      <c r="D950">
        <v>1.4</v>
      </c>
      <c r="E950" t="s">
        <v>17</v>
      </c>
      <c r="F950">
        <v>98</v>
      </c>
      <c r="G950">
        <v>78</v>
      </c>
      <c r="H950">
        <v>78</v>
      </c>
      <c r="I950">
        <v>2.2999999999999998</v>
      </c>
      <c r="J950">
        <v>-20</v>
      </c>
      <c r="K950">
        <v>20.399999999999999</v>
      </c>
      <c r="L950">
        <v>-20</v>
      </c>
      <c r="M950">
        <v>20.399999999999999</v>
      </c>
      <c r="N950">
        <v>0</v>
      </c>
    </row>
    <row r="951" spans="1:14" x14ac:dyDescent="0.3">
      <c r="A951" t="s">
        <v>13</v>
      </c>
      <c r="B951">
        <v>4</v>
      </c>
      <c r="C951">
        <v>200</v>
      </c>
      <c r="D951">
        <v>1.4</v>
      </c>
      <c r="E951" t="s">
        <v>54</v>
      </c>
      <c r="F951">
        <v>98</v>
      </c>
      <c r="G951">
        <v>78</v>
      </c>
      <c r="H951">
        <v>78</v>
      </c>
      <c r="I951">
        <v>2.2000000000000002</v>
      </c>
      <c r="J951">
        <v>-20</v>
      </c>
      <c r="K951">
        <v>20.399999999999999</v>
      </c>
      <c r="L951">
        <v>-20</v>
      </c>
      <c r="M951">
        <v>20.399999999999999</v>
      </c>
      <c r="N951">
        <v>0</v>
      </c>
    </row>
    <row r="952" spans="1:14" x14ac:dyDescent="0.3">
      <c r="A952" t="s">
        <v>13</v>
      </c>
      <c r="B952">
        <v>4</v>
      </c>
      <c r="C952">
        <v>500</v>
      </c>
      <c r="D952">
        <v>1.4</v>
      </c>
      <c r="E952" t="s">
        <v>54</v>
      </c>
      <c r="F952">
        <v>98</v>
      </c>
      <c r="G952">
        <v>77.7</v>
      </c>
      <c r="H952">
        <v>77.8</v>
      </c>
      <c r="I952">
        <v>2.2000000000000002</v>
      </c>
      <c r="J952">
        <v>-20.3</v>
      </c>
      <c r="K952">
        <v>20.7</v>
      </c>
      <c r="L952">
        <v>-20.2</v>
      </c>
      <c r="M952">
        <v>20.6</v>
      </c>
      <c r="N952">
        <v>0</v>
      </c>
    </row>
    <row r="953" spans="1:14" x14ac:dyDescent="0.3">
      <c r="A953" t="s">
        <v>13</v>
      </c>
      <c r="B953">
        <v>4</v>
      </c>
      <c r="C953">
        <v>1000</v>
      </c>
      <c r="D953">
        <v>1.4</v>
      </c>
      <c r="E953" t="s">
        <v>54</v>
      </c>
      <c r="F953">
        <v>98</v>
      </c>
      <c r="G953">
        <v>77.7</v>
      </c>
      <c r="H953">
        <v>77.8</v>
      </c>
      <c r="I953">
        <v>2.2999999999999998</v>
      </c>
      <c r="J953">
        <v>-20.3</v>
      </c>
      <c r="K953">
        <v>20.7</v>
      </c>
      <c r="L953">
        <v>-20.2</v>
      </c>
      <c r="M953">
        <v>20.7</v>
      </c>
      <c r="N953">
        <v>0</v>
      </c>
    </row>
    <row r="954" spans="1:14" x14ac:dyDescent="0.3">
      <c r="A954" t="s">
        <v>13</v>
      </c>
      <c r="B954">
        <v>3</v>
      </c>
      <c r="C954">
        <v>1000</v>
      </c>
      <c r="D954">
        <v>3.5</v>
      </c>
      <c r="E954" t="s">
        <v>14</v>
      </c>
      <c r="F954">
        <v>10</v>
      </c>
      <c r="G954">
        <v>13</v>
      </c>
      <c r="H954">
        <v>12.9</v>
      </c>
      <c r="I954">
        <v>1.1000000000000001</v>
      </c>
      <c r="J954">
        <v>3</v>
      </c>
      <c r="K954">
        <v>29.9</v>
      </c>
      <c r="L954">
        <v>3</v>
      </c>
      <c r="M954">
        <v>29.5</v>
      </c>
      <c r="N954">
        <v>27.3</v>
      </c>
    </row>
    <row r="955" spans="1:14" x14ac:dyDescent="0.3">
      <c r="A955" t="s">
        <v>13</v>
      </c>
      <c r="B955">
        <v>3</v>
      </c>
      <c r="C955">
        <v>1000</v>
      </c>
      <c r="D955">
        <v>3.5</v>
      </c>
      <c r="E955" t="s">
        <v>19</v>
      </c>
      <c r="F955">
        <v>10</v>
      </c>
      <c r="G955">
        <v>13.1</v>
      </c>
      <c r="H955">
        <v>13.1</v>
      </c>
      <c r="I955">
        <v>1.1000000000000001</v>
      </c>
      <c r="J955">
        <v>3.1</v>
      </c>
      <c r="K955">
        <v>31.1</v>
      </c>
      <c r="L955">
        <v>3.1</v>
      </c>
      <c r="M955">
        <v>30.7</v>
      </c>
      <c r="N955">
        <v>21.1</v>
      </c>
    </row>
    <row r="956" spans="1:14" x14ac:dyDescent="0.3">
      <c r="A956" t="s">
        <v>13</v>
      </c>
      <c r="B956">
        <v>3</v>
      </c>
      <c r="C956">
        <v>500</v>
      </c>
      <c r="D956">
        <v>1.4</v>
      </c>
      <c r="E956" t="s">
        <v>17</v>
      </c>
      <c r="F956">
        <v>60</v>
      </c>
      <c r="G956">
        <v>36.799999999999997</v>
      </c>
      <c r="H956">
        <v>36.799999999999997</v>
      </c>
      <c r="I956">
        <v>2.2000000000000002</v>
      </c>
      <c r="J956">
        <v>-23.2</v>
      </c>
      <c r="K956">
        <v>38.700000000000003</v>
      </c>
      <c r="L956">
        <v>-23.2</v>
      </c>
      <c r="M956">
        <v>38.700000000000003</v>
      </c>
      <c r="N956">
        <v>0</v>
      </c>
    </row>
    <row r="957" spans="1:14" x14ac:dyDescent="0.3">
      <c r="A957" t="s">
        <v>13</v>
      </c>
      <c r="B957">
        <v>3</v>
      </c>
      <c r="C957">
        <v>500</v>
      </c>
      <c r="D957">
        <v>1.4</v>
      </c>
      <c r="E957" t="s">
        <v>16</v>
      </c>
      <c r="F957">
        <v>60</v>
      </c>
      <c r="G957">
        <v>36.5</v>
      </c>
      <c r="H957">
        <v>36.5</v>
      </c>
      <c r="I957">
        <v>2.2000000000000002</v>
      </c>
      <c r="J957">
        <v>-23.5</v>
      </c>
      <c r="K957">
        <v>39.1</v>
      </c>
      <c r="L957">
        <v>-23.5</v>
      </c>
      <c r="M957">
        <v>39.1</v>
      </c>
      <c r="N957">
        <v>0</v>
      </c>
    </row>
    <row r="958" spans="1:14" hidden="1" x14ac:dyDescent="0.3">
      <c r="A958" t="s">
        <v>13</v>
      </c>
      <c r="B958">
        <v>4</v>
      </c>
      <c r="C958">
        <v>1000</v>
      </c>
      <c r="D958">
        <v>99.5</v>
      </c>
      <c r="E958" t="s">
        <v>24</v>
      </c>
      <c r="F958">
        <v>150</v>
      </c>
      <c r="G958">
        <v>173</v>
      </c>
      <c r="H958">
        <v>172.3</v>
      </c>
      <c r="I958">
        <v>6.7</v>
      </c>
      <c r="J958">
        <v>23</v>
      </c>
      <c r="K958">
        <v>15.3</v>
      </c>
      <c r="L958">
        <v>22.3</v>
      </c>
      <c r="M958">
        <v>14.9</v>
      </c>
      <c r="N958">
        <v>0</v>
      </c>
    </row>
    <row r="959" spans="1:14" hidden="1" x14ac:dyDescent="0.3">
      <c r="A959" t="s">
        <v>13</v>
      </c>
      <c r="B959">
        <v>3</v>
      </c>
      <c r="C959">
        <v>500</v>
      </c>
      <c r="D959">
        <v>99.5</v>
      </c>
      <c r="E959" t="s">
        <v>23</v>
      </c>
      <c r="F959">
        <v>150</v>
      </c>
      <c r="G959">
        <v>172.5</v>
      </c>
      <c r="H959">
        <v>171.8</v>
      </c>
      <c r="I959">
        <v>6.8</v>
      </c>
      <c r="J959">
        <v>22.5</v>
      </c>
      <c r="K959">
        <v>15</v>
      </c>
      <c r="L959">
        <v>21.9</v>
      </c>
      <c r="M959">
        <v>14.6</v>
      </c>
      <c r="N959">
        <v>0</v>
      </c>
    </row>
    <row r="960" spans="1:14" hidden="1" x14ac:dyDescent="0.3">
      <c r="A960" t="s">
        <v>13</v>
      </c>
      <c r="B960">
        <v>4</v>
      </c>
      <c r="C960">
        <v>500</v>
      </c>
      <c r="D960">
        <v>19.5</v>
      </c>
      <c r="E960" t="s">
        <v>56</v>
      </c>
      <c r="F960">
        <v>150</v>
      </c>
      <c r="G960">
        <v>172.6</v>
      </c>
      <c r="H960">
        <v>172</v>
      </c>
      <c r="I960">
        <v>6.9</v>
      </c>
      <c r="J960">
        <v>22.6</v>
      </c>
      <c r="K960">
        <v>15.1</v>
      </c>
      <c r="L960">
        <v>22</v>
      </c>
      <c r="M960">
        <v>14.6</v>
      </c>
      <c r="N960">
        <v>0</v>
      </c>
    </row>
    <row r="961" spans="1:14" hidden="1" x14ac:dyDescent="0.3">
      <c r="A961" t="s">
        <v>13</v>
      </c>
      <c r="B961">
        <v>4</v>
      </c>
      <c r="C961">
        <v>500</v>
      </c>
      <c r="D961">
        <v>19.5</v>
      </c>
      <c r="E961" t="s">
        <v>24</v>
      </c>
      <c r="F961">
        <v>150</v>
      </c>
      <c r="G961">
        <v>172.7</v>
      </c>
      <c r="H961">
        <v>172</v>
      </c>
      <c r="I961">
        <v>6.9</v>
      </c>
      <c r="J961">
        <v>22.7</v>
      </c>
      <c r="K961">
        <v>15.1</v>
      </c>
      <c r="L961">
        <v>22</v>
      </c>
      <c r="M961">
        <v>14.7</v>
      </c>
      <c r="N961">
        <v>0</v>
      </c>
    </row>
    <row r="962" spans="1:14" hidden="1" x14ac:dyDescent="0.3">
      <c r="A962" t="s">
        <v>13</v>
      </c>
      <c r="B962">
        <v>4</v>
      </c>
      <c r="C962">
        <v>1000</v>
      </c>
      <c r="D962">
        <v>19.5</v>
      </c>
      <c r="E962" t="s">
        <v>23</v>
      </c>
      <c r="F962">
        <v>187.5</v>
      </c>
      <c r="G962">
        <v>214.2</v>
      </c>
      <c r="H962">
        <v>213.3</v>
      </c>
      <c r="I962">
        <v>7.8</v>
      </c>
      <c r="J962">
        <v>26.7</v>
      </c>
      <c r="K962">
        <v>14.2</v>
      </c>
      <c r="L962">
        <v>25.9</v>
      </c>
      <c r="M962">
        <v>13.8</v>
      </c>
      <c r="N962">
        <v>0</v>
      </c>
    </row>
    <row r="963" spans="1:14" hidden="1" x14ac:dyDescent="0.3">
      <c r="A963" t="s">
        <v>13</v>
      </c>
      <c r="B963">
        <v>4</v>
      </c>
      <c r="C963">
        <v>1000</v>
      </c>
      <c r="D963">
        <v>99.5</v>
      </c>
      <c r="E963" t="s">
        <v>23</v>
      </c>
      <c r="F963">
        <v>187.5</v>
      </c>
      <c r="G963">
        <v>214.2</v>
      </c>
      <c r="H963">
        <v>213.3</v>
      </c>
      <c r="I963">
        <v>8</v>
      </c>
      <c r="J963">
        <v>26.7</v>
      </c>
      <c r="K963">
        <v>14.2</v>
      </c>
      <c r="L963">
        <v>25.8</v>
      </c>
      <c r="M963">
        <v>13.8</v>
      </c>
      <c r="N963">
        <v>0</v>
      </c>
    </row>
    <row r="964" spans="1:14" hidden="1" x14ac:dyDescent="0.3">
      <c r="A964" t="s">
        <v>13</v>
      </c>
      <c r="B964">
        <v>4</v>
      </c>
      <c r="C964">
        <v>500</v>
      </c>
      <c r="D964">
        <v>19.5</v>
      </c>
      <c r="E964" t="s">
        <v>23</v>
      </c>
      <c r="F964">
        <v>187.5</v>
      </c>
      <c r="G964">
        <v>213</v>
      </c>
      <c r="H964">
        <v>212.2</v>
      </c>
      <c r="I964">
        <v>8.1</v>
      </c>
      <c r="J964">
        <v>25.5</v>
      </c>
      <c r="K964">
        <v>13.6</v>
      </c>
      <c r="L964">
        <v>24.7</v>
      </c>
      <c r="M964">
        <v>13.2</v>
      </c>
      <c r="N964">
        <v>0</v>
      </c>
    </row>
    <row r="965" spans="1:14" hidden="1" x14ac:dyDescent="0.3">
      <c r="A965" t="s">
        <v>13</v>
      </c>
      <c r="B965">
        <v>4</v>
      </c>
      <c r="C965">
        <v>200</v>
      </c>
      <c r="D965">
        <v>3.5</v>
      </c>
      <c r="E965" t="s">
        <v>23</v>
      </c>
      <c r="F965">
        <v>187.5</v>
      </c>
      <c r="G965">
        <v>224.6</v>
      </c>
      <c r="H965">
        <v>223.8</v>
      </c>
      <c r="I965">
        <v>11.2</v>
      </c>
      <c r="J965">
        <v>37.1</v>
      </c>
      <c r="K965">
        <v>19.8</v>
      </c>
      <c r="L965">
        <v>36.299999999999997</v>
      </c>
      <c r="M965">
        <v>19.3</v>
      </c>
      <c r="N965">
        <v>0</v>
      </c>
    </row>
    <row r="966" spans="1:14" hidden="1" x14ac:dyDescent="0.3">
      <c r="A966" t="s">
        <v>13</v>
      </c>
      <c r="B966">
        <v>4</v>
      </c>
      <c r="C966">
        <v>1000</v>
      </c>
      <c r="D966">
        <v>19.5</v>
      </c>
      <c r="E966" t="s">
        <v>26</v>
      </c>
      <c r="F966">
        <v>9</v>
      </c>
      <c r="G966">
        <v>17.899999999999999</v>
      </c>
      <c r="H966">
        <v>17.5</v>
      </c>
      <c r="I966">
        <v>3.8</v>
      </c>
      <c r="J966">
        <v>8.9</v>
      </c>
      <c r="K966">
        <v>99.4</v>
      </c>
      <c r="L966">
        <v>8.5</v>
      </c>
      <c r="M966">
        <v>94.8</v>
      </c>
      <c r="N966">
        <v>0.8</v>
      </c>
    </row>
    <row r="967" spans="1:14" hidden="1" x14ac:dyDescent="0.3">
      <c r="A967" t="s">
        <v>13</v>
      </c>
      <c r="B967">
        <v>4</v>
      </c>
      <c r="C967">
        <v>1000</v>
      </c>
      <c r="D967">
        <v>19.5</v>
      </c>
      <c r="E967" t="s">
        <v>27</v>
      </c>
      <c r="F967">
        <v>9</v>
      </c>
      <c r="G967">
        <v>25.3</v>
      </c>
      <c r="H967">
        <v>24.6</v>
      </c>
      <c r="I967">
        <v>5.9</v>
      </c>
      <c r="J967">
        <v>16.3</v>
      </c>
      <c r="K967">
        <v>181.4</v>
      </c>
      <c r="L967">
        <v>15.6</v>
      </c>
      <c r="M967">
        <v>173.7</v>
      </c>
      <c r="N967">
        <v>0</v>
      </c>
    </row>
    <row r="968" spans="1:14" hidden="1" x14ac:dyDescent="0.3">
      <c r="A968" t="s">
        <v>13</v>
      </c>
      <c r="B968">
        <v>4</v>
      </c>
      <c r="C968">
        <v>1000</v>
      </c>
      <c r="D968">
        <v>19.5</v>
      </c>
      <c r="E968" t="s">
        <v>28</v>
      </c>
      <c r="F968">
        <v>9</v>
      </c>
      <c r="G968">
        <v>32.700000000000003</v>
      </c>
      <c r="H968">
        <v>31.6</v>
      </c>
      <c r="I968">
        <v>8.1999999999999993</v>
      </c>
      <c r="J968">
        <v>23.7</v>
      </c>
      <c r="K968">
        <v>263.10000000000002</v>
      </c>
      <c r="L968">
        <v>22.6</v>
      </c>
      <c r="M968">
        <v>251.5</v>
      </c>
      <c r="N968">
        <v>0</v>
      </c>
    </row>
    <row r="969" spans="1:14" hidden="1" x14ac:dyDescent="0.3">
      <c r="A969" t="s">
        <v>13</v>
      </c>
      <c r="B969">
        <v>4</v>
      </c>
      <c r="C969">
        <v>1000</v>
      </c>
      <c r="D969">
        <v>19.5</v>
      </c>
      <c r="E969" t="s">
        <v>58</v>
      </c>
      <c r="F969">
        <v>9</v>
      </c>
      <c r="G969">
        <v>35.5</v>
      </c>
      <c r="H969">
        <v>34.4</v>
      </c>
      <c r="I969">
        <v>9.1999999999999993</v>
      </c>
      <c r="J969">
        <v>26.6</v>
      </c>
      <c r="K969">
        <v>294.89999999999998</v>
      </c>
      <c r="L969">
        <v>25.4</v>
      </c>
      <c r="M969">
        <v>282</v>
      </c>
      <c r="N969">
        <v>0</v>
      </c>
    </row>
    <row r="970" spans="1:14" hidden="1" x14ac:dyDescent="0.3">
      <c r="A970" t="s">
        <v>13</v>
      </c>
      <c r="B970">
        <v>4</v>
      </c>
      <c r="C970">
        <v>1000</v>
      </c>
      <c r="D970">
        <v>19.5</v>
      </c>
      <c r="E970" t="s">
        <v>29</v>
      </c>
      <c r="F970">
        <v>9</v>
      </c>
      <c r="G970">
        <v>38.6</v>
      </c>
      <c r="H970">
        <v>37.299999999999997</v>
      </c>
      <c r="I970">
        <v>10.4</v>
      </c>
      <c r="J970">
        <v>29.6</v>
      </c>
      <c r="K970">
        <v>329.4</v>
      </c>
      <c r="L970">
        <v>28.3</v>
      </c>
      <c r="M970">
        <v>314.5</v>
      </c>
      <c r="N970">
        <v>0</v>
      </c>
    </row>
    <row r="971" spans="1:14" hidden="1" x14ac:dyDescent="0.3">
      <c r="A971" t="s">
        <v>13</v>
      </c>
      <c r="B971">
        <v>4</v>
      </c>
      <c r="C971">
        <v>1000</v>
      </c>
      <c r="D971">
        <v>19.5</v>
      </c>
      <c r="E971" t="s">
        <v>30</v>
      </c>
      <c r="F971">
        <v>9</v>
      </c>
      <c r="G971">
        <v>35.6</v>
      </c>
      <c r="H971">
        <v>34.4</v>
      </c>
      <c r="I971">
        <v>9.3000000000000007</v>
      </c>
      <c r="J971">
        <v>26.6</v>
      </c>
      <c r="K971">
        <v>295.5</v>
      </c>
      <c r="L971">
        <v>25.4</v>
      </c>
      <c r="M971">
        <v>282.7</v>
      </c>
      <c r="N971">
        <v>0</v>
      </c>
    </row>
    <row r="972" spans="1:14" hidden="1" x14ac:dyDescent="0.3">
      <c r="A972" t="s">
        <v>13</v>
      </c>
      <c r="B972">
        <v>4</v>
      </c>
      <c r="C972">
        <v>1000</v>
      </c>
      <c r="D972">
        <v>19.5</v>
      </c>
      <c r="E972" t="s">
        <v>31</v>
      </c>
      <c r="F972">
        <v>9</v>
      </c>
      <c r="G972">
        <v>26.7</v>
      </c>
      <c r="H972">
        <v>26</v>
      </c>
      <c r="I972">
        <v>6.4</v>
      </c>
      <c r="J972">
        <v>17.7</v>
      </c>
      <c r="K972">
        <v>196.9</v>
      </c>
      <c r="L972">
        <v>17</v>
      </c>
      <c r="M972">
        <v>188.4</v>
      </c>
      <c r="N972">
        <v>0</v>
      </c>
    </row>
    <row r="973" spans="1:14" hidden="1" x14ac:dyDescent="0.3">
      <c r="A973" t="s">
        <v>13</v>
      </c>
      <c r="B973">
        <v>4</v>
      </c>
      <c r="C973">
        <v>1000</v>
      </c>
      <c r="D973">
        <v>19.5</v>
      </c>
      <c r="E973" t="s">
        <v>59</v>
      </c>
      <c r="F973">
        <v>9</v>
      </c>
      <c r="G973">
        <v>19.100000000000001</v>
      </c>
      <c r="H973">
        <v>18.600000000000001</v>
      </c>
      <c r="I973">
        <v>4.0999999999999996</v>
      </c>
      <c r="J973">
        <v>10.1</v>
      </c>
      <c r="K973">
        <v>111.8</v>
      </c>
      <c r="L973">
        <v>9.6</v>
      </c>
      <c r="M973">
        <v>107</v>
      </c>
      <c r="N973">
        <v>0</v>
      </c>
    </row>
    <row r="974" spans="1:14" hidden="1" x14ac:dyDescent="0.3">
      <c r="A974" t="s">
        <v>13</v>
      </c>
      <c r="B974">
        <v>3</v>
      </c>
      <c r="C974">
        <v>1000</v>
      </c>
      <c r="D974">
        <v>1.4</v>
      </c>
      <c r="E974" t="s">
        <v>37</v>
      </c>
      <c r="F974">
        <v>0.1</v>
      </c>
      <c r="G974">
        <v>0.2</v>
      </c>
      <c r="H974">
        <v>0.2</v>
      </c>
      <c r="I974">
        <v>0</v>
      </c>
      <c r="J974">
        <v>0.1</v>
      </c>
      <c r="K974">
        <v>77.400000000000006</v>
      </c>
      <c r="L974">
        <v>0.1</v>
      </c>
      <c r="M974">
        <v>76.599999999999994</v>
      </c>
      <c r="N974">
        <v>7.8</v>
      </c>
    </row>
    <row r="975" spans="1:14" hidden="1" x14ac:dyDescent="0.3">
      <c r="A975" t="s">
        <v>13</v>
      </c>
      <c r="B975">
        <v>3</v>
      </c>
      <c r="C975">
        <v>200</v>
      </c>
      <c r="D975">
        <v>1.4</v>
      </c>
      <c r="E975" t="s">
        <v>37</v>
      </c>
      <c r="F975">
        <v>0.1</v>
      </c>
      <c r="G975">
        <v>0</v>
      </c>
      <c r="H975">
        <v>0</v>
      </c>
      <c r="I975">
        <v>0</v>
      </c>
      <c r="J975">
        <v>-0.1</v>
      </c>
      <c r="K975">
        <v>100</v>
      </c>
      <c r="L975">
        <v>-0.1</v>
      </c>
      <c r="M975">
        <v>100</v>
      </c>
      <c r="N975">
        <v>0</v>
      </c>
    </row>
    <row r="976" spans="1:14" hidden="1" x14ac:dyDescent="0.3">
      <c r="A976" t="s">
        <v>13</v>
      </c>
      <c r="B976">
        <v>4</v>
      </c>
      <c r="C976">
        <v>200</v>
      </c>
      <c r="D976">
        <v>19.5</v>
      </c>
      <c r="E976" t="s">
        <v>61</v>
      </c>
      <c r="F976">
        <v>0.1</v>
      </c>
      <c r="G976">
        <v>0.1</v>
      </c>
      <c r="H976">
        <v>0.1</v>
      </c>
      <c r="I976">
        <v>0</v>
      </c>
      <c r="J976">
        <v>0</v>
      </c>
      <c r="K976">
        <v>1.1000000000000001</v>
      </c>
      <c r="L976">
        <v>0</v>
      </c>
      <c r="M976">
        <v>0.2</v>
      </c>
      <c r="N976">
        <v>97.7</v>
      </c>
    </row>
    <row r="977" spans="1:14" hidden="1" x14ac:dyDescent="0.3">
      <c r="A977" t="s">
        <v>13</v>
      </c>
      <c r="B977">
        <v>4</v>
      </c>
      <c r="C977">
        <v>1000</v>
      </c>
      <c r="D977">
        <v>19.5</v>
      </c>
      <c r="E977" t="s">
        <v>61</v>
      </c>
      <c r="F977">
        <v>0.1</v>
      </c>
      <c r="G977">
        <v>0.1</v>
      </c>
      <c r="H977">
        <v>0.1</v>
      </c>
      <c r="I977">
        <v>0</v>
      </c>
      <c r="J977">
        <v>0</v>
      </c>
      <c r="K977">
        <v>1.1000000000000001</v>
      </c>
      <c r="L977">
        <v>0</v>
      </c>
      <c r="M977">
        <v>0.9</v>
      </c>
      <c r="N977">
        <v>95.3</v>
      </c>
    </row>
    <row r="978" spans="1:14" hidden="1" x14ac:dyDescent="0.3">
      <c r="A978" t="s">
        <v>13</v>
      </c>
      <c r="B978">
        <v>4</v>
      </c>
      <c r="C978">
        <v>1000</v>
      </c>
      <c r="D978">
        <v>99.5</v>
      </c>
      <c r="E978" t="s">
        <v>61</v>
      </c>
      <c r="F978">
        <v>0.1</v>
      </c>
      <c r="G978">
        <v>0.1</v>
      </c>
      <c r="H978">
        <v>0.1</v>
      </c>
      <c r="I978">
        <v>0</v>
      </c>
      <c r="J978">
        <v>0</v>
      </c>
      <c r="K978">
        <v>3</v>
      </c>
      <c r="L978">
        <v>0</v>
      </c>
      <c r="M978">
        <v>1.5</v>
      </c>
      <c r="N978">
        <v>95.3</v>
      </c>
    </row>
    <row r="979" spans="1:14" hidden="1" x14ac:dyDescent="0.3">
      <c r="A979" t="s">
        <v>13</v>
      </c>
      <c r="B979">
        <v>4</v>
      </c>
      <c r="C979">
        <v>500</v>
      </c>
      <c r="D979">
        <v>19.5</v>
      </c>
      <c r="E979" t="s">
        <v>61</v>
      </c>
      <c r="F979">
        <v>0.1</v>
      </c>
      <c r="G979">
        <v>0.1</v>
      </c>
      <c r="H979">
        <v>0.1</v>
      </c>
      <c r="I979">
        <v>0</v>
      </c>
      <c r="J979">
        <v>0</v>
      </c>
      <c r="K979">
        <v>0.4</v>
      </c>
      <c r="L979">
        <v>0</v>
      </c>
      <c r="M979">
        <v>0.1</v>
      </c>
      <c r="N979">
        <v>94.5</v>
      </c>
    </row>
    <row r="980" spans="1:14" hidden="1" x14ac:dyDescent="0.3">
      <c r="A980" t="s">
        <v>13</v>
      </c>
      <c r="B980">
        <v>4</v>
      </c>
      <c r="C980">
        <v>200</v>
      </c>
      <c r="D980">
        <v>1.4</v>
      </c>
      <c r="E980" t="s">
        <v>61</v>
      </c>
      <c r="F980">
        <v>0.1</v>
      </c>
      <c r="G980">
        <v>0.1</v>
      </c>
      <c r="H980">
        <v>0.1</v>
      </c>
      <c r="I980">
        <v>0</v>
      </c>
      <c r="J980">
        <v>0</v>
      </c>
      <c r="K980">
        <v>16.8</v>
      </c>
      <c r="L980">
        <v>0</v>
      </c>
      <c r="M980">
        <v>15.8</v>
      </c>
      <c r="N980">
        <v>71.900000000000006</v>
      </c>
    </row>
    <row r="981" spans="1:14" hidden="1" x14ac:dyDescent="0.3">
      <c r="A981" t="s">
        <v>13</v>
      </c>
      <c r="B981">
        <v>4</v>
      </c>
      <c r="C981">
        <v>500</v>
      </c>
      <c r="D981">
        <v>1.4</v>
      </c>
      <c r="E981" t="s">
        <v>61</v>
      </c>
      <c r="F981">
        <v>0.1</v>
      </c>
      <c r="G981">
        <v>0.1</v>
      </c>
      <c r="H981">
        <v>0.1</v>
      </c>
      <c r="I981">
        <v>0</v>
      </c>
      <c r="J981">
        <v>0</v>
      </c>
      <c r="K981">
        <v>24.8</v>
      </c>
      <c r="L981">
        <v>0</v>
      </c>
      <c r="M981">
        <v>24.4</v>
      </c>
      <c r="N981">
        <v>49.2</v>
      </c>
    </row>
    <row r="982" spans="1:14" hidden="1" x14ac:dyDescent="0.3">
      <c r="A982" t="s">
        <v>13</v>
      </c>
      <c r="B982">
        <v>4</v>
      </c>
      <c r="C982">
        <v>1000</v>
      </c>
      <c r="D982">
        <v>19.5</v>
      </c>
      <c r="E982" t="s">
        <v>38</v>
      </c>
      <c r="F982">
        <v>0.2</v>
      </c>
      <c r="G982">
        <v>0.2</v>
      </c>
      <c r="H982">
        <v>0.2</v>
      </c>
      <c r="I982">
        <v>0</v>
      </c>
      <c r="J982">
        <v>0</v>
      </c>
      <c r="K982">
        <v>0.3</v>
      </c>
      <c r="L982">
        <v>0</v>
      </c>
      <c r="M982">
        <v>1.5</v>
      </c>
      <c r="N982">
        <v>94.5</v>
      </c>
    </row>
    <row r="983" spans="1:14" hidden="1" x14ac:dyDescent="0.3">
      <c r="A983" t="s">
        <v>13</v>
      </c>
      <c r="B983">
        <v>4</v>
      </c>
      <c r="C983">
        <v>1000</v>
      </c>
      <c r="D983">
        <v>19.5</v>
      </c>
      <c r="E983" t="s">
        <v>39</v>
      </c>
      <c r="F983">
        <v>0.2</v>
      </c>
      <c r="G983">
        <v>0.2</v>
      </c>
      <c r="H983">
        <v>0.2</v>
      </c>
      <c r="I983">
        <v>0</v>
      </c>
      <c r="J983">
        <v>0</v>
      </c>
      <c r="K983">
        <v>2.5</v>
      </c>
      <c r="L983">
        <v>0</v>
      </c>
      <c r="M983">
        <v>0.7</v>
      </c>
      <c r="N983">
        <v>96.9</v>
      </c>
    </row>
    <row r="984" spans="1:14" hidden="1" x14ac:dyDescent="0.3">
      <c r="A984" t="s">
        <v>13</v>
      </c>
      <c r="B984">
        <v>4</v>
      </c>
      <c r="C984">
        <v>1000</v>
      </c>
      <c r="D984">
        <v>19.5</v>
      </c>
      <c r="E984" t="s">
        <v>40</v>
      </c>
      <c r="F984">
        <v>0.2</v>
      </c>
      <c r="G984">
        <v>0.2</v>
      </c>
      <c r="H984">
        <v>0.2</v>
      </c>
      <c r="I984">
        <v>0</v>
      </c>
      <c r="J984">
        <v>0</v>
      </c>
      <c r="K984">
        <v>2.7</v>
      </c>
      <c r="L984">
        <v>0</v>
      </c>
      <c r="M984">
        <v>0.9</v>
      </c>
      <c r="N984">
        <v>95.3</v>
      </c>
    </row>
    <row r="985" spans="1:14" hidden="1" x14ac:dyDescent="0.3">
      <c r="A985" t="s">
        <v>13</v>
      </c>
      <c r="B985">
        <v>4</v>
      </c>
      <c r="C985">
        <v>1000</v>
      </c>
      <c r="D985">
        <v>19.5</v>
      </c>
      <c r="E985" t="s">
        <v>62</v>
      </c>
      <c r="F985">
        <v>0.2</v>
      </c>
      <c r="G985">
        <v>0.2</v>
      </c>
      <c r="H985">
        <v>0.2</v>
      </c>
      <c r="I985">
        <v>0</v>
      </c>
      <c r="J985">
        <v>0</v>
      </c>
      <c r="K985">
        <v>2.6</v>
      </c>
      <c r="L985">
        <v>0</v>
      </c>
      <c r="M985">
        <v>0.8</v>
      </c>
      <c r="N985">
        <v>96.1</v>
      </c>
    </row>
    <row r="986" spans="1:14" hidden="1" x14ac:dyDescent="0.3">
      <c r="A986" t="s">
        <v>13</v>
      </c>
      <c r="B986">
        <v>4</v>
      </c>
      <c r="C986">
        <v>200</v>
      </c>
      <c r="D986">
        <v>19.5</v>
      </c>
      <c r="E986" t="s">
        <v>65</v>
      </c>
      <c r="F986">
        <v>0.3</v>
      </c>
      <c r="G986">
        <v>0.3</v>
      </c>
      <c r="H986">
        <v>0.3</v>
      </c>
      <c r="I986">
        <v>0</v>
      </c>
      <c r="J986">
        <v>0</v>
      </c>
      <c r="K986">
        <v>2</v>
      </c>
      <c r="L986">
        <v>0</v>
      </c>
      <c r="M986">
        <v>2.2000000000000002</v>
      </c>
      <c r="N986">
        <v>96.9</v>
      </c>
    </row>
    <row r="987" spans="1:14" hidden="1" x14ac:dyDescent="0.3">
      <c r="A987" t="s">
        <v>13</v>
      </c>
      <c r="B987">
        <v>4</v>
      </c>
      <c r="C987">
        <v>200</v>
      </c>
      <c r="D987">
        <v>19.5</v>
      </c>
      <c r="E987" t="s">
        <v>64</v>
      </c>
      <c r="F987">
        <v>0.3</v>
      </c>
      <c r="G987">
        <v>0.3</v>
      </c>
      <c r="H987">
        <v>0.3</v>
      </c>
      <c r="I987">
        <v>0</v>
      </c>
      <c r="J987">
        <v>0</v>
      </c>
      <c r="K987">
        <v>2.2999999999999998</v>
      </c>
      <c r="L987">
        <v>0</v>
      </c>
      <c r="M987">
        <v>2.5</v>
      </c>
      <c r="N987">
        <v>96.9</v>
      </c>
    </row>
    <row r="988" spans="1:14" hidden="1" x14ac:dyDescent="0.3">
      <c r="A988" t="s">
        <v>13</v>
      </c>
      <c r="B988">
        <v>4</v>
      </c>
      <c r="C988">
        <v>200</v>
      </c>
      <c r="D988">
        <v>19.5</v>
      </c>
      <c r="E988" t="s">
        <v>63</v>
      </c>
      <c r="F988">
        <v>0.3</v>
      </c>
      <c r="G988">
        <v>0.3</v>
      </c>
      <c r="H988">
        <v>0.3</v>
      </c>
      <c r="I988">
        <v>0</v>
      </c>
      <c r="J988">
        <v>0</v>
      </c>
      <c r="K988">
        <v>2.4</v>
      </c>
      <c r="L988">
        <v>0</v>
      </c>
      <c r="M988">
        <v>2.6</v>
      </c>
      <c r="N988">
        <v>96.9</v>
      </c>
    </row>
    <row r="989" spans="1:14" hidden="1" x14ac:dyDescent="0.3">
      <c r="A989" t="s">
        <v>13</v>
      </c>
      <c r="B989">
        <v>4</v>
      </c>
      <c r="C989">
        <v>200</v>
      </c>
      <c r="D989">
        <v>19.5</v>
      </c>
      <c r="E989" t="s">
        <v>68</v>
      </c>
      <c r="F989">
        <v>0.3</v>
      </c>
      <c r="G989">
        <v>0.3</v>
      </c>
      <c r="H989">
        <v>0.3</v>
      </c>
      <c r="I989">
        <v>0</v>
      </c>
      <c r="J989">
        <v>0</v>
      </c>
      <c r="K989">
        <v>2.4</v>
      </c>
      <c r="L989">
        <v>0</v>
      </c>
      <c r="M989">
        <v>2.6</v>
      </c>
      <c r="N989">
        <v>96.9</v>
      </c>
    </row>
    <row r="990" spans="1:14" hidden="1" x14ac:dyDescent="0.3">
      <c r="A990" t="s">
        <v>13</v>
      </c>
      <c r="B990">
        <v>4</v>
      </c>
      <c r="C990">
        <v>200</v>
      </c>
      <c r="D990">
        <v>19.5</v>
      </c>
      <c r="E990" t="s">
        <v>66</v>
      </c>
      <c r="F990">
        <v>0.3</v>
      </c>
      <c r="G990">
        <v>0.3</v>
      </c>
      <c r="H990">
        <v>0.3</v>
      </c>
      <c r="I990">
        <v>0</v>
      </c>
      <c r="J990">
        <v>0</v>
      </c>
      <c r="K990">
        <v>4.3</v>
      </c>
      <c r="L990">
        <v>0</v>
      </c>
      <c r="M990">
        <v>4.0999999999999996</v>
      </c>
      <c r="N990">
        <v>96.9</v>
      </c>
    </row>
    <row r="991" spans="1:14" hidden="1" x14ac:dyDescent="0.3">
      <c r="A991" t="s">
        <v>13</v>
      </c>
      <c r="B991">
        <v>4</v>
      </c>
      <c r="C991">
        <v>200</v>
      </c>
      <c r="D991">
        <v>19.5</v>
      </c>
      <c r="E991" t="s">
        <v>48</v>
      </c>
      <c r="F991">
        <v>0.3</v>
      </c>
      <c r="G991">
        <v>0.3</v>
      </c>
      <c r="H991">
        <v>0.3</v>
      </c>
      <c r="I991">
        <v>0</v>
      </c>
      <c r="J991">
        <v>0</v>
      </c>
      <c r="K991">
        <v>0.2</v>
      </c>
      <c r="L991">
        <v>0</v>
      </c>
      <c r="M991">
        <v>0</v>
      </c>
      <c r="N991">
        <v>96.1</v>
      </c>
    </row>
    <row r="992" spans="1:14" hidden="1" x14ac:dyDescent="0.3">
      <c r="A992" t="s">
        <v>13</v>
      </c>
      <c r="B992">
        <v>4</v>
      </c>
      <c r="C992">
        <v>200</v>
      </c>
      <c r="D992">
        <v>19.5</v>
      </c>
      <c r="E992" t="s">
        <v>47</v>
      </c>
      <c r="F992">
        <v>0.3</v>
      </c>
      <c r="G992">
        <v>0.3</v>
      </c>
      <c r="H992">
        <v>0.3</v>
      </c>
      <c r="I992">
        <v>0</v>
      </c>
      <c r="J992">
        <v>0</v>
      </c>
      <c r="K992">
        <v>3</v>
      </c>
      <c r="L992">
        <v>0</v>
      </c>
      <c r="M992">
        <v>3.2</v>
      </c>
      <c r="N992">
        <v>94.5</v>
      </c>
    </row>
    <row r="993" spans="1:14" hidden="1" x14ac:dyDescent="0.3">
      <c r="A993" t="s">
        <v>13</v>
      </c>
      <c r="B993">
        <v>4</v>
      </c>
      <c r="C993">
        <v>200</v>
      </c>
      <c r="D993">
        <v>19.5</v>
      </c>
      <c r="E993" t="s">
        <v>45</v>
      </c>
      <c r="F993">
        <v>0.3</v>
      </c>
      <c r="G993">
        <v>0.3</v>
      </c>
      <c r="H993">
        <v>0.3</v>
      </c>
      <c r="I993">
        <v>0</v>
      </c>
      <c r="J993">
        <v>0</v>
      </c>
      <c r="K993">
        <v>5.3</v>
      </c>
      <c r="L993">
        <v>0</v>
      </c>
      <c r="M993">
        <v>5.0999999999999996</v>
      </c>
      <c r="N993">
        <v>92.2</v>
      </c>
    </row>
    <row r="994" spans="1:14" hidden="1" x14ac:dyDescent="0.3">
      <c r="A994" t="s">
        <v>13</v>
      </c>
      <c r="B994">
        <v>4</v>
      </c>
      <c r="C994">
        <v>200</v>
      </c>
      <c r="D994">
        <v>19.5</v>
      </c>
      <c r="E994" t="s">
        <v>43</v>
      </c>
      <c r="F994">
        <v>0.3</v>
      </c>
      <c r="G994">
        <v>0.3</v>
      </c>
      <c r="H994">
        <v>0.3</v>
      </c>
      <c r="I994">
        <v>0</v>
      </c>
      <c r="J994">
        <v>0</v>
      </c>
      <c r="K994">
        <v>2.5</v>
      </c>
      <c r="L994">
        <v>0</v>
      </c>
      <c r="M994">
        <v>2.2999999999999998</v>
      </c>
      <c r="N994">
        <v>91.4</v>
      </c>
    </row>
    <row r="995" spans="1:14" hidden="1" x14ac:dyDescent="0.3">
      <c r="A995" t="s">
        <v>13</v>
      </c>
      <c r="B995">
        <v>3</v>
      </c>
      <c r="C995">
        <v>200</v>
      </c>
      <c r="D995">
        <v>99.5</v>
      </c>
      <c r="E995" t="s">
        <v>41</v>
      </c>
      <c r="F995">
        <v>0</v>
      </c>
      <c r="G995">
        <v>0</v>
      </c>
      <c r="H995">
        <v>0</v>
      </c>
      <c r="I995">
        <v>0</v>
      </c>
      <c r="J995">
        <v>0</v>
      </c>
      <c r="K995" t="s">
        <v>42</v>
      </c>
      <c r="L995">
        <v>0</v>
      </c>
      <c r="M995" t="s">
        <v>42</v>
      </c>
      <c r="N995">
        <v>100</v>
      </c>
    </row>
    <row r="996" spans="1:14" hidden="1" x14ac:dyDescent="0.3">
      <c r="A996" t="s">
        <v>13</v>
      </c>
      <c r="B996">
        <v>3</v>
      </c>
      <c r="C996">
        <v>200</v>
      </c>
      <c r="D996">
        <v>99.5</v>
      </c>
      <c r="E996" t="s">
        <v>46</v>
      </c>
      <c r="F996">
        <v>0</v>
      </c>
      <c r="G996">
        <v>0</v>
      </c>
      <c r="H996">
        <v>0</v>
      </c>
      <c r="I996">
        <v>0</v>
      </c>
      <c r="J996">
        <v>0</v>
      </c>
      <c r="K996" t="s">
        <v>42</v>
      </c>
      <c r="L996">
        <v>0</v>
      </c>
      <c r="M996" t="s">
        <v>42</v>
      </c>
      <c r="N996">
        <v>100</v>
      </c>
    </row>
    <row r="997" spans="1:14" hidden="1" x14ac:dyDescent="0.3">
      <c r="A997" t="s">
        <v>13</v>
      </c>
      <c r="B997">
        <v>3</v>
      </c>
      <c r="C997">
        <v>200</v>
      </c>
      <c r="D997">
        <v>99.5</v>
      </c>
      <c r="E997" t="s">
        <v>50</v>
      </c>
      <c r="F997">
        <v>0</v>
      </c>
      <c r="G997">
        <v>0</v>
      </c>
      <c r="H997">
        <v>0</v>
      </c>
      <c r="I997">
        <v>0</v>
      </c>
      <c r="J997">
        <v>0</v>
      </c>
      <c r="K997" t="s">
        <v>42</v>
      </c>
      <c r="L997">
        <v>0</v>
      </c>
      <c r="M997" t="s">
        <v>42</v>
      </c>
      <c r="N997">
        <v>100</v>
      </c>
    </row>
    <row r="998" spans="1:14" hidden="1" x14ac:dyDescent="0.3">
      <c r="A998" t="s">
        <v>13</v>
      </c>
      <c r="B998">
        <v>3</v>
      </c>
      <c r="C998">
        <v>500</v>
      </c>
      <c r="D998">
        <v>99.5</v>
      </c>
      <c r="E998" t="s">
        <v>41</v>
      </c>
      <c r="F998">
        <v>0</v>
      </c>
      <c r="G998">
        <v>0</v>
      </c>
      <c r="H998">
        <v>0</v>
      </c>
      <c r="I998">
        <v>0</v>
      </c>
      <c r="J998">
        <v>0</v>
      </c>
      <c r="K998" t="s">
        <v>42</v>
      </c>
      <c r="L998">
        <v>0</v>
      </c>
      <c r="M998" t="s">
        <v>42</v>
      </c>
      <c r="N998">
        <v>100</v>
      </c>
    </row>
    <row r="999" spans="1:14" hidden="1" x14ac:dyDescent="0.3">
      <c r="A999" t="s">
        <v>13</v>
      </c>
      <c r="B999">
        <v>3</v>
      </c>
      <c r="C999">
        <v>500</v>
      </c>
      <c r="D999">
        <v>99.5</v>
      </c>
      <c r="E999" t="s">
        <v>46</v>
      </c>
      <c r="F999">
        <v>0</v>
      </c>
      <c r="G999">
        <v>0</v>
      </c>
      <c r="H999">
        <v>0</v>
      </c>
      <c r="I999">
        <v>0</v>
      </c>
      <c r="J999">
        <v>0</v>
      </c>
      <c r="K999" t="s">
        <v>42</v>
      </c>
      <c r="L999">
        <v>0</v>
      </c>
      <c r="M999" t="s">
        <v>42</v>
      </c>
      <c r="N999">
        <v>100</v>
      </c>
    </row>
    <row r="1000" spans="1:14" hidden="1" x14ac:dyDescent="0.3">
      <c r="A1000" t="s">
        <v>13</v>
      </c>
      <c r="B1000">
        <v>3</v>
      </c>
      <c r="C1000">
        <v>500</v>
      </c>
      <c r="D1000">
        <v>99.5</v>
      </c>
      <c r="E1000" t="s">
        <v>50</v>
      </c>
      <c r="F1000">
        <v>0</v>
      </c>
      <c r="G1000">
        <v>0</v>
      </c>
      <c r="H1000">
        <v>0</v>
      </c>
      <c r="I1000">
        <v>0</v>
      </c>
      <c r="J1000">
        <v>0</v>
      </c>
      <c r="K1000" t="s">
        <v>42</v>
      </c>
      <c r="L1000">
        <v>0</v>
      </c>
      <c r="M1000" t="s">
        <v>42</v>
      </c>
      <c r="N1000">
        <v>100</v>
      </c>
    </row>
    <row r="1001" spans="1:14" hidden="1" x14ac:dyDescent="0.3">
      <c r="A1001" t="s">
        <v>13</v>
      </c>
      <c r="B1001">
        <v>3</v>
      </c>
      <c r="C1001">
        <v>1000</v>
      </c>
      <c r="D1001">
        <v>99.5</v>
      </c>
      <c r="E1001" t="s">
        <v>41</v>
      </c>
      <c r="F1001">
        <v>0</v>
      </c>
      <c r="G1001">
        <v>0</v>
      </c>
      <c r="H1001">
        <v>0</v>
      </c>
      <c r="I1001">
        <v>0</v>
      </c>
      <c r="J1001">
        <v>0</v>
      </c>
      <c r="K1001" t="s">
        <v>42</v>
      </c>
      <c r="L1001">
        <v>0</v>
      </c>
      <c r="M1001" t="s">
        <v>42</v>
      </c>
      <c r="N1001">
        <v>100</v>
      </c>
    </row>
    <row r="1002" spans="1:14" hidden="1" x14ac:dyDescent="0.3">
      <c r="A1002" t="s">
        <v>13</v>
      </c>
      <c r="B1002">
        <v>4</v>
      </c>
      <c r="C1002">
        <v>1000</v>
      </c>
      <c r="D1002">
        <v>19.5</v>
      </c>
      <c r="E1002" t="s">
        <v>51</v>
      </c>
      <c r="F1002">
        <v>0.2</v>
      </c>
      <c r="G1002">
        <v>0.4</v>
      </c>
      <c r="H1002">
        <v>0.4</v>
      </c>
      <c r="I1002">
        <v>0.1</v>
      </c>
      <c r="J1002">
        <v>0.2</v>
      </c>
      <c r="K1002">
        <v>147.30000000000001</v>
      </c>
      <c r="L1002">
        <v>0.2</v>
      </c>
      <c r="M1002">
        <v>137.69999999999999</v>
      </c>
      <c r="N1002">
        <v>1.6</v>
      </c>
    </row>
    <row r="1003" spans="1:14" hidden="1" x14ac:dyDescent="0.3">
      <c r="A1003" t="s">
        <v>13</v>
      </c>
      <c r="B1003">
        <v>4</v>
      </c>
      <c r="C1003">
        <v>1000</v>
      </c>
      <c r="D1003">
        <v>19.5</v>
      </c>
      <c r="E1003" t="s">
        <v>70</v>
      </c>
      <c r="F1003">
        <v>0.2</v>
      </c>
      <c r="G1003">
        <v>0.4</v>
      </c>
      <c r="H1003">
        <v>0.4</v>
      </c>
      <c r="I1003">
        <v>0.1</v>
      </c>
      <c r="J1003">
        <v>0.3</v>
      </c>
      <c r="K1003">
        <v>153.5</v>
      </c>
      <c r="L1003">
        <v>0.2</v>
      </c>
      <c r="M1003">
        <v>143.80000000000001</v>
      </c>
      <c r="N1003">
        <v>0</v>
      </c>
    </row>
    <row r="1004" spans="1:14" hidden="1" x14ac:dyDescent="0.3">
      <c r="A1004" t="s">
        <v>13</v>
      </c>
      <c r="B1004">
        <v>4</v>
      </c>
      <c r="C1004">
        <v>1000</v>
      </c>
      <c r="D1004">
        <v>19.5</v>
      </c>
      <c r="E1004" t="s">
        <v>52</v>
      </c>
      <c r="F1004">
        <v>0.2</v>
      </c>
      <c r="G1004">
        <v>0.4</v>
      </c>
      <c r="H1004">
        <v>0.4</v>
      </c>
      <c r="I1004">
        <v>0.1</v>
      </c>
      <c r="J1004">
        <v>0.2</v>
      </c>
      <c r="K1004">
        <v>147</v>
      </c>
      <c r="L1004">
        <v>0.2</v>
      </c>
      <c r="M1004">
        <v>137.5</v>
      </c>
      <c r="N1004">
        <v>0.8</v>
      </c>
    </row>
    <row r="1005" spans="1:14" hidden="1" x14ac:dyDescent="0.3">
      <c r="A1005" t="s">
        <v>13</v>
      </c>
      <c r="B1005">
        <v>4</v>
      </c>
      <c r="C1005">
        <v>1000</v>
      </c>
      <c r="D1005">
        <v>19.5</v>
      </c>
      <c r="E1005" t="s">
        <v>71</v>
      </c>
      <c r="F1005">
        <v>0.2</v>
      </c>
      <c r="G1005">
        <v>0.4</v>
      </c>
      <c r="H1005">
        <v>0.4</v>
      </c>
      <c r="I1005">
        <v>0.1</v>
      </c>
      <c r="J1005">
        <v>0.2</v>
      </c>
      <c r="K1005">
        <v>147.4</v>
      </c>
      <c r="L1005">
        <v>0.2</v>
      </c>
      <c r="M1005">
        <v>137.69999999999999</v>
      </c>
      <c r="N1005">
        <v>0</v>
      </c>
    </row>
    <row r="1006" spans="1:14" hidden="1" x14ac:dyDescent="0.3">
      <c r="A1006" t="s">
        <v>13</v>
      </c>
      <c r="B1006">
        <v>4</v>
      </c>
      <c r="C1006">
        <v>1000</v>
      </c>
      <c r="D1006">
        <v>19.5</v>
      </c>
      <c r="E1006" t="s">
        <v>53</v>
      </c>
      <c r="F1006">
        <v>0.2</v>
      </c>
      <c r="G1006">
        <v>0.4</v>
      </c>
      <c r="H1006">
        <v>0.4</v>
      </c>
      <c r="I1006">
        <v>0.1</v>
      </c>
      <c r="J1006">
        <v>0.3</v>
      </c>
      <c r="K1006">
        <v>152</v>
      </c>
      <c r="L1006">
        <v>0.2</v>
      </c>
      <c r="M1006">
        <v>142.5</v>
      </c>
      <c r="N1006">
        <v>0</v>
      </c>
    </row>
    <row r="1007" spans="1:14" hidden="1" x14ac:dyDescent="0.3">
      <c r="A1007" t="s">
        <v>13</v>
      </c>
      <c r="B1007">
        <v>4</v>
      </c>
      <c r="C1007">
        <v>1000</v>
      </c>
      <c r="D1007">
        <v>19.5</v>
      </c>
      <c r="E1007" t="s">
        <v>72</v>
      </c>
      <c r="F1007">
        <v>0.2</v>
      </c>
      <c r="G1007">
        <v>0.4</v>
      </c>
      <c r="H1007">
        <v>0.4</v>
      </c>
      <c r="I1007">
        <v>0.1</v>
      </c>
      <c r="J1007">
        <v>0.2</v>
      </c>
      <c r="K1007">
        <v>144.9</v>
      </c>
      <c r="L1007">
        <v>0.2</v>
      </c>
      <c r="M1007">
        <v>135.19999999999999</v>
      </c>
      <c r="N1007">
        <v>0</v>
      </c>
    </row>
    <row r="1008" spans="1:14" hidden="1" x14ac:dyDescent="0.3">
      <c r="A1008" t="s">
        <v>13</v>
      </c>
      <c r="B1008">
        <v>4</v>
      </c>
      <c r="C1008">
        <v>1000</v>
      </c>
      <c r="D1008">
        <v>19.5</v>
      </c>
      <c r="E1008" t="s">
        <v>73</v>
      </c>
      <c r="F1008">
        <v>0.2</v>
      </c>
      <c r="G1008">
        <v>0.4</v>
      </c>
      <c r="H1008">
        <v>0.4</v>
      </c>
      <c r="I1008">
        <v>0.1</v>
      </c>
      <c r="J1008">
        <v>0.2</v>
      </c>
      <c r="K1008">
        <v>148.19999999999999</v>
      </c>
      <c r="L1008">
        <v>0.2</v>
      </c>
      <c r="M1008">
        <v>138.30000000000001</v>
      </c>
      <c r="N1008">
        <v>0</v>
      </c>
    </row>
    <row r="1009" spans="1:14" hidden="1" x14ac:dyDescent="0.3">
      <c r="A1009" t="s">
        <v>13</v>
      </c>
      <c r="B1009">
        <v>4</v>
      </c>
      <c r="C1009">
        <v>1000</v>
      </c>
      <c r="D1009">
        <v>19.5</v>
      </c>
      <c r="E1009" t="s">
        <v>74</v>
      </c>
      <c r="F1009">
        <v>0.2</v>
      </c>
      <c r="G1009">
        <v>0.4</v>
      </c>
      <c r="H1009">
        <v>0.4</v>
      </c>
      <c r="I1009">
        <v>0.1</v>
      </c>
      <c r="J1009">
        <v>0.3</v>
      </c>
      <c r="K1009">
        <v>158.4</v>
      </c>
      <c r="L1009">
        <v>0.2</v>
      </c>
      <c r="M1009">
        <v>148.30000000000001</v>
      </c>
      <c r="N1009">
        <v>0</v>
      </c>
    </row>
    <row r="1010" spans="1:14" x14ac:dyDescent="0.3">
      <c r="A1010" t="s">
        <v>13</v>
      </c>
      <c r="B1010">
        <v>3</v>
      </c>
      <c r="C1010">
        <v>1000</v>
      </c>
      <c r="D1010">
        <v>1.4</v>
      </c>
      <c r="E1010" t="s">
        <v>17</v>
      </c>
      <c r="F1010">
        <v>60</v>
      </c>
      <c r="G1010">
        <v>35.4</v>
      </c>
      <c r="H1010">
        <v>35.4</v>
      </c>
      <c r="I1010">
        <v>2.4</v>
      </c>
      <c r="J1010">
        <v>-24.6</v>
      </c>
      <c r="K1010">
        <v>41.1</v>
      </c>
      <c r="L1010">
        <v>-24.6</v>
      </c>
      <c r="M1010">
        <v>41.1</v>
      </c>
      <c r="N1010">
        <v>0</v>
      </c>
    </row>
    <row r="1011" spans="1:14" x14ac:dyDescent="0.3">
      <c r="A1011" t="s">
        <v>13</v>
      </c>
      <c r="B1011">
        <v>3</v>
      </c>
      <c r="C1011">
        <v>1000</v>
      </c>
      <c r="D1011">
        <v>1.4</v>
      </c>
      <c r="E1011" t="s">
        <v>16</v>
      </c>
      <c r="F1011">
        <v>60</v>
      </c>
      <c r="G1011">
        <v>34.9</v>
      </c>
      <c r="H1011">
        <v>34.9</v>
      </c>
      <c r="I1011">
        <v>2.2999999999999998</v>
      </c>
      <c r="J1011">
        <v>-25.1</v>
      </c>
      <c r="K1011">
        <v>41.8</v>
      </c>
      <c r="L1011">
        <v>-25.1</v>
      </c>
      <c r="M1011">
        <v>41.8</v>
      </c>
      <c r="N1011">
        <v>0</v>
      </c>
    </row>
    <row r="1012" spans="1:14" x14ac:dyDescent="0.3">
      <c r="A1012" t="s">
        <v>13</v>
      </c>
      <c r="B1012">
        <v>3</v>
      </c>
      <c r="C1012">
        <v>200</v>
      </c>
      <c r="D1012">
        <v>1.4</v>
      </c>
      <c r="E1012" t="s">
        <v>16</v>
      </c>
      <c r="F1012">
        <v>60</v>
      </c>
      <c r="G1012">
        <v>33.799999999999997</v>
      </c>
      <c r="H1012">
        <v>33.799999999999997</v>
      </c>
      <c r="I1012">
        <v>1.7</v>
      </c>
      <c r="J1012">
        <v>-26.2</v>
      </c>
      <c r="K1012">
        <v>43.7</v>
      </c>
      <c r="L1012">
        <v>-26.2</v>
      </c>
      <c r="M1012">
        <v>43.7</v>
      </c>
      <c r="N1012">
        <v>0</v>
      </c>
    </row>
    <row r="1013" spans="1:14" x14ac:dyDescent="0.3">
      <c r="A1013" t="s">
        <v>13</v>
      </c>
      <c r="B1013">
        <v>3</v>
      </c>
      <c r="C1013">
        <v>200</v>
      </c>
      <c r="D1013">
        <v>1.4</v>
      </c>
      <c r="E1013" t="s">
        <v>17</v>
      </c>
      <c r="F1013">
        <v>60</v>
      </c>
      <c r="G1013">
        <v>33.799999999999997</v>
      </c>
      <c r="H1013">
        <v>33.799999999999997</v>
      </c>
      <c r="I1013">
        <v>1.7</v>
      </c>
      <c r="J1013">
        <v>-26.2</v>
      </c>
      <c r="K1013">
        <v>43.7</v>
      </c>
      <c r="L1013">
        <v>-26.2</v>
      </c>
      <c r="M1013">
        <v>43.7</v>
      </c>
      <c r="N1013">
        <v>0</v>
      </c>
    </row>
    <row r="1014" spans="1:14" x14ac:dyDescent="0.3">
      <c r="A1014" t="s">
        <v>13</v>
      </c>
      <c r="B1014">
        <v>4</v>
      </c>
      <c r="C1014">
        <v>200</v>
      </c>
      <c r="D1014">
        <v>1.4</v>
      </c>
      <c r="E1014" t="s">
        <v>15</v>
      </c>
      <c r="F1014">
        <v>30</v>
      </c>
      <c r="G1014">
        <v>49</v>
      </c>
      <c r="H1014">
        <v>49</v>
      </c>
      <c r="I1014">
        <v>2.5</v>
      </c>
      <c r="J1014">
        <v>19</v>
      </c>
      <c r="K1014">
        <v>63.4</v>
      </c>
      <c r="L1014">
        <v>19</v>
      </c>
      <c r="M1014">
        <v>63.4</v>
      </c>
      <c r="N1014">
        <v>0</v>
      </c>
    </row>
    <row r="1015" spans="1:14" x14ac:dyDescent="0.3">
      <c r="A1015" t="s">
        <v>13</v>
      </c>
      <c r="B1015">
        <v>4</v>
      </c>
      <c r="C1015">
        <v>1000</v>
      </c>
      <c r="D1015">
        <v>1.4</v>
      </c>
      <c r="E1015" t="s">
        <v>15</v>
      </c>
      <c r="F1015">
        <v>30</v>
      </c>
      <c r="G1015">
        <v>49.1</v>
      </c>
      <c r="H1015">
        <v>49</v>
      </c>
      <c r="I1015">
        <v>2.5</v>
      </c>
      <c r="J1015">
        <v>19.100000000000001</v>
      </c>
      <c r="K1015">
        <v>63.5</v>
      </c>
      <c r="L1015">
        <v>19</v>
      </c>
      <c r="M1015">
        <v>63.5</v>
      </c>
      <c r="N1015">
        <v>0</v>
      </c>
    </row>
    <row r="1016" spans="1:14" x14ac:dyDescent="0.3">
      <c r="A1016" t="s">
        <v>13</v>
      </c>
      <c r="B1016">
        <v>4</v>
      </c>
      <c r="C1016">
        <v>500</v>
      </c>
      <c r="D1016">
        <v>1.4</v>
      </c>
      <c r="E1016" t="s">
        <v>15</v>
      </c>
      <c r="F1016">
        <v>30</v>
      </c>
      <c r="G1016">
        <v>49.1</v>
      </c>
      <c r="H1016">
        <v>49.1</v>
      </c>
      <c r="I1016">
        <v>2.5</v>
      </c>
      <c r="J1016">
        <v>19.100000000000001</v>
      </c>
      <c r="K1016">
        <v>63.6</v>
      </c>
      <c r="L1016">
        <v>19.100000000000001</v>
      </c>
      <c r="M1016">
        <v>63.6</v>
      </c>
      <c r="N1016">
        <v>0</v>
      </c>
    </row>
    <row r="1017" spans="1:14" x14ac:dyDescent="0.3">
      <c r="A1017" t="s">
        <v>13</v>
      </c>
      <c r="B1017">
        <v>4</v>
      </c>
      <c r="C1017">
        <v>500</v>
      </c>
      <c r="D1017">
        <v>1.4</v>
      </c>
      <c r="E1017" t="s">
        <v>19</v>
      </c>
      <c r="F1017">
        <v>30</v>
      </c>
      <c r="G1017">
        <v>49.1</v>
      </c>
      <c r="H1017">
        <v>49.1</v>
      </c>
      <c r="I1017">
        <v>2.5</v>
      </c>
      <c r="J1017">
        <v>19.100000000000001</v>
      </c>
      <c r="K1017">
        <v>63.7</v>
      </c>
      <c r="L1017">
        <v>19.100000000000001</v>
      </c>
      <c r="M1017">
        <v>63.6</v>
      </c>
      <c r="N1017">
        <v>0</v>
      </c>
    </row>
    <row r="1018" spans="1:14" hidden="1" x14ac:dyDescent="0.3">
      <c r="A1018" t="s">
        <v>13</v>
      </c>
      <c r="B1018">
        <v>4</v>
      </c>
      <c r="C1018">
        <v>200</v>
      </c>
      <c r="D1018">
        <v>3.5</v>
      </c>
      <c r="E1018" t="s">
        <v>21</v>
      </c>
      <c r="F1018">
        <v>60</v>
      </c>
      <c r="G1018">
        <v>149</v>
      </c>
      <c r="H1018">
        <v>148.4</v>
      </c>
      <c r="I1018">
        <v>11.3</v>
      </c>
      <c r="J1018">
        <v>89</v>
      </c>
      <c r="K1018">
        <v>148.30000000000001</v>
      </c>
      <c r="L1018">
        <v>88.4</v>
      </c>
      <c r="M1018">
        <v>147.4</v>
      </c>
      <c r="N1018">
        <v>0</v>
      </c>
    </row>
    <row r="1019" spans="1:14" hidden="1" x14ac:dyDescent="0.3">
      <c r="A1019" t="s">
        <v>13</v>
      </c>
      <c r="B1019">
        <v>4</v>
      </c>
      <c r="C1019">
        <v>200</v>
      </c>
      <c r="D1019">
        <v>3.5</v>
      </c>
      <c r="E1019" t="s">
        <v>56</v>
      </c>
      <c r="F1019">
        <v>150</v>
      </c>
      <c r="G1019">
        <v>191.4</v>
      </c>
      <c r="H1019">
        <v>190.6</v>
      </c>
      <c r="I1019">
        <v>11.3</v>
      </c>
      <c r="J1019">
        <v>41.4</v>
      </c>
      <c r="K1019">
        <v>27.6</v>
      </c>
      <c r="L1019">
        <v>40.6</v>
      </c>
      <c r="M1019">
        <v>27.1</v>
      </c>
      <c r="N1019">
        <v>0</v>
      </c>
    </row>
    <row r="1020" spans="1:14" hidden="1" x14ac:dyDescent="0.3">
      <c r="A1020" t="s">
        <v>13</v>
      </c>
      <c r="B1020">
        <v>3</v>
      </c>
      <c r="C1020">
        <v>200</v>
      </c>
      <c r="D1020">
        <v>3.5</v>
      </c>
      <c r="E1020" t="s">
        <v>22</v>
      </c>
      <c r="F1020">
        <v>120</v>
      </c>
      <c r="G1020">
        <v>180.2</v>
      </c>
      <c r="H1020">
        <v>179.3</v>
      </c>
      <c r="I1020">
        <v>11.8</v>
      </c>
      <c r="J1020">
        <v>60.2</v>
      </c>
      <c r="K1020">
        <v>50.1</v>
      </c>
      <c r="L1020">
        <v>59.3</v>
      </c>
      <c r="M1020">
        <v>49.4</v>
      </c>
      <c r="N1020">
        <v>0</v>
      </c>
    </row>
    <row r="1021" spans="1:14" hidden="1" x14ac:dyDescent="0.3">
      <c r="A1021" t="s">
        <v>13</v>
      </c>
      <c r="B1021">
        <v>3</v>
      </c>
      <c r="C1021">
        <v>500</v>
      </c>
      <c r="D1021">
        <v>3.5</v>
      </c>
      <c r="E1021" t="s">
        <v>22</v>
      </c>
      <c r="F1021">
        <v>120</v>
      </c>
      <c r="G1021">
        <v>194</v>
      </c>
      <c r="H1021">
        <v>193.3</v>
      </c>
      <c r="I1021">
        <v>12.2</v>
      </c>
      <c r="J1021">
        <v>74</v>
      </c>
      <c r="K1021">
        <v>61.7</v>
      </c>
      <c r="L1021">
        <v>73.3</v>
      </c>
      <c r="M1021">
        <v>61.1</v>
      </c>
      <c r="N1021">
        <v>0</v>
      </c>
    </row>
    <row r="1022" spans="1:14" hidden="1" x14ac:dyDescent="0.3">
      <c r="A1022" t="s">
        <v>13</v>
      </c>
      <c r="B1022">
        <v>3</v>
      </c>
      <c r="C1022">
        <v>200</v>
      </c>
      <c r="D1022">
        <v>3.5</v>
      </c>
      <c r="E1022" t="s">
        <v>23</v>
      </c>
      <c r="F1022">
        <v>150</v>
      </c>
      <c r="G1022">
        <v>207.7</v>
      </c>
      <c r="H1022">
        <v>206.9</v>
      </c>
      <c r="I1022">
        <v>12.3</v>
      </c>
      <c r="J1022">
        <v>57.7</v>
      </c>
      <c r="K1022">
        <v>38.5</v>
      </c>
      <c r="L1022">
        <v>56.9</v>
      </c>
      <c r="M1022">
        <v>37.9</v>
      </c>
      <c r="N1022">
        <v>0</v>
      </c>
    </row>
    <row r="1023" spans="1:14" hidden="1" x14ac:dyDescent="0.3">
      <c r="A1023" t="s">
        <v>13</v>
      </c>
      <c r="B1023">
        <v>3</v>
      </c>
      <c r="C1023">
        <v>500</v>
      </c>
      <c r="D1023">
        <v>3.5</v>
      </c>
      <c r="E1023" t="s">
        <v>23</v>
      </c>
      <c r="F1023">
        <v>150</v>
      </c>
      <c r="G1023">
        <v>220.4</v>
      </c>
      <c r="H1023">
        <v>219.6</v>
      </c>
      <c r="I1023">
        <v>12.7</v>
      </c>
      <c r="J1023">
        <v>70.400000000000006</v>
      </c>
      <c r="K1023">
        <v>47</v>
      </c>
      <c r="L1023">
        <v>69.599999999999994</v>
      </c>
      <c r="M1023">
        <v>46.4</v>
      </c>
      <c r="N1023">
        <v>0</v>
      </c>
    </row>
    <row r="1024" spans="1:14" hidden="1" x14ac:dyDescent="0.3">
      <c r="A1024" t="s">
        <v>13</v>
      </c>
      <c r="B1024">
        <v>3</v>
      </c>
      <c r="C1024">
        <v>1000</v>
      </c>
      <c r="D1024">
        <v>3.5</v>
      </c>
      <c r="E1024" t="s">
        <v>22</v>
      </c>
      <c r="F1024">
        <v>120</v>
      </c>
      <c r="G1024">
        <v>206</v>
      </c>
      <c r="H1024">
        <v>205.2</v>
      </c>
      <c r="I1024">
        <v>13</v>
      </c>
      <c r="J1024">
        <v>86</v>
      </c>
      <c r="K1024">
        <v>71.599999999999994</v>
      </c>
      <c r="L1024">
        <v>85.2</v>
      </c>
      <c r="M1024">
        <v>71</v>
      </c>
      <c r="N1024">
        <v>0</v>
      </c>
    </row>
    <row r="1025" spans="1:14" hidden="1" x14ac:dyDescent="0.3">
      <c r="A1025" t="s">
        <v>13</v>
      </c>
      <c r="B1025">
        <v>3</v>
      </c>
      <c r="C1025">
        <v>1000</v>
      </c>
      <c r="D1025">
        <v>3.5</v>
      </c>
      <c r="E1025" t="s">
        <v>23</v>
      </c>
      <c r="F1025">
        <v>150</v>
      </c>
      <c r="G1025">
        <v>233.4</v>
      </c>
      <c r="H1025">
        <v>232.5</v>
      </c>
      <c r="I1025">
        <v>13.7</v>
      </c>
      <c r="J1025">
        <v>83.4</v>
      </c>
      <c r="K1025">
        <v>55.6</v>
      </c>
      <c r="L1025">
        <v>82.5</v>
      </c>
      <c r="M1025">
        <v>55</v>
      </c>
      <c r="N1025">
        <v>0</v>
      </c>
    </row>
    <row r="1026" spans="1:14" hidden="1" x14ac:dyDescent="0.3">
      <c r="A1026" t="s">
        <v>13</v>
      </c>
      <c r="B1026">
        <v>4</v>
      </c>
      <c r="C1026">
        <v>1000</v>
      </c>
      <c r="D1026">
        <v>99.5</v>
      </c>
      <c r="E1026" t="s">
        <v>26</v>
      </c>
      <c r="F1026">
        <v>9</v>
      </c>
      <c r="G1026">
        <v>17.2</v>
      </c>
      <c r="H1026">
        <v>16.8</v>
      </c>
      <c r="I1026">
        <v>3.6</v>
      </c>
      <c r="J1026">
        <v>8.1999999999999993</v>
      </c>
      <c r="K1026">
        <v>91.4</v>
      </c>
      <c r="L1026">
        <v>7.8</v>
      </c>
      <c r="M1026">
        <v>86.9</v>
      </c>
      <c r="N1026">
        <v>1.6</v>
      </c>
    </row>
    <row r="1027" spans="1:14" hidden="1" x14ac:dyDescent="0.3">
      <c r="A1027" t="s">
        <v>13</v>
      </c>
      <c r="B1027">
        <v>4</v>
      </c>
      <c r="C1027">
        <v>1000</v>
      </c>
      <c r="D1027">
        <v>99.5</v>
      </c>
      <c r="E1027" t="s">
        <v>27</v>
      </c>
      <c r="F1027">
        <v>9</v>
      </c>
      <c r="G1027">
        <v>24.3</v>
      </c>
      <c r="H1027">
        <v>23.6</v>
      </c>
      <c r="I1027">
        <v>5.7</v>
      </c>
      <c r="J1027">
        <v>15.3</v>
      </c>
      <c r="K1027">
        <v>169.7</v>
      </c>
      <c r="L1027">
        <v>14.6</v>
      </c>
      <c r="M1027">
        <v>162.30000000000001</v>
      </c>
      <c r="N1027">
        <v>0</v>
      </c>
    </row>
    <row r="1028" spans="1:14" hidden="1" x14ac:dyDescent="0.3">
      <c r="A1028" t="s">
        <v>13</v>
      </c>
      <c r="B1028">
        <v>4</v>
      </c>
      <c r="C1028">
        <v>1000</v>
      </c>
      <c r="D1028">
        <v>99.5</v>
      </c>
      <c r="E1028" t="s">
        <v>28</v>
      </c>
      <c r="F1028">
        <v>9</v>
      </c>
      <c r="G1028">
        <v>32.1</v>
      </c>
      <c r="H1028">
        <v>31.1</v>
      </c>
      <c r="I1028">
        <v>8.1999999999999993</v>
      </c>
      <c r="J1028">
        <v>23.1</v>
      </c>
      <c r="K1028">
        <v>256.8</v>
      </c>
      <c r="L1028">
        <v>22.1</v>
      </c>
      <c r="M1028">
        <v>245.5</v>
      </c>
      <c r="N1028">
        <v>0</v>
      </c>
    </row>
    <row r="1029" spans="1:14" hidden="1" x14ac:dyDescent="0.3">
      <c r="A1029" t="s">
        <v>13</v>
      </c>
      <c r="B1029">
        <v>4</v>
      </c>
      <c r="C1029">
        <v>1000</v>
      </c>
      <c r="D1029">
        <v>99.5</v>
      </c>
      <c r="E1029" t="s">
        <v>58</v>
      </c>
      <c r="F1029">
        <v>9</v>
      </c>
      <c r="G1029">
        <v>34.700000000000003</v>
      </c>
      <c r="H1029">
        <v>33.6</v>
      </c>
      <c r="I1029">
        <v>9.1</v>
      </c>
      <c r="J1029">
        <v>25.7</v>
      </c>
      <c r="K1029">
        <v>285.39999999999998</v>
      </c>
      <c r="L1029">
        <v>24.6</v>
      </c>
      <c r="M1029">
        <v>272.89999999999998</v>
      </c>
      <c r="N1029">
        <v>0</v>
      </c>
    </row>
    <row r="1030" spans="1:14" hidden="1" x14ac:dyDescent="0.3">
      <c r="A1030" t="s">
        <v>13</v>
      </c>
      <c r="B1030">
        <v>4</v>
      </c>
      <c r="C1030">
        <v>1000</v>
      </c>
      <c r="D1030">
        <v>99.5</v>
      </c>
      <c r="E1030" t="s">
        <v>29</v>
      </c>
      <c r="F1030">
        <v>9</v>
      </c>
      <c r="G1030">
        <v>38.5</v>
      </c>
      <c r="H1030">
        <v>37.200000000000003</v>
      </c>
      <c r="I1030">
        <v>10.4</v>
      </c>
      <c r="J1030">
        <v>29.5</v>
      </c>
      <c r="K1030">
        <v>328.1</v>
      </c>
      <c r="L1030">
        <v>28.2</v>
      </c>
      <c r="M1030">
        <v>313</v>
      </c>
      <c r="N1030">
        <v>0</v>
      </c>
    </row>
    <row r="1031" spans="1:14" hidden="1" x14ac:dyDescent="0.3">
      <c r="A1031" t="s">
        <v>13</v>
      </c>
      <c r="B1031">
        <v>4</v>
      </c>
      <c r="C1031">
        <v>1000</v>
      </c>
      <c r="D1031">
        <v>99.5</v>
      </c>
      <c r="E1031" t="s">
        <v>30</v>
      </c>
      <c r="F1031">
        <v>9</v>
      </c>
      <c r="G1031">
        <v>34.4</v>
      </c>
      <c r="H1031">
        <v>33.200000000000003</v>
      </c>
      <c r="I1031">
        <v>9</v>
      </c>
      <c r="J1031">
        <v>25.4</v>
      </c>
      <c r="K1031">
        <v>281.89999999999998</v>
      </c>
      <c r="L1031">
        <v>24.2</v>
      </c>
      <c r="M1031">
        <v>269.10000000000002</v>
      </c>
      <c r="N1031">
        <v>0</v>
      </c>
    </row>
    <row r="1032" spans="1:14" hidden="1" x14ac:dyDescent="0.3">
      <c r="A1032" t="s">
        <v>13</v>
      </c>
      <c r="B1032">
        <v>4</v>
      </c>
      <c r="C1032">
        <v>1000</v>
      </c>
      <c r="D1032">
        <v>99.5</v>
      </c>
      <c r="E1032" t="s">
        <v>31</v>
      </c>
      <c r="F1032">
        <v>9</v>
      </c>
      <c r="G1032">
        <v>26.6</v>
      </c>
      <c r="H1032">
        <v>25.9</v>
      </c>
      <c r="I1032">
        <v>6.4</v>
      </c>
      <c r="J1032">
        <v>17.600000000000001</v>
      </c>
      <c r="K1032">
        <v>195.7</v>
      </c>
      <c r="L1032">
        <v>16.899999999999999</v>
      </c>
      <c r="M1032">
        <v>187.2</v>
      </c>
      <c r="N1032">
        <v>0</v>
      </c>
    </row>
    <row r="1033" spans="1:14" hidden="1" x14ac:dyDescent="0.3">
      <c r="A1033" t="s">
        <v>13</v>
      </c>
      <c r="B1033">
        <v>4</v>
      </c>
      <c r="C1033">
        <v>1000</v>
      </c>
      <c r="D1033">
        <v>99.5</v>
      </c>
      <c r="E1033" t="s">
        <v>59</v>
      </c>
      <c r="F1033">
        <v>9</v>
      </c>
      <c r="G1033">
        <v>18.399999999999999</v>
      </c>
      <c r="H1033">
        <v>18</v>
      </c>
      <c r="I1033">
        <v>4</v>
      </c>
      <c r="J1033">
        <v>9.4</v>
      </c>
      <c r="K1033">
        <v>104.5</v>
      </c>
      <c r="L1033">
        <v>9</v>
      </c>
      <c r="M1033">
        <v>99.7</v>
      </c>
      <c r="N1033">
        <v>0.8</v>
      </c>
    </row>
    <row r="1034" spans="1:14" hidden="1" x14ac:dyDescent="0.3">
      <c r="A1034" t="s">
        <v>13</v>
      </c>
      <c r="B1034">
        <v>4</v>
      </c>
      <c r="C1034">
        <v>1000</v>
      </c>
      <c r="D1034">
        <v>1.4</v>
      </c>
      <c r="E1034" t="s">
        <v>61</v>
      </c>
      <c r="F1034">
        <v>0.1</v>
      </c>
      <c r="G1034">
        <v>0.1</v>
      </c>
      <c r="H1034">
        <v>0.1</v>
      </c>
      <c r="I1034">
        <v>0</v>
      </c>
      <c r="J1034">
        <v>0</v>
      </c>
      <c r="K1034">
        <v>19.899999999999999</v>
      </c>
      <c r="L1034">
        <v>0</v>
      </c>
      <c r="M1034">
        <v>19.600000000000001</v>
      </c>
      <c r="N1034">
        <v>45.3</v>
      </c>
    </row>
    <row r="1035" spans="1:14" hidden="1" x14ac:dyDescent="0.3">
      <c r="A1035" t="s">
        <v>13</v>
      </c>
      <c r="B1035">
        <v>4</v>
      </c>
      <c r="C1035">
        <v>500</v>
      </c>
      <c r="D1035">
        <v>3.5</v>
      </c>
      <c r="E1035" t="s">
        <v>61</v>
      </c>
      <c r="F1035">
        <v>0.1</v>
      </c>
      <c r="G1035">
        <v>0.1</v>
      </c>
      <c r="H1035">
        <v>0.1</v>
      </c>
      <c r="I1035">
        <v>0</v>
      </c>
      <c r="J1035">
        <v>0</v>
      </c>
      <c r="K1035">
        <v>11.5</v>
      </c>
      <c r="L1035">
        <v>0</v>
      </c>
      <c r="M1035">
        <v>11.8</v>
      </c>
      <c r="N1035">
        <v>22.7</v>
      </c>
    </row>
    <row r="1036" spans="1:14" hidden="1" x14ac:dyDescent="0.3">
      <c r="A1036" t="s">
        <v>13</v>
      </c>
      <c r="B1036">
        <v>4</v>
      </c>
      <c r="C1036">
        <v>200</v>
      </c>
      <c r="D1036">
        <v>3.5</v>
      </c>
      <c r="E1036" t="s">
        <v>61</v>
      </c>
      <c r="F1036">
        <v>0.1</v>
      </c>
      <c r="G1036">
        <v>0.1</v>
      </c>
      <c r="H1036">
        <v>0.1</v>
      </c>
      <c r="I1036">
        <v>0</v>
      </c>
      <c r="J1036">
        <v>0</v>
      </c>
      <c r="K1036">
        <v>19.399999999999999</v>
      </c>
      <c r="L1036">
        <v>0</v>
      </c>
      <c r="M1036">
        <v>19.600000000000001</v>
      </c>
      <c r="N1036">
        <v>13.3</v>
      </c>
    </row>
    <row r="1037" spans="1:14" hidden="1" x14ac:dyDescent="0.3">
      <c r="A1037" t="s">
        <v>13</v>
      </c>
      <c r="B1037">
        <v>3</v>
      </c>
      <c r="C1037">
        <v>200</v>
      </c>
      <c r="D1037">
        <v>99.5</v>
      </c>
      <c r="E1037" t="s">
        <v>32</v>
      </c>
      <c r="F1037">
        <v>4.5999999999999996</v>
      </c>
      <c r="G1037">
        <v>4.4000000000000004</v>
      </c>
      <c r="H1037">
        <v>4.4000000000000004</v>
      </c>
      <c r="I1037" s="2">
        <v>0.1</v>
      </c>
      <c r="J1037">
        <v>-0.2</v>
      </c>
      <c r="K1037">
        <v>4.0999999999999996</v>
      </c>
      <c r="L1037">
        <v>-0.2</v>
      </c>
      <c r="M1037">
        <v>3.9</v>
      </c>
      <c r="N1037">
        <v>30.7</v>
      </c>
    </row>
    <row r="1038" spans="1:14" hidden="1" x14ac:dyDescent="0.3">
      <c r="A1038" t="s">
        <v>13</v>
      </c>
      <c r="B1038">
        <v>4</v>
      </c>
      <c r="C1038">
        <v>200</v>
      </c>
      <c r="D1038">
        <v>99.5</v>
      </c>
      <c r="E1038" t="s">
        <v>32</v>
      </c>
      <c r="F1038">
        <v>4.5999999999999996</v>
      </c>
      <c r="G1038">
        <v>4.4000000000000004</v>
      </c>
      <c r="H1038">
        <v>4.4000000000000004</v>
      </c>
      <c r="I1038" s="2">
        <v>0.1</v>
      </c>
      <c r="J1038">
        <v>-0.2</v>
      </c>
      <c r="K1038">
        <v>4.4000000000000004</v>
      </c>
      <c r="L1038">
        <v>-0.2</v>
      </c>
      <c r="M1038">
        <v>4.2</v>
      </c>
      <c r="N1038">
        <v>40.799999999999997</v>
      </c>
    </row>
    <row r="1039" spans="1:14" hidden="1" x14ac:dyDescent="0.3">
      <c r="A1039" t="s">
        <v>13</v>
      </c>
      <c r="B1039">
        <v>3</v>
      </c>
      <c r="C1039">
        <v>500</v>
      </c>
      <c r="D1039">
        <v>99.5</v>
      </c>
      <c r="E1039" t="s">
        <v>32</v>
      </c>
      <c r="F1039">
        <v>4.5999999999999996</v>
      </c>
      <c r="G1039">
        <v>4.5999999999999996</v>
      </c>
      <c r="H1039">
        <v>4.5999999999999996</v>
      </c>
      <c r="I1039" s="2">
        <v>0.1</v>
      </c>
      <c r="J1039">
        <v>0</v>
      </c>
      <c r="K1039">
        <v>0.8</v>
      </c>
      <c r="L1039">
        <v>0</v>
      </c>
      <c r="M1039">
        <v>0.8</v>
      </c>
      <c r="N1039">
        <v>89.1</v>
      </c>
    </row>
    <row r="1040" spans="1:14" hidden="1" x14ac:dyDescent="0.3">
      <c r="A1040" t="s">
        <v>13</v>
      </c>
      <c r="B1040">
        <v>4</v>
      </c>
      <c r="C1040">
        <v>1000</v>
      </c>
      <c r="D1040">
        <v>99.5</v>
      </c>
      <c r="E1040" t="s">
        <v>32</v>
      </c>
      <c r="F1040">
        <v>4.5999999999999996</v>
      </c>
      <c r="G1040">
        <v>4.5999999999999996</v>
      </c>
      <c r="H1040">
        <v>4.5999999999999996</v>
      </c>
      <c r="I1040" s="2">
        <v>0.1</v>
      </c>
      <c r="J1040">
        <v>0</v>
      </c>
      <c r="K1040">
        <v>0.1</v>
      </c>
      <c r="L1040">
        <v>0</v>
      </c>
      <c r="M1040">
        <v>0.1</v>
      </c>
      <c r="N1040">
        <v>94.5</v>
      </c>
    </row>
    <row r="1041" spans="1:14" hidden="1" x14ac:dyDescent="0.3">
      <c r="A1041" t="s">
        <v>13</v>
      </c>
      <c r="B1041">
        <v>4</v>
      </c>
      <c r="C1041">
        <v>200</v>
      </c>
      <c r="D1041">
        <v>19.5</v>
      </c>
      <c r="E1041" t="s">
        <v>32</v>
      </c>
      <c r="F1041">
        <v>3</v>
      </c>
      <c r="G1041">
        <v>3</v>
      </c>
      <c r="H1041">
        <v>3</v>
      </c>
      <c r="I1041" s="2">
        <v>0.1</v>
      </c>
      <c r="J1041">
        <v>0</v>
      </c>
      <c r="K1041">
        <v>0.5</v>
      </c>
      <c r="L1041">
        <v>0</v>
      </c>
      <c r="M1041">
        <v>0.5</v>
      </c>
      <c r="N1041">
        <v>96.1</v>
      </c>
    </row>
    <row r="1042" spans="1:14" hidden="1" x14ac:dyDescent="0.3">
      <c r="A1042" t="s">
        <v>13</v>
      </c>
      <c r="B1042">
        <v>4</v>
      </c>
      <c r="C1042">
        <v>1000</v>
      </c>
      <c r="D1042">
        <v>99.5</v>
      </c>
      <c r="E1042" t="s">
        <v>38</v>
      </c>
      <c r="F1042">
        <v>0.2</v>
      </c>
      <c r="G1042">
        <v>0.2</v>
      </c>
      <c r="H1042">
        <v>0.2</v>
      </c>
      <c r="I1042">
        <v>0</v>
      </c>
      <c r="J1042">
        <v>0</v>
      </c>
      <c r="K1042">
        <v>0.2</v>
      </c>
      <c r="L1042">
        <v>0</v>
      </c>
      <c r="M1042">
        <v>1.9</v>
      </c>
      <c r="N1042">
        <v>96.1</v>
      </c>
    </row>
    <row r="1043" spans="1:14" hidden="1" x14ac:dyDescent="0.3">
      <c r="A1043" t="s">
        <v>13</v>
      </c>
      <c r="B1043">
        <v>4</v>
      </c>
      <c r="C1043">
        <v>1000</v>
      </c>
      <c r="D1043">
        <v>99.5</v>
      </c>
      <c r="E1043" t="s">
        <v>39</v>
      </c>
      <c r="F1043">
        <v>0.2</v>
      </c>
      <c r="G1043">
        <v>0.2</v>
      </c>
      <c r="H1043">
        <v>0.2</v>
      </c>
      <c r="I1043">
        <v>0</v>
      </c>
      <c r="J1043">
        <v>0</v>
      </c>
      <c r="K1043">
        <v>0.9</v>
      </c>
      <c r="L1043">
        <v>0</v>
      </c>
      <c r="M1043">
        <v>3</v>
      </c>
      <c r="N1043">
        <v>96.1</v>
      </c>
    </row>
    <row r="1044" spans="1:14" hidden="1" x14ac:dyDescent="0.3">
      <c r="A1044" t="s">
        <v>13</v>
      </c>
      <c r="B1044">
        <v>4</v>
      </c>
      <c r="C1044">
        <v>1000</v>
      </c>
      <c r="D1044">
        <v>99.5</v>
      </c>
      <c r="E1044" t="s">
        <v>40</v>
      </c>
      <c r="F1044">
        <v>0.2</v>
      </c>
      <c r="G1044">
        <v>0.2</v>
      </c>
      <c r="H1044">
        <v>0.2</v>
      </c>
      <c r="I1044">
        <v>0</v>
      </c>
      <c r="J1044">
        <v>0</v>
      </c>
      <c r="K1044">
        <v>0.4</v>
      </c>
      <c r="L1044">
        <v>0</v>
      </c>
      <c r="M1044">
        <v>2.5</v>
      </c>
      <c r="N1044">
        <v>94.5</v>
      </c>
    </row>
    <row r="1045" spans="1:14" hidden="1" x14ac:dyDescent="0.3">
      <c r="A1045" t="s">
        <v>13</v>
      </c>
      <c r="B1045">
        <v>4</v>
      </c>
      <c r="C1045">
        <v>1000</v>
      </c>
      <c r="D1045">
        <v>99.5</v>
      </c>
      <c r="E1045" t="s">
        <v>62</v>
      </c>
      <c r="F1045">
        <v>0.2</v>
      </c>
      <c r="G1045">
        <v>0.2</v>
      </c>
      <c r="H1045">
        <v>0.2</v>
      </c>
      <c r="I1045">
        <v>0</v>
      </c>
      <c r="J1045">
        <v>0</v>
      </c>
      <c r="K1045">
        <v>0.3</v>
      </c>
      <c r="L1045">
        <v>0</v>
      </c>
      <c r="M1045">
        <v>1.8</v>
      </c>
      <c r="N1045">
        <v>96.9</v>
      </c>
    </row>
    <row r="1046" spans="1:14" hidden="1" x14ac:dyDescent="0.3">
      <c r="A1046" t="s">
        <v>13</v>
      </c>
      <c r="B1046">
        <v>3</v>
      </c>
      <c r="C1046">
        <v>1000</v>
      </c>
      <c r="D1046">
        <v>99.5</v>
      </c>
      <c r="E1046" t="s">
        <v>46</v>
      </c>
      <c r="F1046">
        <v>0</v>
      </c>
      <c r="G1046">
        <v>0</v>
      </c>
      <c r="H1046">
        <v>0</v>
      </c>
      <c r="I1046">
        <v>0</v>
      </c>
      <c r="J1046">
        <v>0</v>
      </c>
      <c r="K1046" t="s">
        <v>42</v>
      </c>
      <c r="L1046">
        <v>0</v>
      </c>
      <c r="M1046" t="s">
        <v>42</v>
      </c>
      <c r="N1046">
        <v>100</v>
      </c>
    </row>
    <row r="1047" spans="1:14" hidden="1" x14ac:dyDescent="0.3">
      <c r="A1047" t="s">
        <v>13</v>
      </c>
      <c r="B1047">
        <v>3</v>
      </c>
      <c r="C1047">
        <v>1000</v>
      </c>
      <c r="D1047">
        <v>99.5</v>
      </c>
      <c r="E1047" t="s">
        <v>50</v>
      </c>
      <c r="F1047">
        <v>0</v>
      </c>
      <c r="G1047">
        <v>0</v>
      </c>
      <c r="H1047">
        <v>0</v>
      </c>
      <c r="I1047">
        <v>0</v>
      </c>
      <c r="J1047">
        <v>0</v>
      </c>
      <c r="K1047" t="s">
        <v>42</v>
      </c>
      <c r="L1047">
        <v>0</v>
      </c>
      <c r="M1047" t="s">
        <v>42</v>
      </c>
      <c r="N1047">
        <v>100</v>
      </c>
    </row>
    <row r="1048" spans="1:14" hidden="1" x14ac:dyDescent="0.3">
      <c r="A1048" t="s">
        <v>13</v>
      </c>
      <c r="B1048">
        <v>3</v>
      </c>
      <c r="C1048">
        <v>1000</v>
      </c>
      <c r="D1048">
        <v>99.5</v>
      </c>
      <c r="E1048" t="s">
        <v>45</v>
      </c>
      <c r="F1048">
        <v>0.5</v>
      </c>
      <c r="G1048">
        <v>0.5</v>
      </c>
      <c r="H1048">
        <v>0.5</v>
      </c>
      <c r="I1048">
        <v>0</v>
      </c>
      <c r="J1048">
        <v>0</v>
      </c>
      <c r="K1048">
        <v>0.2</v>
      </c>
      <c r="L1048">
        <v>0</v>
      </c>
      <c r="M1048">
        <v>0.2</v>
      </c>
      <c r="N1048">
        <v>96.9</v>
      </c>
    </row>
    <row r="1049" spans="1:14" hidden="1" x14ac:dyDescent="0.3">
      <c r="A1049" t="s">
        <v>13</v>
      </c>
      <c r="B1049">
        <v>3</v>
      </c>
      <c r="C1049">
        <v>1000</v>
      </c>
      <c r="D1049">
        <v>99.5</v>
      </c>
      <c r="E1049" t="s">
        <v>47</v>
      </c>
      <c r="F1049">
        <v>0.5</v>
      </c>
      <c r="G1049">
        <v>0.5</v>
      </c>
      <c r="H1049">
        <v>0.5</v>
      </c>
      <c r="I1049">
        <v>0</v>
      </c>
      <c r="J1049">
        <v>0</v>
      </c>
      <c r="K1049">
        <v>0.2</v>
      </c>
      <c r="L1049">
        <v>0</v>
      </c>
      <c r="M1049">
        <v>0.2</v>
      </c>
      <c r="N1049">
        <v>96.9</v>
      </c>
    </row>
    <row r="1050" spans="1:14" hidden="1" x14ac:dyDescent="0.3">
      <c r="A1050" t="s">
        <v>13</v>
      </c>
      <c r="B1050">
        <v>3</v>
      </c>
      <c r="C1050">
        <v>1000</v>
      </c>
      <c r="D1050">
        <v>99.5</v>
      </c>
      <c r="E1050" t="s">
        <v>43</v>
      </c>
      <c r="F1050">
        <v>0.5</v>
      </c>
      <c r="G1050">
        <v>0.5</v>
      </c>
      <c r="H1050">
        <v>0.5</v>
      </c>
      <c r="I1050">
        <v>0</v>
      </c>
      <c r="J1050">
        <v>0</v>
      </c>
      <c r="K1050">
        <v>0.2</v>
      </c>
      <c r="L1050">
        <v>0</v>
      </c>
      <c r="M1050">
        <v>0.2</v>
      </c>
      <c r="N1050">
        <v>95.3</v>
      </c>
    </row>
    <row r="1051" spans="1:14" hidden="1" x14ac:dyDescent="0.3">
      <c r="A1051" t="s">
        <v>13</v>
      </c>
      <c r="B1051">
        <v>3</v>
      </c>
      <c r="C1051">
        <v>1000</v>
      </c>
      <c r="D1051">
        <v>99.5</v>
      </c>
      <c r="E1051" t="s">
        <v>44</v>
      </c>
      <c r="F1051">
        <v>0.5</v>
      </c>
      <c r="G1051">
        <v>0.5</v>
      </c>
      <c r="H1051">
        <v>0.5</v>
      </c>
      <c r="I1051">
        <v>0</v>
      </c>
      <c r="J1051">
        <v>0</v>
      </c>
      <c r="K1051">
        <v>0.2</v>
      </c>
      <c r="L1051">
        <v>0</v>
      </c>
      <c r="M1051">
        <v>0.2</v>
      </c>
      <c r="N1051">
        <v>95.3</v>
      </c>
    </row>
    <row r="1052" spans="1:14" hidden="1" x14ac:dyDescent="0.3">
      <c r="A1052" t="s">
        <v>13</v>
      </c>
      <c r="B1052">
        <v>3</v>
      </c>
      <c r="C1052">
        <v>1000</v>
      </c>
      <c r="D1052">
        <v>99.5</v>
      </c>
      <c r="E1052" t="s">
        <v>48</v>
      </c>
      <c r="F1052">
        <v>0.5</v>
      </c>
      <c r="G1052">
        <v>0.5</v>
      </c>
      <c r="H1052">
        <v>0.5</v>
      </c>
      <c r="I1052">
        <v>0</v>
      </c>
      <c r="J1052">
        <v>0</v>
      </c>
      <c r="K1052">
        <v>0.2</v>
      </c>
      <c r="L1052">
        <v>0</v>
      </c>
      <c r="M1052">
        <v>0.2</v>
      </c>
      <c r="N1052">
        <v>94.5</v>
      </c>
    </row>
    <row r="1053" spans="1:14" hidden="1" x14ac:dyDescent="0.3">
      <c r="A1053" t="s">
        <v>13</v>
      </c>
      <c r="B1053">
        <v>3</v>
      </c>
      <c r="C1053">
        <v>1000</v>
      </c>
      <c r="D1053">
        <v>99.5</v>
      </c>
      <c r="E1053" t="s">
        <v>49</v>
      </c>
      <c r="F1053">
        <v>0.5</v>
      </c>
      <c r="G1053">
        <v>0.5</v>
      </c>
      <c r="H1053">
        <v>0.5</v>
      </c>
      <c r="I1053">
        <v>0</v>
      </c>
      <c r="J1053">
        <v>0</v>
      </c>
      <c r="K1053">
        <v>0.2</v>
      </c>
      <c r="L1053">
        <v>0</v>
      </c>
      <c r="M1053">
        <v>0.2</v>
      </c>
      <c r="N1053">
        <v>94.5</v>
      </c>
    </row>
    <row r="1054" spans="1:14" hidden="1" x14ac:dyDescent="0.3">
      <c r="A1054" t="s">
        <v>13</v>
      </c>
      <c r="B1054">
        <v>3</v>
      </c>
      <c r="C1054">
        <v>500</v>
      </c>
      <c r="D1054">
        <v>99.5</v>
      </c>
      <c r="E1054" t="s">
        <v>43</v>
      </c>
      <c r="F1054">
        <v>0.5</v>
      </c>
      <c r="G1054">
        <v>0.5</v>
      </c>
      <c r="H1054">
        <v>0.5</v>
      </c>
      <c r="I1054">
        <v>0.1</v>
      </c>
      <c r="J1054">
        <v>0</v>
      </c>
      <c r="K1054">
        <v>0.4</v>
      </c>
      <c r="L1054">
        <v>0</v>
      </c>
      <c r="M1054">
        <v>0.4</v>
      </c>
      <c r="N1054">
        <v>96.9</v>
      </c>
    </row>
    <row r="1055" spans="1:14" hidden="1" x14ac:dyDescent="0.3">
      <c r="A1055" t="s">
        <v>13</v>
      </c>
      <c r="B1055">
        <v>3</v>
      </c>
      <c r="C1055">
        <v>500</v>
      </c>
      <c r="D1055">
        <v>99.5</v>
      </c>
      <c r="E1055" t="s">
        <v>44</v>
      </c>
      <c r="F1055">
        <v>0.5</v>
      </c>
      <c r="G1055">
        <v>0.5</v>
      </c>
      <c r="H1055">
        <v>0.5</v>
      </c>
      <c r="I1055">
        <v>0.1</v>
      </c>
      <c r="J1055">
        <v>0</v>
      </c>
      <c r="K1055">
        <v>0.4</v>
      </c>
      <c r="L1055">
        <v>0</v>
      </c>
      <c r="M1055">
        <v>0.4</v>
      </c>
      <c r="N1055">
        <v>96.9</v>
      </c>
    </row>
    <row r="1056" spans="1:14" hidden="1" x14ac:dyDescent="0.3">
      <c r="A1056" t="s">
        <v>13</v>
      </c>
      <c r="B1056">
        <v>3</v>
      </c>
      <c r="C1056">
        <v>500</v>
      </c>
      <c r="D1056">
        <v>99.5</v>
      </c>
      <c r="E1056" t="s">
        <v>45</v>
      </c>
      <c r="F1056">
        <v>0.5</v>
      </c>
      <c r="G1056">
        <v>0.5</v>
      </c>
      <c r="H1056">
        <v>0.5</v>
      </c>
      <c r="I1056">
        <v>0.1</v>
      </c>
      <c r="J1056">
        <v>0</v>
      </c>
      <c r="K1056">
        <v>0.2</v>
      </c>
      <c r="L1056">
        <v>0</v>
      </c>
      <c r="M1056">
        <v>0.2</v>
      </c>
      <c r="N1056">
        <v>93.8</v>
      </c>
    </row>
    <row r="1057" spans="1:14" hidden="1" x14ac:dyDescent="0.3">
      <c r="A1057" t="s">
        <v>13</v>
      </c>
      <c r="B1057">
        <v>3</v>
      </c>
      <c r="C1057">
        <v>500</v>
      </c>
      <c r="D1057">
        <v>99.5</v>
      </c>
      <c r="E1057" t="s">
        <v>47</v>
      </c>
      <c r="F1057">
        <v>0.5</v>
      </c>
      <c r="G1057">
        <v>0.5</v>
      </c>
      <c r="H1057">
        <v>0.5</v>
      </c>
      <c r="I1057">
        <v>0.1</v>
      </c>
      <c r="J1057">
        <v>0</v>
      </c>
      <c r="K1057">
        <v>0.2</v>
      </c>
      <c r="L1057">
        <v>0</v>
      </c>
      <c r="M1057">
        <v>0.2</v>
      </c>
      <c r="N1057">
        <v>93.8</v>
      </c>
    </row>
    <row r="1058" spans="1:14" hidden="1" x14ac:dyDescent="0.3">
      <c r="A1058" t="s">
        <v>13</v>
      </c>
      <c r="B1058">
        <v>3</v>
      </c>
      <c r="C1058">
        <v>500</v>
      </c>
      <c r="D1058">
        <v>99.5</v>
      </c>
      <c r="E1058" t="s">
        <v>48</v>
      </c>
      <c r="F1058">
        <v>0.5</v>
      </c>
      <c r="G1058">
        <v>0.5</v>
      </c>
      <c r="H1058">
        <v>0.5</v>
      </c>
      <c r="I1058">
        <v>0.1</v>
      </c>
      <c r="J1058">
        <v>0</v>
      </c>
      <c r="K1058">
        <v>0.6</v>
      </c>
      <c r="L1058">
        <v>0</v>
      </c>
      <c r="M1058">
        <v>0.6</v>
      </c>
      <c r="N1058">
        <v>93</v>
      </c>
    </row>
    <row r="1059" spans="1:14" hidden="1" x14ac:dyDescent="0.3">
      <c r="A1059" t="s">
        <v>13</v>
      </c>
      <c r="B1059">
        <v>3</v>
      </c>
      <c r="C1059">
        <v>500</v>
      </c>
      <c r="D1059">
        <v>99.5</v>
      </c>
      <c r="E1059" t="s">
        <v>49</v>
      </c>
      <c r="F1059">
        <v>0.5</v>
      </c>
      <c r="G1059">
        <v>0.5</v>
      </c>
      <c r="H1059">
        <v>0.5</v>
      </c>
      <c r="I1059">
        <v>0.1</v>
      </c>
      <c r="J1059">
        <v>0</v>
      </c>
      <c r="K1059">
        <v>0.6</v>
      </c>
      <c r="L1059">
        <v>0</v>
      </c>
      <c r="M1059">
        <v>0.6</v>
      </c>
      <c r="N1059">
        <v>93</v>
      </c>
    </row>
    <row r="1060" spans="1:14" hidden="1" x14ac:dyDescent="0.3">
      <c r="A1060" t="s">
        <v>13</v>
      </c>
      <c r="B1060">
        <v>3</v>
      </c>
      <c r="C1060">
        <v>200</v>
      </c>
      <c r="D1060">
        <v>99.5</v>
      </c>
      <c r="E1060" t="s">
        <v>45</v>
      </c>
      <c r="F1060">
        <v>0.5</v>
      </c>
      <c r="G1060">
        <v>0.5</v>
      </c>
      <c r="H1060">
        <v>0.5</v>
      </c>
      <c r="I1060">
        <v>0.1</v>
      </c>
      <c r="J1060">
        <v>0</v>
      </c>
      <c r="K1060">
        <v>1</v>
      </c>
      <c r="L1060">
        <v>0</v>
      </c>
      <c r="M1060">
        <v>1</v>
      </c>
      <c r="N1060">
        <v>96.8</v>
      </c>
    </row>
    <row r="1061" spans="1:14" hidden="1" x14ac:dyDescent="0.3">
      <c r="A1061" t="s">
        <v>13</v>
      </c>
      <c r="B1061">
        <v>3</v>
      </c>
      <c r="C1061">
        <v>200</v>
      </c>
      <c r="D1061">
        <v>99.5</v>
      </c>
      <c r="E1061" t="s">
        <v>47</v>
      </c>
      <c r="F1061">
        <v>0.5</v>
      </c>
      <c r="G1061">
        <v>0.5</v>
      </c>
      <c r="H1061">
        <v>0.5</v>
      </c>
      <c r="I1061">
        <v>0.1</v>
      </c>
      <c r="J1061">
        <v>0</v>
      </c>
      <c r="K1061">
        <v>1</v>
      </c>
      <c r="L1061">
        <v>0</v>
      </c>
      <c r="M1061">
        <v>1</v>
      </c>
      <c r="N1061">
        <v>96.8</v>
      </c>
    </row>
    <row r="1062" spans="1:14" hidden="1" x14ac:dyDescent="0.3">
      <c r="A1062" t="s">
        <v>13</v>
      </c>
      <c r="B1062">
        <v>4</v>
      </c>
      <c r="C1062">
        <v>1000</v>
      </c>
      <c r="D1062">
        <v>99.5</v>
      </c>
      <c r="E1062" t="s">
        <v>51</v>
      </c>
      <c r="F1062">
        <v>0.2</v>
      </c>
      <c r="G1062">
        <v>0.9</v>
      </c>
      <c r="H1062">
        <v>0.8</v>
      </c>
      <c r="I1062">
        <v>0.4</v>
      </c>
      <c r="J1062">
        <v>0.8</v>
      </c>
      <c r="K1062">
        <v>443.5</v>
      </c>
      <c r="L1062">
        <v>0.7</v>
      </c>
      <c r="M1062">
        <v>383.3</v>
      </c>
      <c r="N1062">
        <v>0</v>
      </c>
    </row>
    <row r="1063" spans="1:14" hidden="1" x14ac:dyDescent="0.3">
      <c r="A1063" t="s">
        <v>13</v>
      </c>
      <c r="B1063">
        <v>4</v>
      </c>
      <c r="C1063">
        <v>1000</v>
      </c>
      <c r="D1063">
        <v>99.5</v>
      </c>
      <c r="E1063" t="s">
        <v>70</v>
      </c>
      <c r="F1063">
        <v>0.2</v>
      </c>
      <c r="G1063">
        <v>0.9</v>
      </c>
      <c r="H1063">
        <v>0.8</v>
      </c>
      <c r="I1063">
        <v>0.4</v>
      </c>
      <c r="J1063">
        <v>0.7</v>
      </c>
      <c r="K1063">
        <v>421.5</v>
      </c>
      <c r="L1063">
        <v>0.6</v>
      </c>
      <c r="M1063">
        <v>363.4</v>
      </c>
      <c r="N1063">
        <v>0</v>
      </c>
    </row>
    <row r="1064" spans="1:14" hidden="1" x14ac:dyDescent="0.3">
      <c r="A1064" t="s">
        <v>13</v>
      </c>
      <c r="B1064">
        <v>4</v>
      </c>
      <c r="C1064">
        <v>1000</v>
      </c>
      <c r="D1064">
        <v>99.5</v>
      </c>
      <c r="E1064" t="s">
        <v>52</v>
      </c>
      <c r="F1064">
        <v>0.2</v>
      </c>
      <c r="G1064">
        <v>0.9</v>
      </c>
      <c r="H1064">
        <v>0.8</v>
      </c>
      <c r="I1064">
        <v>0.4</v>
      </c>
      <c r="J1064">
        <v>0.7</v>
      </c>
      <c r="K1064">
        <v>435.2</v>
      </c>
      <c r="L1064">
        <v>0.6</v>
      </c>
      <c r="M1064">
        <v>378</v>
      </c>
      <c r="N1064">
        <v>0</v>
      </c>
    </row>
    <row r="1065" spans="1:14" hidden="1" x14ac:dyDescent="0.3">
      <c r="A1065" t="s">
        <v>13</v>
      </c>
      <c r="B1065">
        <v>4</v>
      </c>
      <c r="C1065">
        <v>1000</v>
      </c>
      <c r="D1065">
        <v>99.5</v>
      </c>
      <c r="E1065" t="s">
        <v>71</v>
      </c>
      <c r="F1065">
        <v>0.2</v>
      </c>
      <c r="G1065">
        <v>0.9</v>
      </c>
      <c r="H1065">
        <v>0.8</v>
      </c>
      <c r="I1065">
        <v>0.4</v>
      </c>
      <c r="J1065">
        <v>0.8</v>
      </c>
      <c r="K1065">
        <v>439.4</v>
      </c>
      <c r="L1065">
        <v>0.7</v>
      </c>
      <c r="M1065">
        <v>380.4</v>
      </c>
      <c r="N1065">
        <v>0</v>
      </c>
    </row>
    <row r="1066" spans="1:14" hidden="1" x14ac:dyDescent="0.3">
      <c r="A1066" t="s">
        <v>13</v>
      </c>
      <c r="B1066">
        <v>4</v>
      </c>
      <c r="C1066">
        <v>1000</v>
      </c>
      <c r="D1066">
        <v>99.5</v>
      </c>
      <c r="E1066" t="s">
        <v>53</v>
      </c>
      <c r="F1066">
        <v>0.2</v>
      </c>
      <c r="G1066">
        <v>0.9</v>
      </c>
      <c r="H1066">
        <v>0.8</v>
      </c>
      <c r="I1066">
        <v>0.4</v>
      </c>
      <c r="J1066">
        <v>0.8</v>
      </c>
      <c r="K1066">
        <v>444.7</v>
      </c>
      <c r="L1066">
        <v>0.7</v>
      </c>
      <c r="M1066">
        <v>382.7</v>
      </c>
      <c r="N1066">
        <v>0</v>
      </c>
    </row>
    <row r="1067" spans="1:14" hidden="1" x14ac:dyDescent="0.3">
      <c r="A1067" t="s">
        <v>13</v>
      </c>
      <c r="B1067">
        <v>4</v>
      </c>
      <c r="C1067">
        <v>1000</v>
      </c>
      <c r="D1067">
        <v>99.5</v>
      </c>
      <c r="E1067" t="s">
        <v>72</v>
      </c>
      <c r="F1067">
        <v>0.2</v>
      </c>
      <c r="G1067">
        <v>0.9</v>
      </c>
      <c r="H1067">
        <v>0.8</v>
      </c>
      <c r="I1067">
        <v>0.4</v>
      </c>
      <c r="J1067">
        <v>0.7</v>
      </c>
      <c r="K1067">
        <v>427.3</v>
      </c>
      <c r="L1067">
        <v>0.6</v>
      </c>
      <c r="M1067">
        <v>371.6</v>
      </c>
      <c r="N1067">
        <v>0</v>
      </c>
    </row>
    <row r="1068" spans="1:14" hidden="1" x14ac:dyDescent="0.3">
      <c r="A1068" t="s">
        <v>13</v>
      </c>
      <c r="B1068">
        <v>4</v>
      </c>
      <c r="C1068">
        <v>1000</v>
      </c>
      <c r="D1068">
        <v>99.5</v>
      </c>
      <c r="E1068" t="s">
        <v>73</v>
      </c>
      <c r="F1068">
        <v>0.2</v>
      </c>
      <c r="G1068">
        <v>0.9</v>
      </c>
      <c r="H1068">
        <v>0.8</v>
      </c>
      <c r="I1068">
        <v>0.4</v>
      </c>
      <c r="J1068">
        <v>0.7</v>
      </c>
      <c r="K1068">
        <v>412.9</v>
      </c>
      <c r="L1068">
        <v>0.6</v>
      </c>
      <c r="M1068">
        <v>358.2</v>
      </c>
      <c r="N1068">
        <v>0</v>
      </c>
    </row>
    <row r="1069" spans="1:14" hidden="1" x14ac:dyDescent="0.3">
      <c r="A1069" t="s">
        <v>13</v>
      </c>
      <c r="B1069">
        <v>4</v>
      </c>
      <c r="C1069">
        <v>1000</v>
      </c>
      <c r="D1069">
        <v>99.5</v>
      </c>
      <c r="E1069" t="s">
        <v>74</v>
      </c>
      <c r="F1069">
        <v>0.2</v>
      </c>
      <c r="G1069">
        <v>0.9</v>
      </c>
      <c r="H1069">
        <v>0.8</v>
      </c>
      <c r="I1069">
        <v>0.4</v>
      </c>
      <c r="J1069">
        <v>0.7</v>
      </c>
      <c r="K1069">
        <v>413.9</v>
      </c>
      <c r="L1069">
        <v>0.6</v>
      </c>
      <c r="M1069">
        <v>361.3</v>
      </c>
      <c r="N1069">
        <v>0</v>
      </c>
    </row>
    <row r="1070" spans="1:14" hidden="1" x14ac:dyDescent="0.3">
      <c r="A1070" t="s">
        <v>13</v>
      </c>
      <c r="B1070">
        <v>4</v>
      </c>
      <c r="C1070">
        <v>1000</v>
      </c>
      <c r="D1070">
        <v>1.4</v>
      </c>
      <c r="E1070" t="s">
        <v>33</v>
      </c>
      <c r="F1070">
        <v>0.4</v>
      </c>
      <c r="G1070">
        <v>2.2999999999999998</v>
      </c>
      <c r="H1070">
        <v>2.2999999999999998</v>
      </c>
      <c r="I1070" s="2">
        <v>0.1</v>
      </c>
      <c r="J1070">
        <v>1.9</v>
      </c>
      <c r="K1070">
        <v>522.1</v>
      </c>
      <c r="L1070">
        <v>1.9</v>
      </c>
      <c r="M1070">
        <v>521.5</v>
      </c>
      <c r="N1070">
        <v>0</v>
      </c>
    </row>
    <row r="1071" spans="1:14" hidden="1" x14ac:dyDescent="0.3">
      <c r="A1071" t="s">
        <v>13</v>
      </c>
      <c r="B1071">
        <v>4</v>
      </c>
      <c r="C1071">
        <v>500</v>
      </c>
      <c r="D1071">
        <v>3.5</v>
      </c>
      <c r="E1071" t="s">
        <v>23</v>
      </c>
      <c r="F1071">
        <v>187.5</v>
      </c>
      <c r="G1071">
        <v>245.9</v>
      </c>
      <c r="H1071">
        <v>244.8</v>
      </c>
      <c r="I1071">
        <v>14</v>
      </c>
      <c r="J1071">
        <v>58.4</v>
      </c>
      <c r="K1071">
        <v>31.1</v>
      </c>
      <c r="L1071">
        <v>57.3</v>
      </c>
      <c r="M1071">
        <v>30.6</v>
      </c>
      <c r="N1071">
        <v>0</v>
      </c>
    </row>
    <row r="1072" spans="1:14" hidden="1" x14ac:dyDescent="0.3">
      <c r="A1072" t="s">
        <v>75</v>
      </c>
      <c r="B1072">
        <v>4</v>
      </c>
      <c r="C1072">
        <v>200</v>
      </c>
      <c r="D1072">
        <v>19.5</v>
      </c>
      <c r="E1072" t="s">
        <v>50</v>
      </c>
      <c r="F1072">
        <v>0.95</v>
      </c>
      <c r="G1072">
        <v>0.89</v>
      </c>
      <c r="H1072">
        <v>0.89</v>
      </c>
      <c r="I1072">
        <v>0.01</v>
      </c>
      <c r="J1072">
        <v>-0.06</v>
      </c>
      <c r="K1072">
        <v>6.5</v>
      </c>
      <c r="L1072">
        <v>-0.06</v>
      </c>
      <c r="M1072">
        <v>6.46</v>
      </c>
      <c r="N1072">
        <v>0</v>
      </c>
    </row>
    <row r="1073" spans="1:14" hidden="1" x14ac:dyDescent="0.3">
      <c r="A1073" t="s">
        <v>75</v>
      </c>
      <c r="B1073">
        <v>4</v>
      </c>
      <c r="C1073">
        <v>500</v>
      </c>
      <c r="D1073">
        <v>3.5</v>
      </c>
      <c r="E1073" t="s">
        <v>41</v>
      </c>
      <c r="F1073">
        <v>0.75</v>
      </c>
      <c r="G1073">
        <v>0.7</v>
      </c>
      <c r="H1073">
        <v>0.7</v>
      </c>
      <c r="I1073">
        <v>0.02</v>
      </c>
      <c r="J1073">
        <v>-0.05</v>
      </c>
      <c r="K1073">
        <v>6.59</v>
      </c>
      <c r="L1073">
        <v>-0.05</v>
      </c>
      <c r="M1073">
        <v>6.55</v>
      </c>
      <c r="N1073">
        <v>10.94</v>
      </c>
    </row>
    <row r="1074" spans="1:14" hidden="1" x14ac:dyDescent="0.3">
      <c r="A1074" t="s">
        <v>13</v>
      </c>
      <c r="B1074">
        <v>4</v>
      </c>
      <c r="C1074">
        <v>1000</v>
      </c>
      <c r="D1074">
        <v>1.4</v>
      </c>
      <c r="E1074" t="s">
        <v>20</v>
      </c>
      <c r="F1074">
        <v>20</v>
      </c>
      <c r="G1074">
        <v>191.9</v>
      </c>
      <c r="H1074">
        <v>191</v>
      </c>
      <c r="I1074">
        <v>14.3</v>
      </c>
      <c r="J1074">
        <v>171.9</v>
      </c>
      <c r="K1074">
        <v>859.6</v>
      </c>
      <c r="L1074">
        <v>171</v>
      </c>
      <c r="M1074">
        <v>855</v>
      </c>
      <c r="N1074">
        <v>0</v>
      </c>
    </row>
    <row r="1075" spans="1:14" hidden="1" x14ac:dyDescent="0.3">
      <c r="A1075" t="s">
        <v>75</v>
      </c>
      <c r="B1075">
        <v>4</v>
      </c>
      <c r="C1075">
        <v>1000</v>
      </c>
      <c r="D1075">
        <v>1.4</v>
      </c>
      <c r="E1075" t="s">
        <v>56</v>
      </c>
      <c r="F1075">
        <v>150</v>
      </c>
      <c r="G1075">
        <v>178.21</v>
      </c>
      <c r="H1075">
        <v>177.57</v>
      </c>
      <c r="I1075">
        <v>7.38</v>
      </c>
      <c r="J1075">
        <v>28.21</v>
      </c>
      <c r="K1075">
        <v>18.809999999999999</v>
      </c>
      <c r="L1075">
        <v>27.57</v>
      </c>
      <c r="M1075">
        <v>18.38</v>
      </c>
      <c r="N1075">
        <v>0</v>
      </c>
    </row>
    <row r="1076" spans="1:14" hidden="1" x14ac:dyDescent="0.3">
      <c r="A1076" t="s">
        <v>75</v>
      </c>
      <c r="B1076">
        <v>3</v>
      </c>
      <c r="C1076">
        <v>200</v>
      </c>
      <c r="D1076">
        <v>19.5</v>
      </c>
      <c r="E1076" t="s">
        <v>23</v>
      </c>
      <c r="F1076">
        <v>150</v>
      </c>
      <c r="G1076">
        <v>173.06</v>
      </c>
      <c r="H1076">
        <v>172.45</v>
      </c>
      <c r="I1076">
        <v>7.33</v>
      </c>
      <c r="J1076">
        <v>23.06</v>
      </c>
      <c r="K1076">
        <v>15.37</v>
      </c>
      <c r="L1076">
        <v>22.45</v>
      </c>
      <c r="M1076">
        <v>14.97</v>
      </c>
      <c r="N1076">
        <v>0</v>
      </c>
    </row>
    <row r="1077" spans="1:14" hidden="1" x14ac:dyDescent="0.3">
      <c r="A1077" t="s">
        <v>75</v>
      </c>
      <c r="B1077">
        <v>3</v>
      </c>
      <c r="C1077">
        <v>500</v>
      </c>
      <c r="D1077">
        <v>3.5</v>
      </c>
      <c r="E1077" t="s">
        <v>41</v>
      </c>
      <c r="F1077">
        <v>0.75</v>
      </c>
      <c r="G1077">
        <v>0.7</v>
      </c>
      <c r="H1077">
        <v>0.7</v>
      </c>
      <c r="I1077">
        <v>0.02</v>
      </c>
      <c r="J1077">
        <v>-0.05</v>
      </c>
      <c r="K1077">
        <v>6.59</v>
      </c>
      <c r="L1077">
        <v>-0.05</v>
      </c>
      <c r="M1077">
        <v>6.55</v>
      </c>
      <c r="N1077">
        <v>5.47</v>
      </c>
    </row>
    <row r="1078" spans="1:14" hidden="1" x14ac:dyDescent="0.3">
      <c r="A1078" t="s">
        <v>75</v>
      </c>
      <c r="B1078">
        <v>4</v>
      </c>
      <c r="C1078">
        <v>1000</v>
      </c>
      <c r="D1078">
        <v>1.4</v>
      </c>
      <c r="E1078" t="s">
        <v>24</v>
      </c>
      <c r="F1078">
        <v>150</v>
      </c>
      <c r="G1078">
        <v>179.11</v>
      </c>
      <c r="H1078">
        <v>178.53</v>
      </c>
      <c r="I1078">
        <v>7.32</v>
      </c>
      <c r="J1078">
        <v>29.11</v>
      </c>
      <c r="K1078">
        <v>19.41</v>
      </c>
      <c r="L1078">
        <v>28.53</v>
      </c>
      <c r="M1078">
        <v>19.02</v>
      </c>
      <c r="N1078">
        <v>0</v>
      </c>
    </row>
    <row r="1079" spans="1:14" hidden="1" x14ac:dyDescent="0.3">
      <c r="A1079" t="s">
        <v>75</v>
      </c>
      <c r="B1079">
        <v>3</v>
      </c>
      <c r="C1079">
        <v>500</v>
      </c>
      <c r="D1079">
        <v>1.4</v>
      </c>
      <c r="E1079" t="s">
        <v>23</v>
      </c>
      <c r="F1079">
        <v>150</v>
      </c>
      <c r="G1079">
        <v>175.88</v>
      </c>
      <c r="H1079">
        <v>175.32</v>
      </c>
      <c r="I1079">
        <v>7.22</v>
      </c>
      <c r="J1079">
        <v>25.88</v>
      </c>
      <c r="K1079">
        <v>17.25</v>
      </c>
      <c r="L1079">
        <v>25.32</v>
      </c>
      <c r="M1079">
        <v>16.88</v>
      </c>
      <c r="N1079">
        <v>0</v>
      </c>
    </row>
    <row r="1080" spans="1:14" hidden="1" x14ac:dyDescent="0.3">
      <c r="A1080" t="s">
        <v>13</v>
      </c>
      <c r="B1080">
        <v>4</v>
      </c>
      <c r="C1080">
        <v>1000</v>
      </c>
      <c r="D1080">
        <v>1.4</v>
      </c>
      <c r="E1080" t="s">
        <v>57</v>
      </c>
      <c r="F1080">
        <v>25</v>
      </c>
      <c r="G1080">
        <v>202.6</v>
      </c>
      <c r="H1080">
        <v>201.7</v>
      </c>
      <c r="I1080">
        <v>14.4</v>
      </c>
      <c r="J1080">
        <v>177.6</v>
      </c>
      <c r="K1080">
        <v>710.5</v>
      </c>
      <c r="L1080">
        <v>176.7</v>
      </c>
      <c r="M1080">
        <v>706.8</v>
      </c>
      <c r="N1080">
        <v>0</v>
      </c>
    </row>
    <row r="1081" spans="1:14" hidden="1" x14ac:dyDescent="0.3">
      <c r="A1081" t="s">
        <v>75</v>
      </c>
      <c r="B1081">
        <v>3</v>
      </c>
      <c r="C1081">
        <v>1000</v>
      </c>
      <c r="D1081">
        <v>3.5</v>
      </c>
      <c r="E1081" t="s">
        <v>41</v>
      </c>
      <c r="F1081">
        <v>0.75</v>
      </c>
      <c r="G1081">
        <v>0.7</v>
      </c>
      <c r="H1081">
        <v>0.7</v>
      </c>
      <c r="I1081">
        <v>0.02</v>
      </c>
      <c r="J1081">
        <v>-0.05</v>
      </c>
      <c r="K1081">
        <v>6.69</v>
      </c>
      <c r="L1081">
        <v>-0.05</v>
      </c>
      <c r="M1081">
        <v>6.65</v>
      </c>
      <c r="N1081">
        <v>7.03</v>
      </c>
    </row>
    <row r="1082" spans="1:14" hidden="1" x14ac:dyDescent="0.3">
      <c r="A1082" t="s">
        <v>75</v>
      </c>
      <c r="B1082">
        <v>3</v>
      </c>
      <c r="C1082">
        <v>200</v>
      </c>
      <c r="D1082">
        <v>99.5</v>
      </c>
      <c r="E1082" t="s">
        <v>46</v>
      </c>
      <c r="F1082">
        <v>0.99</v>
      </c>
      <c r="G1082">
        <v>0.92</v>
      </c>
      <c r="H1082">
        <v>0.92</v>
      </c>
      <c r="I1082">
        <v>0.02</v>
      </c>
      <c r="J1082">
        <v>-7.0000000000000007E-2</v>
      </c>
      <c r="K1082">
        <v>6.84</v>
      </c>
      <c r="L1082">
        <v>-7.0000000000000007E-2</v>
      </c>
      <c r="M1082">
        <v>6.69</v>
      </c>
      <c r="N1082">
        <v>0</v>
      </c>
    </row>
    <row r="1083" spans="1:14" hidden="1" x14ac:dyDescent="0.3">
      <c r="A1083" t="s">
        <v>75</v>
      </c>
      <c r="B1083">
        <v>4</v>
      </c>
      <c r="C1083">
        <v>500</v>
      </c>
      <c r="D1083">
        <v>3.5</v>
      </c>
      <c r="E1083" t="s">
        <v>56</v>
      </c>
      <c r="F1083">
        <v>150</v>
      </c>
      <c r="G1083">
        <v>174.49</v>
      </c>
      <c r="H1083">
        <v>173.85</v>
      </c>
      <c r="I1083">
        <v>7.15</v>
      </c>
      <c r="J1083">
        <v>24.49</v>
      </c>
      <c r="K1083">
        <v>16.329999999999998</v>
      </c>
      <c r="L1083">
        <v>23.85</v>
      </c>
      <c r="M1083">
        <v>15.9</v>
      </c>
      <c r="N1083">
        <v>0</v>
      </c>
    </row>
    <row r="1084" spans="1:14" hidden="1" x14ac:dyDescent="0.3">
      <c r="A1084" t="s">
        <v>13</v>
      </c>
      <c r="B1084">
        <v>4</v>
      </c>
      <c r="C1084">
        <v>500</v>
      </c>
      <c r="D1084">
        <v>1.4</v>
      </c>
      <c r="E1084" t="s">
        <v>57</v>
      </c>
      <c r="F1084">
        <v>25</v>
      </c>
      <c r="G1084">
        <v>204.8</v>
      </c>
      <c r="H1084">
        <v>203.9</v>
      </c>
      <c r="I1084">
        <v>15.1</v>
      </c>
      <c r="J1084">
        <v>179.8</v>
      </c>
      <c r="K1084">
        <v>719.3</v>
      </c>
      <c r="L1084">
        <v>178.9</v>
      </c>
      <c r="M1084">
        <v>715.6</v>
      </c>
      <c r="N1084">
        <v>0</v>
      </c>
    </row>
    <row r="1085" spans="1:14" hidden="1" x14ac:dyDescent="0.3">
      <c r="A1085" t="s">
        <v>13</v>
      </c>
      <c r="B1085">
        <v>3</v>
      </c>
      <c r="C1085">
        <v>200</v>
      </c>
      <c r="D1085">
        <v>99.5</v>
      </c>
      <c r="E1085" t="s">
        <v>39</v>
      </c>
      <c r="F1085">
        <v>0.2</v>
      </c>
      <c r="G1085">
        <v>0.2</v>
      </c>
      <c r="H1085">
        <v>0.1</v>
      </c>
      <c r="I1085">
        <v>0.1</v>
      </c>
      <c r="J1085">
        <v>0</v>
      </c>
      <c r="K1085">
        <v>22.2</v>
      </c>
      <c r="L1085">
        <v>-0.1</v>
      </c>
      <c r="M1085">
        <v>38.1</v>
      </c>
      <c r="N1085">
        <v>96.1</v>
      </c>
    </row>
    <row r="1086" spans="1:14" hidden="1" x14ac:dyDescent="0.3">
      <c r="A1086" t="s">
        <v>13</v>
      </c>
      <c r="B1086">
        <v>3</v>
      </c>
      <c r="C1086">
        <v>200</v>
      </c>
      <c r="D1086">
        <v>3.5</v>
      </c>
      <c r="E1086" t="s">
        <v>21</v>
      </c>
      <c r="F1086">
        <v>60</v>
      </c>
      <c r="G1086">
        <v>217.5</v>
      </c>
      <c r="H1086">
        <v>216.7</v>
      </c>
      <c r="I1086">
        <v>15.1</v>
      </c>
      <c r="J1086">
        <v>157.5</v>
      </c>
      <c r="K1086">
        <v>262.5</v>
      </c>
      <c r="L1086">
        <v>156.69999999999999</v>
      </c>
      <c r="M1086">
        <v>261.10000000000002</v>
      </c>
      <c r="N1086">
        <v>0</v>
      </c>
    </row>
    <row r="1087" spans="1:14" hidden="1" x14ac:dyDescent="0.3">
      <c r="A1087" t="s">
        <v>75</v>
      </c>
      <c r="B1087">
        <v>3</v>
      </c>
      <c r="C1087">
        <v>200</v>
      </c>
      <c r="D1087">
        <v>1.4</v>
      </c>
      <c r="E1087" t="s">
        <v>22</v>
      </c>
      <c r="F1087">
        <v>120</v>
      </c>
      <c r="G1087">
        <v>144.88</v>
      </c>
      <c r="H1087">
        <v>144.38999999999999</v>
      </c>
      <c r="I1087">
        <v>7.08</v>
      </c>
      <c r="J1087">
        <v>24.88</v>
      </c>
      <c r="K1087">
        <v>20.73</v>
      </c>
      <c r="L1087">
        <v>24.39</v>
      </c>
      <c r="M1087">
        <v>20.329999999999998</v>
      </c>
      <c r="N1087">
        <v>0</v>
      </c>
    </row>
    <row r="1088" spans="1:14" hidden="1" x14ac:dyDescent="0.3">
      <c r="A1088" t="s">
        <v>75</v>
      </c>
      <c r="B1088">
        <v>4</v>
      </c>
      <c r="C1088">
        <v>1000</v>
      </c>
      <c r="D1088">
        <v>3.5</v>
      </c>
      <c r="E1088" t="s">
        <v>50</v>
      </c>
      <c r="F1088">
        <v>0.75</v>
      </c>
      <c r="G1088">
        <v>0.7</v>
      </c>
      <c r="H1088">
        <v>0.7</v>
      </c>
      <c r="I1088">
        <v>0.02</v>
      </c>
      <c r="J1088">
        <v>-0.05</v>
      </c>
      <c r="K1088">
        <v>7.03</v>
      </c>
      <c r="L1088">
        <v>-0.05</v>
      </c>
      <c r="M1088">
        <v>6.99</v>
      </c>
      <c r="N1088">
        <v>10.16</v>
      </c>
    </row>
    <row r="1089" spans="1:14" hidden="1" x14ac:dyDescent="0.3">
      <c r="A1089" t="s">
        <v>75</v>
      </c>
      <c r="B1089">
        <v>4</v>
      </c>
      <c r="C1089">
        <v>500</v>
      </c>
      <c r="D1089">
        <v>99.5</v>
      </c>
      <c r="E1089" t="s">
        <v>24</v>
      </c>
      <c r="F1089">
        <v>150</v>
      </c>
      <c r="G1089">
        <v>172.46</v>
      </c>
      <c r="H1089">
        <v>171.73</v>
      </c>
      <c r="I1089">
        <v>7.05</v>
      </c>
      <c r="J1089">
        <v>22.46</v>
      </c>
      <c r="K1089">
        <v>14.97</v>
      </c>
      <c r="L1089">
        <v>21.73</v>
      </c>
      <c r="M1089">
        <v>14.48</v>
      </c>
      <c r="N1089">
        <v>0</v>
      </c>
    </row>
    <row r="1090" spans="1:14" hidden="1" x14ac:dyDescent="0.3">
      <c r="A1090" t="s">
        <v>75</v>
      </c>
      <c r="B1090">
        <v>4</v>
      </c>
      <c r="C1090">
        <v>500</v>
      </c>
      <c r="D1090">
        <v>3.5</v>
      </c>
      <c r="E1090" t="s">
        <v>69</v>
      </c>
      <c r="F1090">
        <v>0.75</v>
      </c>
      <c r="G1090">
        <v>0.7</v>
      </c>
      <c r="H1090">
        <v>0.7</v>
      </c>
      <c r="I1090">
        <v>0.02</v>
      </c>
      <c r="J1090">
        <v>-0.05</v>
      </c>
      <c r="K1090">
        <v>7.11</v>
      </c>
      <c r="L1090">
        <v>-0.05</v>
      </c>
      <c r="M1090">
        <v>7.08</v>
      </c>
      <c r="N1090">
        <v>11.72</v>
      </c>
    </row>
    <row r="1091" spans="1:14" hidden="1" x14ac:dyDescent="0.3">
      <c r="A1091" t="s">
        <v>75</v>
      </c>
      <c r="B1091">
        <v>4</v>
      </c>
      <c r="C1091">
        <v>1000</v>
      </c>
      <c r="D1091">
        <v>3.5</v>
      </c>
      <c r="E1091" t="s">
        <v>46</v>
      </c>
      <c r="F1091">
        <v>0.75</v>
      </c>
      <c r="G1091">
        <v>0.7</v>
      </c>
      <c r="H1091">
        <v>0.7</v>
      </c>
      <c r="I1091">
        <v>0.02</v>
      </c>
      <c r="J1091">
        <v>-0.05</v>
      </c>
      <c r="K1091">
        <v>7.24</v>
      </c>
      <c r="L1091">
        <v>-0.05</v>
      </c>
      <c r="M1091">
        <v>7.2</v>
      </c>
      <c r="N1091">
        <v>9.3800000000000008</v>
      </c>
    </row>
    <row r="1092" spans="1:14" hidden="1" x14ac:dyDescent="0.3">
      <c r="A1092" t="s">
        <v>75</v>
      </c>
      <c r="B1092">
        <v>4</v>
      </c>
      <c r="C1092">
        <v>500</v>
      </c>
      <c r="D1092">
        <v>99.5</v>
      </c>
      <c r="E1092" t="s">
        <v>56</v>
      </c>
      <c r="F1092">
        <v>150</v>
      </c>
      <c r="G1092">
        <v>172.45</v>
      </c>
      <c r="H1092">
        <v>171.7</v>
      </c>
      <c r="I1092">
        <v>7.04</v>
      </c>
      <c r="J1092">
        <v>22.45</v>
      </c>
      <c r="K1092">
        <v>14.97</v>
      </c>
      <c r="L1092">
        <v>21.7</v>
      </c>
      <c r="M1092">
        <v>14.47</v>
      </c>
      <c r="N1092">
        <v>0</v>
      </c>
    </row>
    <row r="1093" spans="1:14" hidden="1" x14ac:dyDescent="0.3">
      <c r="A1093" t="s">
        <v>75</v>
      </c>
      <c r="B1093">
        <v>3</v>
      </c>
      <c r="C1093">
        <v>500</v>
      </c>
      <c r="D1093" t="s">
        <v>124</v>
      </c>
      <c r="E1093" t="s">
        <v>15</v>
      </c>
      <c r="F1093">
        <v>30</v>
      </c>
      <c r="G1093">
        <v>30.02</v>
      </c>
      <c r="H1093">
        <v>30.02</v>
      </c>
      <c r="I1093">
        <v>0.7</v>
      </c>
      <c r="J1093">
        <v>0.02</v>
      </c>
      <c r="K1093">
        <v>0.06</v>
      </c>
      <c r="L1093">
        <v>0.02</v>
      </c>
      <c r="M1093">
        <v>0.06</v>
      </c>
      <c r="N1093">
        <v>100</v>
      </c>
    </row>
    <row r="1094" spans="1:14" hidden="1" x14ac:dyDescent="0.3">
      <c r="A1094" t="s">
        <v>75</v>
      </c>
      <c r="B1094">
        <v>3</v>
      </c>
      <c r="C1094">
        <v>500</v>
      </c>
      <c r="D1094" t="s">
        <v>124</v>
      </c>
      <c r="E1094" t="s">
        <v>16</v>
      </c>
      <c r="F1094">
        <v>60</v>
      </c>
      <c r="G1094">
        <v>59.96</v>
      </c>
      <c r="H1094">
        <v>59.96</v>
      </c>
      <c r="I1094">
        <v>0.81</v>
      </c>
      <c r="J1094">
        <v>-0.04</v>
      </c>
      <c r="K1094">
        <v>7.0000000000000007E-2</v>
      </c>
      <c r="L1094">
        <v>-0.04</v>
      </c>
      <c r="M1094">
        <v>7.0000000000000007E-2</v>
      </c>
      <c r="N1094">
        <v>100</v>
      </c>
    </row>
    <row r="1095" spans="1:14" hidden="1" x14ac:dyDescent="0.3">
      <c r="A1095" t="s">
        <v>75</v>
      </c>
      <c r="B1095">
        <v>3</v>
      </c>
      <c r="C1095">
        <v>1000</v>
      </c>
      <c r="D1095">
        <v>3.5</v>
      </c>
      <c r="E1095" t="s">
        <v>46</v>
      </c>
      <c r="F1095">
        <v>0.75</v>
      </c>
      <c r="G1095">
        <v>0.7</v>
      </c>
      <c r="H1095">
        <v>0.7</v>
      </c>
      <c r="I1095">
        <v>0.02</v>
      </c>
      <c r="J1095">
        <v>-0.05</v>
      </c>
      <c r="K1095">
        <v>7.26</v>
      </c>
      <c r="L1095">
        <v>-0.05</v>
      </c>
      <c r="M1095">
        <v>7.21</v>
      </c>
      <c r="N1095">
        <v>4.6900000000000004</v>
      </c>
    </row>
    <row r="1096" spans="1:14" hidden="1" x14ac:dyDescent="0.3">
      <c r="A1096" t="s">
        <v>75</v>
      </c>
      <c r="B1096">
        <v>3</v>
      </c>
      <c r="C1096">
        <v>1000</v>
      </c>
      <c r="D1096">
        <v>1.4</v>
      </c>
      <c r="E1096" t="s">
        <v>23</v>
      </c>
      <c r="F1096">
        <v>150</v>
      </c>
      <c r="G1096">
        <v>176.04</v>
      </c>
      <c r="H1096">
        <v>175.46</v>
      </c>
      <c r="I1096">
        <v>6.96</v>
      </c>
      <c r="J1096">
        <v>26.04</v>
      </c>
      <c r="K1096">
        <v>17.36</v>
      </c>
      <c r="L1096">
        <v>25.46</v>
      </c>
      <c r="M1096">
        <v>16.97</v>
      </c>
      <c r="N1096">
        <v>0</v>
      </c>
    </row>
    <row r="1097" spans="1:14" hidden="1" x14ac:dyDescent="0.3">
      <c r="A1097" t="s">
        <v>13</v>
      </c>
      <c r="B1097">
        <v>4</v>
      </c>
      <c r="C1097">
        <v>500</v>
      </c>
      <c r="D1097">
        <v>3.5</v>
      </c>
      <c r="E1097" t="s">
        <v>56</v>
      </c>
      <c r="F1097">
        <v>150</v>
      </c>
      <c r="G1097">
        <v>221.7</v>
      </c>
      <c r="H1097">
        <v>220.4</v>
      </c>
      <c r="I1097">
        <v>15.2</v>
      </c>
      <c r="J1097">
        <v>71.7</v>
      </c>
      <c r="K1097">
        <v>47.8</v>
      </c>
      <c r="L1097">
        <v>70.400000000000006</v>
      </c>
      <c r="M1097">
        <v>46.9</v>
      </c>
      <c r="N1097">
        <v>0</v>
      </c>
    </row>
    <row r="1098" spans="1:14" hidden="1" x14ac:dyDescent="0.3">
      <c r="A1098" t="s">
        <v>75</v>
      </c>
      <c r="B1098">
        <v>4</v>
      </c>
      <c r="C1098">
        <v>500</v>
      </c>
      <c r="D1098">
        <v>19.5</v>
      </c>
      <c r="E1098" t="s">
        <v>56</v>
      </c>
      <c r="F1098">
        <v>150</v>
      </c>
      <c r="G1098">
        <v>173.62</v>
      </c>
      <c r="H1098">
        <v>172.97</v>
      </c>
      <c r="I1098">
        <v>6.93</v>
      </c>
      <c r="J1098">
        <v>23.62</v>
      </c>
      <c r="K1098">
        <v>15.75</v>
      </c>
      <c r="L1098">
        <v>22.97</v>
      </c>
      <c r="M1098">
        <v>15.31</v>
      </c>
      <c r="N1098">
        <v>0</v>
      </c>
    </row>
    <row r="1099" spans="1:14" hidden="1" x14ac:dyDescent="0.3">
      <c r="A1099" t="s">
        <v>75</v>
      </c>
      <c r="B1099">
        <v>4</v>
      </c>
      <c r="C1099">
        <v>500</v>
      </c>
      <c r="D1099">
        <v>3.5</v>
      </c>
      <c r="E1099" t="s">
        <v>24</v>
      </c>
      <c r="F1099">
        <v>150</v>
      </c>
      <c r="G1099">
        <v>173.29</v>
      </c>
      <c r="H1099">
        <v>172.72</v>
      </c>
      <c r="I1099">
        <v>6.92</v>
      </c>
      <c r="J1099">
        <v>23.29</v>
      </c>
      <c r="K1099">
        <v>15.52</v>
      </c>
      <c r="L1099">
        <v>22.72</v>
      </c>
      <c r="M1099">
        <v>15.14</v>
      </c>
      <c r="N1099">
        <v>0</v>
      </c>
    </row>
    <row r="1100" spans="1:14" hidden="1" x14ac:dyDescent="0.3">
      <c r="A1100" t="s">
        <v>13</v>
      </c>
      <c r="B1100">
        <v>3</v>
      </c>
      <c r="C1100">
        <v>200</v>
      </c>
      <c r="D1100">
        <v>3.5</v>
      </c>
      <c r="E1100" t="s">
        <v>24</v>
      </c>
      <c r="F1100">
        <v>75</v>
      </c>
      <c r="G1100">
        <v>238.6</v>
      </c>
      <c r="H1100">
        <v>237.8</v>
      </c>
      <c r="I1100">
        <v>15.4</v>
      </c>
      <c r="J1100">
        <v>163.6</v>
      </c>
      <c r="K1100">
        <v>218.2</v>
      </c>
      <c r="L1100">
        <v>162.80000000000001</v>
      </c>
      <c r="M1100">
        <v>217.1</v>
      </c>
      <c r="N1100">
        <v>0</v>
      </c>
    </row>
    <row r="1101" spans="1:14" hidden="1" x14ac:dyDescent="0.3">
      <c r="A1101" t="s">
        <v>75</v>
      </c>
      <c r="B1101">
        <v>4</v>
      </c>
      <c r="C1101">
        <v>500</v>
      </c>
      <c r="D1101">
        <v>1.4</v>
      </c>
      <c r="E1101" t="s">
        <v>22</v>
      </c>
      <c r="F1101">
        <v>120</v>
      </c>
      <c r="G1101">
        <v>148.58000000000001</v>
      </c>
      <c r="H1101">
        <v>148.08000000000001</v>
      </c>
      <c r="I1101">
        <v>6.92</v>
      </c>
      <c r="J1101">
        <v>28.58</v>
      </c>
      <c r="K1101">
        <v>23.82</v>
      </c>
      <c r="L1101">
        <v>28.08</v>
      </c>
      <c r="M1101">
        <v>23.4</v>
      </c>
      <c r="N1101">
        <v>0</v>
      </c>
    </row>
    <row r="1102" spans="1:14" hidden="1" x14ac:dyDescent="0.3">
      <c r="A1102" t="s">
        <v>75</v>
      </c>
      <c r="B1102">
        <v>3</v>
      </c>
      <c r="C1102">
        <v>500</v>
      </c>
      <c r="D1102">
        <v>3.5</v>
      </c>
      <c r="E1102" t="s">
        <v>46</v>
      </c>
      <c r="F1102">
        <v>0.75</v>
      </c>
      <c r="G1102">
        <v>0.69</v>
      </c>
      <c r="H1102">
        <v>0.69</v>
      </c>
      <c r="I1102">
        <v>0.02</v>
      </c>
      <c r="J1102">
        <v>-0.06</v>
      </c>
      <c r="K1102">
        <v>7.42</v>
      </c>
      <c r="L1102">
        <v>-0.06</v>
      </c>
      <c r="M1102">
        <v>7.38</v>
      </c>
      <c r="N1102">
        <v>4.6900000000000004</v>
      </c>
    </row>
    <row r="1103" spans="1:14" hidden="1" x14ac:dyDescent="0.3">
      <c r="A1103" t="s">
        <v>75</v>
      </c>
      <c r="B1103">
        <v>3</v>
      </c>
      <c r="C1103">
        <v>200</v>
      </c>
      <c r="D1103">
        <v>3.5</v>
      </c>
      <c r="E1103" t="s">
        <v>33</v>
      </c>
      <c r="F1103">
        <v>3.476</v>
      </c>
      <c r="G1103">
        <v>2.63</v>
      </c>
      <c r="H1103">
        <v>2.63</v>
      </c>
      <c r="I1103">
        <v>0.18</v>
      </c>
      <c r="J1103">
        <v>-0.84</v>
      </c>
      <c r="K1103">
        <v>24.28</v>
      </c>
      <c r="L1103">
        <v>-0.85</v>
      </c>
      <c r="M1103">
        <v>24.48</v>
      </c>
      <c r="N1103">
        <v>0.78</v>
      </c>
    </row>
    <row r="1104" spans="1:14" hidden="1" x14ac:dyDescent="0.3">
      <c r="A1104" t="s">
        <v>75</v>
      </c>
      <c r="B1104">
        <v>3</v>
      </c>
      <c r="C1104">
        <v>500</v>
      </c>
      <c r="D1104">
        <v>3.5</v>
      </c>
      <c r="E1104" t="s">
        <v>23</v>
      </c>
      <c r="F1104">
        <v>150</v>
      </c>
      <c r="G1104">
        <v>174.49</v>
      </c>
      <c r="H1104">
        <v>173.91</v>
      </c>
      <c r="I1104">
        <v>6.87</v>
      </c>
      <c r="J1104">
        <v>24.49</v>
      </c>
      <c r="K1104">
        <v>16.329999999999998</v>
      </c>
      <c r="L1104">
        <v>23.91</v>
      </c>
      <c r="M1104">
        <v>15.94</v>
      </c>
      <c r="N1104">
        <v>0</v>
      </c>
    </row>
    <row r="1105" spans="1:14" hidden="1" x14ac:dyDescent="0.3">
      <c r="A1105" t="s">
        <v>13</v>
      </c>
      <c r="B1105">
        <v>3</v>
      </c>
      <c r="C1105">
        <v>500</v>
      </c>
      <c r="D1105">
        <v>3.5</v>
      </c>
      <c r="E1105" t="s">
        <v>21</v>
      </c>
      <c r="F1105">
        <v>60</v>
      </c>
      <c r="G1105">
        <v>228.3</v>
      </c>
      <c r="H1105">
        <v>227.6</v>
      </c>
      <c r="I1105">
        <v>15.5</v>
      </c>
      <c r="J1105">
        <v>168.3</v>
      </c>
      <c r="K1105">
        <v>280.5</v>
      </c>
      <c r="L1105">
        <v>167.6</v>
      </c>
      <c r="M1105">
        <v>279.39999999999998</v>
      </c>
      <c r="N1105">
        <v>0</v>
      </c>
    </row>
    <row r="1106" spans="1:14" hidden="1" x14ac:dyDescent="0.3">
      <c r="A1106" t="s">
        <v>13</v>
      </c>
      <c r="B1106">
        <v>4</v>
      </c>
      <c r="C1106">
        <v>500</v>
      </c>
      <c r="D1106">
        <v>1.4</v>
      </c>
      <c r="E1106" t="s">
        <v>20</v>
      </c>
      <c r="F1106">
        <v>20</v>
      </c>
      <c r="G1106">
        <v>198.6</v>
      </c>
      <c r="H1106">
        <v>197.8</v>
      </c>
      <c r="I1106">
        <v>15.6</v>
      </c>
      <c r="J1106">
        <v>178.6</v>
      </c>
      <c r="K1106">
        <v>893.2</v>
      </c>
      <c r="L1106">
        <v>177.8</v>
      </c>
      <c r="M1106">
        <v>888.8</v>
      </c>
      <c r="N1106">
        <v>0</v>
      </c>
    </row>
    <row r="1107" spans="1:14" hidden="1" x14ac:dyDescent="0.3">
      <c r="A1107" t="s">
        <v>13</v>
      </c>
      <c r="B1107">
        <v>4</v>
      </c>
      <c r="C1107">
        <v>500</v>
      </c>
      <c r="D1107">
        <v>1.4</v>
      </c>
      <c r="E1107" t="s">
        <v>33</v>
      </c>
      <c r="F1107">
        <v>0.4</v>
      </c>
      <c r="G1107">
        <v>2.2999999999999998</v>
      </c>
      <c r="H1107">
        <v>2.2999999999999998</v>
      </c>
      <c r="I1107" s="2">
        <v>0.1</v>
      </c>
      <c r="J1107">
        <v>2</v>
      </c>
      <c r="K1107">
        <v>532.6</v>
      </c>
      <c r="L1107">
        <v>1.9</v>
      </c>
      <c r="M1107">
        <v>530.5</v>
      </c>
      <c r="N1107">
        <v>0</v>
      </c>
    </row>
    <row r="1108" spans="1:14" hidden="1" x14ac:dyDescent="0.3">
      <c r="A1108" t="s">
        <v>75</v>
      </c>
      <c r="B1108">
        <v>4</v>
      </c>
      <c r="C1108">
        <v>500</v>
      </c>
      <c r="D1108">
        <v>19.5</v>
      </c>
      <c r="E1108" t="s">
        <v>24</v>
      </c>
      <c r="F1108">
        <v>150</v>
      </c>
      <c r="G1108">
        <v>173.34</v>
      </c>
      <c r="H1108">
        <v>172.7</v>
      </c>
      <c r="I1108">
        <v>6.87</v>
      </c>
      <c r="J1108">
        <v>23.34</v>
      </c>
      <c r="K1108">
        <v>15.56</v>
      </c>
      <c r="L1108">
        <v>22.7</v>
      </c>
      <c r="M1108">
        <v>15.14</v>
      </c>
      <c r="N1108">
        <v>0</v>
      </c>
    </row>
    <row r="1109" spans="1:14" hidden="1" x14ac:dyDescent="0.3">
      <c r="A1109" t="s">
        <v>75</v>
      </c>
      <c r="B1109">
        <v>3</v>
      </c>
      <c r="C1109">
        <v>500</v>
      </c>
      <c r="D1109" t="s">
        <v>124</v>
      </c>
      <c r="E1109" t="s">
        <v>18</v>
      </c>
      <c r="F1109">
        <v>30</v>
      </c>
      <c r="G1109">
        <v>29.97</v>
      </c>
      <c r="H1109">
        <v>29.97</v>
      </c>
      <c r="I1109">
        <v>0.74</v>
      </c>
      <c r="J1109">
        <v>-0.03</v>
      </c>
      <c r="K1109">
        <v>0.09</v>
      </c>
      <c r="L1109">
        <v>-0.03</v>
      </c>
      <c r="M1109">
        <v>0.09</v>
      </c>
      <c r="N1109">
        <v>100</v>
      </c>
    </row>
    <row r="1110" spans="1:14" hidden="1" x14ac:dyDescent="0.3">
      <c r="A1110" t="s">
        <v>13</v>
      </c>
      <c r="B1110">
        <v>3</v>
      </c>
      <c r="C1110">
        <v>500</v>
      </c>
      <c r="D1110">
        <v>99.5</v>
      </c>
      <c r="E1110" t="s">
        <v>33</v>
      </c>
      <c r="F1110">
        <v>4.5999999999999996</v>
      </c>
      <c r="G1110">
        <v>4.5999999999999996</v>
      </c>
      <c r="H1110">
        <v>4.5999999999999996</v>
      </c>
      <c r="I1110" s="2">
        <v>0.1</v>
      </c>
      <c r="J1110">
        <v>0</v>
      </c>
      <c r="K1110">
        <v>0.8</v>
      </c>
      <c r="L1110">
        <v>0</v>
      </c>
      <c r="M1110">
        <v>0.8</v>
      </c>
      <c r="N1110">
        <v>89.8</v>
      </c>
    </row>
    <row r="1111" spans="1:14" hidden="1" x14ac:dyDescent="0.3">
      <c r="A1111" t="s">
        <v>75</v>
      </c>
      <c r="B1111">
        <v>3</v>
      </c>
      <c r="C1111">
        <v>500</v>
      </c>
      <c r="D1111">
        <v>99.5</v>
      </c>
      <c r="E1111" t="s">
        <v>23</v>
      </c>
      <c r="F1111">
        <v>150</v>
      </c>
      <c r="G1111">
        <v>173.59</v>
      </c>
      <c r="H1111">
        <v>172.91</v>
      </c>
      <c r="I1111">
        <v>6.86</v>
      </c>
      <c r="J1111">
        <v>23.59</v>
      </c>
      <c r="K1111">
        <v>15.73</v>
      </c>
      <c r="L1111">
        <v>22.91</v>
      </c>
      <c r="M1111">
        <v>15.27</v>
      </c>
      <c r="N1111">
        <v>0</v>
      </c>
    </row>
    <row r="1112" spans="1:14" hidden="1" x14ac:dyDescent="0.3">
      <c r="A1112" t="s">
        <v>75</v>
      </c>
      <c r="B1112">
        <v>4</v>
      </c>
      <c r="C1112">
        <v>1000</v>
      </c>
      <c r="D1112">
        <v>3.5</v>
      </c>
      <c r="E1112" t="s">
        <v>56</v>
      </c>
      <c r="F1112">
        <v>150</v>
      </c>
      <c r="G1112">
        <v>174.66</v>
      </c>
      <c r="H1112">
        <v>174</v>
      </c>
      <c r="I1112">
        <v>6.77</v>
      </c>
      <c r="J1112">
        <v>24.66</v>
      </c>
      <c r="K1112">
        <v>16.440000000000001</v>
      </c>
      <c r="L1112">
        <v>24</v>
      </c>
      <c r="M1112">
        <v>16</v>
      </c>
      <c r="N1112">
        <v>0</v>
      </c>
    </row>
    <row r="1113" spans="1:14" hidden="1" x14ac:dyDescent="0.3">
      <c r="A1113" t="s">
        <v>75</v>
      </c>
      <c r="B1113">
        <v>3</v>
      </c>
      <c r="C1113">
        <v>200</v>
      </c>
      <c r="D1113">
        <v>3.5</v>
      </c>
      <c r="E1113" t="s">
        <v>41</v>
      </c>
      <c r="F1113">
        <v>0.75</v>
      </c>
      <c r="G1113">
        <v>0.69</v>
      </c>
      <c r="H1113">
        <v>0.69</v>
      </c>
      <c r="I1113">
        <v>0.02</v>
      </c>
      <c r="J1113">
        <v>-0.06</v>
      </c>
      <c r="K1113">
        <v>7.43</v>
      </c>
      <c r="L1113">
        <v>-0.06</v>
      </c>
      <c r="M1113">
        <v>7.4</v>
      </c>
      <c r="N1113">
        <v>4.6900000000000004</v>
      </c>
    </row>
    <row r="1114" spans="1:14" hidden="1" x14ac:dyDescent="0.3">
      <c r="A1114" t="s">
        <v>75</v>
      </c>
      <c r="B1114">
        <v>3</v>
      </c>
      <c r="C1114">
        <v>200</v>
      </c>
      <c r="D1114">
        <v>3.5</v>
      </c>
      <c r="E1114" t="s">
        <v>50</v>
      </c>
      <c r="F1114">
        <v>0.75</v>
      </c>
      <c r="G1114">
        <v>0.69</v>
      </c>
      <c r="H1114">
        <v>0.69</v>
      </c>
      <c r="I1114">
        <v>0.02</v>
      </c>
      <c r="J1114">
        <v>-0.06</v>
      </c>
      <c r="K1114">
        <v>7.5</v>
      </c>
      <c r="L1114">
        <v>-0.06</v>
      </c>
      <c r="M1114">
        <v>7.46</v>
      </c>
      <c r="N1114">
        <v>3.12</v>
      </c>
    </row>
    <row r="1115" spans="1:14" hidden="1" x14ac:dyDescent="0.3">
      <c r="A1115" t="s">
        <v>75</v>
      </c>
      <c r="B1115">
        <v>4</v>
      </c>
      <c r="C1115">
        <v>500</v>
      </c>
      <c r="D1115">
        <v>3.5</v>
      </c>
      <c r="E1115" t="s">
        <v>46</v>
      </c>
      <c r="F1115">
        <v>0.75</v>
      </c>
      <c r="G1115">
        <v>0.69</v>
      </c>
      <c r="H1115">
        <v>0.69</v>
      </c>
      <c r="I1115">
        <v>0.02</v>
      </c>
      <c r="J1115">
        <v>-0.06</v>
      </c>
      <c r="K1115">
        <v>7.93</v>
      </c>
      <c r="L1115">
        <v>-0.06</v>
      </c>
      <c r="M1115">
        <v>7.89</v>
      </c>
      <c r="N1115">
        <v>2.34</v>
      </c>
    </row>
    <row r="1116" spans="1:14" hidden="1" x14ac:dyDescent="0.3">
      <c r="A1116" t="s">
        <v>75</v>
      </c>
      <c r="B1116">
        <v>4</v>
      </c>
      <c r="C1116">
        <v>1000</v>
      </c>
      <c r="D1116">
        <v>99.5</v>
      </c>
      <c r="E1116" t="s">
        <v>24</v>
      </c>
      <c r="F1116">
        <v>150</v>
      </c>
      <c r="G1116">
        <v>173.67</v>
      </c>
      <c r="H1116">
        <v>172.96</v>
      </c>
      <c r="I1116">
        <v>6.76</v>
      </c>
      <c r="J1116">
        <v>23.67</v>
      </c>
      <c r="K1116">
        <v>15.78</v>
      </c>
      <c r="L1116">
        <v>22.96</v>
      </c>
      <c r="M1116">
        <v>15.3</v>
      </c>
      <c r="N1116">
        <v>0</v>
      </c>
    </row>
    <row r="1117" spans="1:14" hidden="1" x14ac:dyDescent="0.3">
      <c r="A1117" t="s">
        <v>75</v>
      </c>
      <c r="B1117">
        <v>4</v>
      </c>
      <c r="C1117">
        <v>500</v>
      </c>
      <c r="D1117">
        <v>3.5</v>
      </c>
      <c r="E1117" t="s">
        <v>50</v>
      </c>
      <c r="F1117">
        <v>0.75</v>
      </c>
      <c r="G1117">
        <v>0.69</v>
      </c>
      <c r="H1117">
        <v>0.69</v>
      </c>
      <c r="I1117">
        <v>0.02</v>
      </c>
      <c r="J1117">
        <v>-0.06</v>
      </c>
      <c r="K1117">
        <v>8.01</v>
      </c>
      <c r="L1117">
        <v>-0.06</v>
      </c>
      <c r="M1117">
        <v>7.97</v>
      </c>
      <c r="N1117">
        <v>1.56</v>
      </c>
    </row>
    <row r="1118" spans="1:14" hidden="1" x14ac:dyDescent="0.3">
      <c r="A1118" t="s">
        <v>75</v>
      </c>
      <c r="B1118">
        <v>3</v>
      </c>
      <c r="C1118">
        <v>500</v>
      </c>
      <c r="D1118" t="s">
        <v>124</v>
      </c>
      <c r="E1118" t="s">
        <v>82</v>
      </c>
      <c r="F1118">
        <v>0.5</v>
      </c>
      <c r="G1118">
        <v>0.5</v>
      </c>
      <c r="H1118">
        <v>0.5</v>
      </c>
      <c r="I1118">
        <v>0.03</v>
      </c>
      <c r="J1118">
        <v>0</v>
      </c>
      <c r="K1118">
        <v>0.12</v>
      </c>
      <c r="L1118">
        <v>0</v>
      </c>
      <c r="M1118">
        <v>0.1</v>
      </c>
      <c r="N1118">
        <v>99.22</v>
      </c>
    </row>
    <row r="1119" spans="1:14" hidden="1" x14ac:dyDescent="0.3">
      <c r="A1119" t="s">
        <v>75</v>
      </c>
      <c r="B1119">
        <v>3</v>
      </c>
      <c r="C1119">
        <v>200</v>
      </c>
      <c r="D1119">
        <v>3.5</v>
      </c>
      <c r="E1119" t="s">
        <v>46</v>
      </c>
      <c r="F1119">
        <v>0.75</v>
      </c>
      <c r="G1119">
        <v>0.68</v>
      </c>
      <c r="H1119">
        <v>0.68</v>
      </c>
      <c r="I1119">
        <v>0.02</v>
      </c>
      <c r="J1119">
        <v>-7.0000000000000007E-2</v>
      </c>
      <c r="K1119">
        <v>9.0500000000000007</v>
      </c>
      <c r="L1119">
        <v>-7.0000000000000007E-2</v>
      </c>
      <c r="M1119">
        <v>9.01</v>
      </c>
      <c r="N1119">
        <v>0.78</v>
      </c>
    </row>
    <row r="1120" spans="1:14" hidden="1" x14ac:dyDescent="0.3">
      <c r="A1120" t="s">
        <v>75</v>
      </c>
      <c r="B1120">
        <v>4</v>
      </c>
      <c r="C1120">
        <v>200</v>
      </c>
      <c r="D1120">
        <v>3.5</v>
      </c>
      <c r="E1120" t="s">
        <v>41</v>
      </c>
      <c r="F1120">
        <v>0.75</v>
      </c>
      <c r="G1120">
        <v>0.68</v>
      </c>
      <c r="H1120">
        <v>0.68</v>
      </c>
      <c r="I1120">
        <v>0.02</v>
      </c>
      <c r="J1120">
        <v>-7.0000000000000007E-2</v>
      </c>
      <c r="K1120">
        <v>9.26</v>
      </c>
      <c r="L1120">
        <v>-7.0000000000000007E-2</v>
      </c>
      <c r="M1120">
        <v>9.23</v>
      </c>
      <c r="N1120">
        <v>0.78</v>
      </c>
    </row>
    <row r="1121" spans="1:14" hidden="1" x14ac:dyDescent="0.3">
      <c r="A1121" t="s">
        <v>75</v>
      </c>
      <c r="B1121">
        <v>3</v>
      </c>
      <c r="C1121">
        <v>1000</v>
      </c>
      <c r="D1121">
        <v>19.5</v>
      </c>
      <c r="E1121" t="s">
        <v>44</v>
      </c>
      <c r="F1121">
        <v>2.5000000000000001E-2</v>
      </c>
      <c r="G1121">
        <v>0.03</v>
      </c>
      <c r="H1121">
        <v>0.03</v>
      </c>
      <c r="I1121">
        <v>0</v>
      </c>
      <c r="J1121">
        <v>0</v>
      </c>
      <c r="K1121">
        <v>10.130000000000001</v>
      </c>
      <c r="L1121">
        <v>0</v>
      </c>
      <c r="M1121">
        <v>9.7899999999999991</v>
      </c>
      <c r="N1121">
        <v>89.84</v>
      </c>
    </row>
    <row r="1122" spans="1:14" hidden="1" x14ac:dyDescent="0.3">
      <c r="A1122" t="s">
        <v>13</v>
      </c>
      <c r="B1122">
        <v>4</v>
      </c>
      <c r="C1122">
        <v>200</v>
      </c>
      <c r="D1122">
        <v>19.5</v>
      </c>
      <c r="E1122" t="s">
        <v>33</v>
      </c>
      <c r="F1122">
        <v>3</v>
      </c>
      <c r="G1122">
        <v>3</v>
      </c>
      <c r="H1122">
        <v>3</v>
      </c>
      <c r="I1122" s="2">
        <v>0.1</v>
      </c>
      <c r="J1122">
        <v>0</v>
      </c>
      <c r="K1122">
        <v>0.4</v>
      </c>
      <c r="L1122">
        <v>0</v>
      </c>
      <c r="M1122">
        <v>0.5</v>
      </c>
      <c r="N1122">
        <v>97.7</v>
      </c>
    </row>
    <row r="1123" spans="1:14" hidden="1" x14ac:dyDescent="0.3">
      <c r="A1123" t="s">
        <v>13</v>
      </c>
      <c r="B1123">
        <v>4</v>
      </c>
      <c r="C1123">
        <v>1000</v>
      </c>
      <c r="D1123">
        <v>1.4</v>
      </c>
      <c r="E1123" t="s">
        <v>34</v>
      </c>
      <c r="F1123">
        <v>0.4</v>
      </c>
      <c r="G1123">
        <v>2.2000000000000002</v>
      </c>
      <c r="H1123">
        <v>2.2000000000000002</v>
      </c>
      <c r="I1123" s="2">
        <v>0.1</v>
      </c>
      <c r="J1123">
        <v>1.9</v>
      </c>
      <c r="K1123">
        <v>514.79999999999995</v>
      </c>
      <c r="L1123">
        <v>1.9</v>
      </c>
      <c r="M1123">
        <v>513.5</v>
      </c>
      <c r="N1123">
        <v>0</v>
      </c>
    </row>
    <row r="1124" spans="1:14" hidden="1" x14ac:dyDescent="0.3">
      <c r="A1124" t="s">
        <v>13</v>
      </c>
      <c r="B1124">
        <v>4</v>
      </c>
      <c r="C1124">
        <v>500</v>
      </c>
      <c r="D1124">
        <v>1.4</v>
      </c>
      <c r="E1124" t="s">
        <v>34</v>
      </c>
      <c r="F1124">
        <v>0.4</v>
      </c>
      <c r="G1124">
        <v>2.2999999999999998</v>
      </c>
      <c r="H1124">
        <v>2.2999999999999998</v>
      </c>
      <c r="I1124" s="2">
        <v>0.1</v>
      </c>
      <c r="J1124">
        <v>2</v>
      </c>
      <c r="K1124">
        <v>533.5</v>
      </c>
      <c r="L1124">
        <v>2</v>
      </c>
      <c r="M1124">
        <v>531.70000000000005</v>
      </c>
      <c r="N1124">
        <v>0</v>
      </c>
    </row>
    <row r="1125" spans="1:14" hidden="1" x14ac:dyDescent="0.3">
      <c r="A1125" t="s">
        <v>75</v>
      </c>
      <c r="B1125">
        <v>4</v>
      </c>
      <c r="C1125">
        <v>1000</v>
      </c>
      <c r="D1125">
        <v>99.5</v>
      </c>
      <c r="E1125" t="s">
        <v>56</v>
      </c>
      <c r="F1125">
        <v>150</v>
      </c>
      <c r="G1125">
        <v>173.98</v>
      </c>
      <c r="H1125">
        <v>173.28</v>
      </c>
      <c r="I1125">
        <v>6.74</v>
      </c>
      <c r="J1125">
        <v>23.98</v>
      </c>
      <c r="K1125">
        <v>15.99</v>
      </c>
      <c r="L1125">
        <v>23.28</v>
      </c>
      <c r="M1125">
        <v>15.52</v>
      </c>
      <c r="N1125">
        <v>0</v>
      </c>
    </row>
    <row r="1126" spans="1:14" hidden="1" x14ac:dyDescent="0.3">
      <c r="A1126" t="s">
        <v>13</v>
      </c>
      <c r="B1126">
        <v>4</v>
      </c>
      <c r="C1126">
        <v>500</v>
      </c>
      <c r="D1126">
        <v>3.5</v>
      </c>
      <c r="E1126" t="s">
        <v>21</v>
      </c>
      <c r="F1126">
        <v>60</v>
      </c>
      <c r="G1126">
        <v>167.8</v>
      </c>
      <c r="H1126">
        <v>167.2</v>
      </c>
      <c r="I1126">
        <v>15.6</v>
      </c>
      <c r="J1126">
        <v>107.8</v>
      </c>
      <c r="K1126">
        <v>179.8</v>
      </c>
      <c r="L1126">
        <v>107.2</v>
      </c>
      <c r="M1126">
        <v>178.7</v>
      </c>
      <c r="N1126">
        <v>0</v>
      </c>
    </row>
    <row r="1127" spans="1:14" x14ac:dyDescent="0.3">
      <c r="A1127" t="s">
        <v>13</v>
      </c>
      <c r="B1127">
        <v>4</v>
      </c>
      <c r="C1127">
        <v>200</v>
      </c>
      <c r="D1127">
        <v>1.4</v>
      </c>
      <c r="E1127" t="s">
        <v>19</v>
      </c>
      <c r="F1127">
        <v>30</v>
      </c>
      <c r="G1127">
        <v>49.1</v>
      </c>
      <c r="H1127">
        <v>49.1</v>
      </c>
      <c r="I1127">
        <v>2.6</v>
      </c>
      <c r="J1127">
        <v>19.100000000000001</v>
      </c>
      <c r="K1127">
        <v>63.7</v>
      </c>
      <c r="L1127">
        <v>19.100000000000001</v>
      </c>
      <c r="M1127">
        <v>63.8</v>
      </c>
      <c r="N1127">
        <v>0.8</v>
      </c>
    </row>
    <row r="1128" spans="1:14" hidden="1" x14ac:dyDescent="0.3">
      <c r="A1128" t="s">
        <v>75</v>
      </c>
      <c r="B1128">
        <v>3</v>
      </c>
      <c r="C1128">
        <v>500</v>
      </c>
      <c r="D1128">
        <v>19.5</v>
      </c>
      <c r="E1128" t="s">
        <v>23</v>
      </c>
      <c r="F1128">
        <v>150</v>
      </c>
      <c r="G1128">
        <v>173.82</v>
      </c>
      <c r="H1128">
        <v>173.19</v>
      </c>
      <c r="I1128">
        <v>6.68</v>
      </c>
      <c r="J1128">
        <v>23.82</v>
      </c>
      <c r="K1128">
        <v>15.88</v>
      </c>
      <c r="L1128">
        <v>23.19</v>
      </c>
      <c r="M1128">
        <v>15.46</v>
      </c>
      <c r="N1128">
        <v>0</v>
      </c>
    </row>
    <row r="1129" spans="1:14" hidden="1" x14ac:dyDescent="0.3">
      <c r="A1129" t="s">
        <v>75</v>
      </c>
      <c r="B1129">
        <v>4</v>
      </c>
      <c r="C1129">
        <v>1000</v>
      </c>
      <c r="D1129">
        <v>3.5</v>
      </c>
      <c r="E1129" t="s">
        <v>24</v>
      </c>
      <c r="F1129">
        <v>150</v>
      </c>
      <c r="G1129">
        <v>173.6</v>
      </c>
      <c r="H1129">
        <v>172.99</v>
      </c>
      <c r="I1129">
        <v>6.63</v>
      </c>
      <c r="J1129">
        <v>23.6</v>
      </c>
      <c r="K1129">
        <v>15.73</v>
      </c>
      <c r="L1129">
        <v>22.99</v>
      </c>
      <c r="M1129">
        <v>15.33</v>
      </c>
      <c r="N1129">
        <v>0</v>
      </c>
    </row>
    <row r="1130" spans="1:14" hidden="1" x14ac:dyDescent="0.3">
      <c r="A1130" t="s">
        <v>75</v>
      </c>
      <c r="B1130">
        <v>3</v>
      </c>
      <c r="C1130">
        <v>1000</v>
      </c>
      <c r="D1130">
        <v>99.5</v>
      </c>
      <c r="E1130" t="s">
        <v>23</v>
      </c>
      <c r="F1130">
        <v>150</v>
      </c>
      <c r="G1130">
        <v>174.66</v>
      </c>
      <c r="H1130">
        <v>173.98</v>
      </c>
      <c r="I1130">
        <v>6.61</v>
      </c>
      <c r="J1130">
        <v>24.66</v>
      </c>
      <c r="K1130">
        <v>16.440000000000001</v>
      </c>
      <c r="L1130">
        <v>23.98</v>
      </c>
      <c r="M1130">
        <v>15.99</v>
      </c>
      <c r="N1130">
        <v>0</v>
      </c>
    </row>
    <row r="1131" spans="1:14" x14ac:dyDescent="0.3">
      <c r="A1131" t="s">
        <v>13</v>
      </c>
      <c r="B1131">
        <v>4</v>
      </c>
      <c r="C1131">
        <v>1000</v>
      </c>
      <c r="D1131">
        <v>1.4</v>
      </c>
      <c r="E1131" t="s">
        <v>19</v>
      </c>
      <c r="F1131">
        <v>30</v>
      </c>
      <c r="G1131">
        <v>49.2</v>
      </c>
      <c r="H1131">
        <v>49.2</v>
      </c>
      <c r="I1131">
        <v>2.6</v>
      </c>
      <c r="J1131">
        <v>19.2</v>
      </c>
      <c r="K1131">
        <v>64</v>
      </c>
      <c r="L1131">
        <v>19.2</v>
      </c>
      <c r="M1131">
        <v>64</v>
      </c>
      <c r="N1131">
        <v>0</v>
      </c>
    </row>
    <row r="1132" spans="1:14" hidden="1" x14ac:dyDescent="0.3">
      <c r="A1132" t="s">
        <v>75</v>
      </c>
      <c r="B1132">
        <v>4</v>
      </c>
      <c r="C1132">
        <v>1000</v>
      </c>
      <c r="D1132">
        <v>19.5</v>
      </c>
      <c r="E1132" t="s">
        <v>56</v>
      </c>
      <c r="F1132">
        <v>150</v>
      </c>
      <c r="G1132">
        <v>174.15</v>
      </c>
      <c r="H1132">
        <v>173.49</v>
      </c>
      <c r="I1132">
        <v>6.6</v>
      </c>
      <c r="J1132">
        <v>24.15</v>
      </c>
      <c r="K1132">
        <v>16.100000000000001</v>
      </c>
      <c r="L1132">
        <v>23.49</v>
      </c>
      <c r="M1132">
        <v>15.66</v>
      </c>
      <c r="N1132">
        <v>0</v>
      </c>
    </row>
    <row r="1133" spans="1:14" hidden="1" x14ac:dyDescent="0.3">
      <c r="A1133" t="s">
        <v>13</v>
      </c>
      <c r="B1133">
        <v>3</v>
      </c>
      <c r="C1133">
        <v>500</v>
      </c>
      <c r="D1133">
        <v>3.5</v>
      </c>
      <c r="E1133" t="s">
        <v>24</v>
      </c>
      <c r="F1133">
        <v>75</v>
      </c>
      <c r="G1133">
        <v>253.2</v>
      </c>
      <c r="H1133">
        <v>252.5</v>
      </c>
      <c r="I1133">
        <v>16.100000000000001</v>
      </c>
      <c r="J1133">
        <v>178.2</v>
      </c>
      <c r="K1133">
        <v>237.6</v>
      </c>
      <c r="L1133">
        <v>177.5</v>
      </c>
      <c r="M1133">
        <v>236.7</v>
      </c>
      <c r="N1133">
        <v>0</v>
      </c>
    </row>
    <row r="1134" spans="1:14" hidden="1" x14ac:dyDescent="0.3">
      <c r="A1134" t="s">
        <v>75</v>
      </c>
      <c r="B1134">
        <v>3</v>
      </c>
      <c r="C1134">
        <v>500</v>
      </c>
      <c r="D1134" t="s">
        <v>124</v>
      </c>
      <c r="E1134" t="s">
        <v>83</v>
      </c>
      <c r="F1134">
        <v>0.5</v>
      </c>
      <c r="G1134">
        <v>0.5</v>
      </c>
      <c r="H1134">
        <v>0.5</v>
      </c>
      <c r="I1134">
        <v>0.03</v>
      </c>
      <c r="J1134">
        <v>0</v>
      </c>
      <c r="K1134">
        <v>0.12</v>
      </c>
      <c r="L1134">
        <v>0</v>
      </c>
      <c r="M1134">
        <v>0.1</v>
      </c>
      <c r="N1134">
        <v>99.22</v>
      </c>
    </row>
    <row r="1135" spans="1:14" hidden="1" x14ac:dyDescent="0.3">
      <c r="A1135" t="s">
        <v>13</v>
      </c>
      <c r="B1135">
        <v>4</v>
      </c>
      <c r="C1135">
        <v>200</v>
      </c>
      <c r="D1135">
        <v>1.4</v>
      </c>
      <c r="E1135" t="s">
        <v>20</v>
      </c>
      <c r="F1135">
        <v>20</v>
      </c>
      <c r="G1135">
        <v>184.1</v>
      </c>
      <c r="H1135">
        <v>183</v>
      </c>
      <c r="I1135">
        <v>16.399999999999999</v>
      </c>
      <c r="J1135">
        <v>164.1</v>
      </c>
      <c r="K1135">
        <v>820.6</v>
      </c>
      <c r="L1135">
        <v>163</v>
      </c>
      <c r="M1135">
        <v>814.9</v>
      </c>
      <c r="N1135">
        <v>0</v>
      </c>
    </row>
    <row r="1136" spans="1:14" hidden="1" x14ac:dyDescent="0.3">
      <c r="A1136" t="s">
        <v>75</v>
      </c>
      <c r="B1136">
        <v>4</v>
      </c>
      <c r="C1136">
        <v>1000</v>
      </c>
      <c r="D1136">
        <v>19.5</v>
      </c>
      <c r="E1136" t="s">
        <v>24</v>
      </c>
      <c r="F1136">
        <v>150</v>
      </c>
      <c r="G1136">
        <v>173.98</v>
      </c>
      <c r="H1136">
        <v>173.31</v>
      </c>
      <c r="I1136">
        <v>6.6</v>
      </c>
      <c r="J1136">
        <v>23.98</v>
      </c>
      <c r="K1136">
        <v>15.99</v>
      </c>
      <c r="L1136">
        <v>23.31</v>
      </c>
      <c r="M1136">
        <v>15.54</v>
      </c>
      <c r="N1136">
        <v>0</v>
      </c>
    </row>
    <row r="1137" spans="1:14" hidden="1" x14ac:dyDescent="0.3">
      <c r="A1137" t="s">
        <v>75</v>
      </c>
      <c r="B1137">
        <v>3</v>
      </c>
      <c r="C1137">
        <v>1000</v>
      </c>
      <c r="D1137">
        <v>3.5</v>
      </c>
      <c r="E1137" t="s">
        <v>23</v>
      </c>
      <c r="F1137">
        <v>150</v>
      </c>
      <c r="G1137">
        <v>174.51</v>
      </c>
      <c r="H1137">
        <v>173.9</v>
      </c>
      <c r="I1137">
        <v>6.59</v>
      </c>
      <c r="J1137">
        <v>24.51</v>
      </c>
      <c r="K1137">
        <v>16.34</v>
      </c>
      <c r="L1137">
        <v>23.9</v>
      </c>
      <c r="M1137">
        <v>15.93</v>
      </c>
      <c r="N1137">
        <v>0</v>
      </c>
    </row>
    <row r="1138" spans="1:14" hidden="1" x14ac:dyDescent="0.3">
      <c r="A1138" t="s">
        <v>75</v>
      </c>
      <c r="B1138">
        <v>4</v>
      </c>
      <c r="C1138">
        <v>1000</v>
      </c>
      <c r="D1138">
        <v>1.4</v>
      </c>
      <c r="E1138" t="s">
        <v>22</v>
      </c>
      <c r="F1138">
        <v>120</v>
      </c>
      <c r="G1138">
        <v>148.69</v>
      </c>
      <c r="H1138">
        <v>148.16</v>
      </c>
      <c r="I1138">
        <v>6.59</v>
      </c>
      <c r="J1138">
        <v>28.69</v>
      </c>
      <c r="K1138">
        <v>23.91</v>
      </c>
      <c r="L1138">
        <v>28.16</v>
      </c>
      <c r="M1138">
        <v>23.47</v>
      </c>
      <c r="N1138">
        <v>0</v>
      </c>
    </row>
    <row r="1139" spans="1:14" hidden="1" x14ac:dyDescent="0.3">
      <c r="A1139" t="s">
        <v>13</v>
      </c>
      <c r="B1139">
        <v>4</v>
      </c>
      <c r="C1139">
        <v>200</v>
      </c>
      <c r="D1139">
        <v>1.4</v>
      </c>
      <c r="E1139" t="s">
        <v>57</v>
      </c>
      <c r="F1139">
        <v>25</v>
      </c>
      <c r="G1139">
        <v>203.1</v>
      </c>
      <c r="H1139">
        <v>202.1</v>
      </c>
      <c r="I1139">
        <v>16.8</v>
      </c>
      <c r="J1139">
        <v>178.1</v>
      </c>
      <c r="K1139">
        <v>712.2</v>
      </c>
      <c r="L1139">
        <v>177.1</v>
      </c>
      <c r="M1139">
        <v>708.3</v>
      </c>
      <c r="N1139">
        <v>0</v>
      </c>
    </row>
    <row r="1140" spans="1:14" hidden="1" x14ac:dyDescent="0.3">
      <c r="A1140" t="s">
        <v>13</v>
      </c>
      <c r="B1140">
        <v>3</v>
      </c>
      <c r="C1140">
        <v>200</v>
      </c>
      <c r="D1140">
        <v>1.4</v>
      </c>
      <c r="E1140" t="s">
        <v>21</v>
      </c>
      <c r="F1140">
        <v>60</v>
      </c>
      <c r="G1140">
        <v>504.1</v>
      </c>
      <c r="H1140">
        <v>503.5</v>
      </c>
      <c r="I1140">
        <v>17</v>
      </c>
      <c r="J1140">
        <v>444.1</v>
      </c>
      <c r="K1140">
        <v>740.1</v>
      </c>
      <c r="L1140">
        <v>443.5</v>
      </c>
      <c r="M1140">
        <v>739.2</v>
      </c>
      <c r="N1140">
        <v>0</v>
      </c>
    </row>
    <row r="1141" spans="1:14" hidden="1" x14ac:dyDescent="0.3">
      <c r="A1141" t="s">
        <v>75</v>
      </c>
      <c r="B1141">
        <v>3</v>
      </c>
      <c r="C1141">
        <v>200</v>
      </c>
      <c r="D1141">
        <v>3.5</v>
      </c>
      <c r="E1141" t="s">
        <v>22</v>
      </c>
      <c r="F1141">
        <v>120</v>
      </c>
      <c r="G1141">
        <v>141.47</v>
      </c>
      <c r="H1141">
        <v>141</v>
      </c>
      <c r="I1141">
        <v>6.51</v>
      </c>
      <c r="J1141">
        <v>21.47</v>
      </c>
      <c r="K1141">
        <v>17.89</v>
      </c>
      <c r="L1141">
        <v>21</v>
      </c>
      <c r="M1141">
        <v>17.5</v>
      </c>
      <c r="N1141">
        <v>0</v>
      </c>
    </row>
    <row r="1142" spans="1:14" hidden="1" x14ac:dyDescent="0.3">
      <c r="A1142" t="s">
        <v>13</v>
      </c>
      <c r="B1142">
        <v>4</v>
      </c>
      <c r="C1142">
        <v>200</v>
      </c>
      <c r="D1142">
        <v>3.5</v>
      </c>
      <c r="E1142" t="s">
        <v>25</v>
      </c>
      <c r="F1142">
        <v>75</v>
      </c>
      <c r="G1142">
        <v>231.9</v>
      </c>
      <c r="H1142">
        <v>231.4</v>
      </c>
      <c r="I1142">
        <v>17.100000000000001</v>
      </c>
      <c r="J1142">
        <v>156.9</v>
      </c>
      <c r="K1142">
        <v>209.2</v>
      </c>
      <c r="L1142">
        <v>156.4</v>
      </c>
      <c r="M1142">
        <v>208.5</v>
      </c>
      <c r="N1142">
        <v>0</v>
      </c>
    </row>
    <row r="1143" spans="1:14" hidden="1" x14ac:dyDescent="0.3">
      <c r="A1143" t="s">
        <v>75</v>
      </c>
      <c r="B1143">
        <v>3</v>
      </c>
      <c r="C1143">
        <v>500</v>
      </c>
      <c r="D1143">
        <v>1.4</v>
      </c>
      <c r="E1143" t="s">
        <v>22</v>
      </c>
      <c r="F1143">
        <v>120</v>
      </c>
      <c r="G1143">
        <v>146</v>
      </c>
      <c r="H1143">
        <v>145.5</v>
      </c>
      <c r="I1143">
        <v>6.49</v>
      </c>
      <c r="J1143">
        <v>26</v>
      </c>
      <c r="K1143">
        <v>21.67</v>
      </c>
      <c r="L1143">
        <v>25.5</v>
      </c>
      <c r="M1143">
        <v>21.25</v>
      </c>
      <c r="N1143">
        <v>0</v>
      </c>
    </row>
    <row r="1144" spans="1:14" hidden="1" x14ac:dyDescent="0.3">
      <c r="A1144" t="s">
        <v>75</v>
      </c>
      <c r="B1144">
        <v>3</v>
      </c>
      <c r="C1144">
        <v>500</v>
      </c>
      <c r="D1144" t="s">
        <v>124</v>
      </c>
      <c r="E1144" t="s">
        <v>19</v>
      </c>
      <c r="F1144">
        <v>10</v>
      </c>
      <c r="G1144">
        <v>10.039999999999999</v>
      </c>
      <c r="H1144">
        <v>10.039999999999999</v>
      </c>
      <c r="I1144">
        <v>0.59</v>
      </c>
      <c r="J1144">
        <v>0.04</v>
      </c>
      <c r="K1144">
        <v>0.39</v>
      </c>
      <c r="L1144">
        <v>0.04</v>
      </c>
      <c r="M1144">
        <v>0.39</v>
      </c>
      <c r="N1144">
        <v>100</v>
      </c>
    </row>
    <row r="1145" spans="1:14" hidden="1" x14ac:dyDescent="0.3">
      <c r="A1145" t="s">
        <v>13</v>
      </c>
      <c r="B1145">
        <v>3</v>
      </c>
      <c r="C1145">
        <v>1000</v>
      </c>
      <c r="D1145">
        <v>3.5</v>
      </c>
      <c r="E1145" t="s">
        <v>21</v>
      </c>
      <c r="F1145">
        <v>60</v>
      </c>
      <c r="G1145">
        <v>251.9</v>
      </c>
      <c r="H1145">
        <v>251.4</v>
      </c>
      <c r="I1145">
        <v>17.3</v>
      </c>
      <c r="J1145">
        <v>191.9</v>
      </c>
      <c r="K1145">
        <v>319.89999999999998</v>
      </c>
      <c r="L1145">
        <v>191.4</v>
      </c>
      <c r="M1145">
        <v>318.89999999999998</v>
      </c>
      <c r="N1145">
        <v>0</v>
      </c>
    </row>
    <row r="1146" spans="1:14" hidden="1" x14ac:dyDescent="0.3">
      <c r="A1146" t="s">
        <v>75</v>
      </c>
      <c r="B1146">
        <v>3</v>
      </c>
      <c r="C1146">
        <v>500</v>
      </c>
      <c r="D1146" t="s">
        <v>124</v>
      </c>
      <c r="E1146" t="s">
        <v>17</v>
      </c>
      <c r="F1146">
        <v>60</v>
      </c>
      <c r="G1146">
        <v>59.75</v>
      </c>
      <c r="H1146">
        <v>59.75</v>
      </c>
      <c r="I1146">
        <v>0.97</v>
      </c>
      <c r="J1146">
        <v>-0.25</v>
      </c>
      <c r="K1146">
        <v>0.42</v>
      </c>
      <c r="L1146">
        <v>-0.25</v>
      </c>
      <c r="M1146">
        <v>0.42</v>
      </c>
      <c r="N1146">
        <v>100</v>
      </c>
    </row>
    <row r="1147" spans="1:14" hidden="1" x14ac:dyDescent="0.3">
      <c r="A1147" t="s">
        <v>75</v>
      </c>
      <c r="B1147">
        <v>3</v>
      </c>
      <c r="C1147">
        <v>1000</v>
      </c>
      <c r="D1147">
        <v>19.5</v>
      </c>
      <c r="E1147" t="s">
        <v>23</v>
      </c>
      <c r="F1147">
        <v>150</v>
      </c>
      <c r="G1147">
        <v>174.23</v>
      </c>
      <c r="H1147">
        <v>173.57</v>
      </c>
      <c r="I1147">
        <v>6.46</v>
      </c>
      <c r="J1147">
        <v>24.23</v>
      </c>
      <c r="K1147">
        <v>16.149999999999999</v>
      </c>
      <c r="L1147">
        <v>23.57</v>
      </c>
      <c r="M1147">
        <v>15.72</v>
      </c>
      <c r="N1147">
        <v>0</v>
      </c>
    </row>
    <row r="1148" spans="1:14" hidden="1" x14ac:dyDescent="0.3">
      <c r="A1148" t="s">
        <v>75</v>
      </c>
      <c r="B1148">
        <v>4</v>
      </c>
      <c r="C1148">
        <v>200</v>
      </c>
      <c r="D1148">
        <v>19.5</v>
      </c>
      <c r="E1148" t="s">
        <v>22</v>
      </c>
      <c r="F1148">
        <v>120</v>
      </c>
      <c r="G1148">
        <v>138.76</v>
      </c>
      <c r="H1148">
        <v>138.22</v>
      </c>
      <c r="I1148">
        <v>6.46</v>
      </c>
      <c r="J1148">
        <v>18.760000000000002</v>
      </c>
      <c r="K1148">
        <v>15.63</v>
      </c>
      <c r="L1148">
        <v>18.22</v>
      </c>
      <c r="M1148">
        <v>15.18</v>
      </c>
      <c r="N1148">
        <v>0</v>
      </c>
    </row>
    <row r="1149" spans="1:14" hidden="1" x14ac:dyDescent="0.3">
      <c r="A1149" t="s">
        <v>13</v>
      </c>
      <c r="B1149">
        <v>3</v>
      </c>
      <c r="C1149">
        <v>1000</v>
      </c>
      <c r="D1149">
        <v>3.5</v>
      </c>
      <c r="E1149" t="s">
        <v>24</v>
      </c>
      <c r="F1149">
        <v>75</v>
      </c>
      <c r="G1149">
        <v>275</v>
      </c>
      <c r="H1149">
        <v>274.3</v>
      </c>
      <c r="I1149">
        <v>17.399999999999999</v>
      </c>
      <c r="J1149">
        <v>200</v>
      </c>
      <c r="K1149">
        <v>266.60000000000002</v>
      </c>
      <c r="L1149">
        <v>199.3</v>
      </c>
      <c r="M1149">
        <v>265.7</v>
      </c>
      <c r="N1149">
        <v>0</v>
      </c>
    </row>
    <row r="1150" spans="1:14" hidden="1" x14ac:dyDescent="0.3">
      <c r="A1150" t="s">
        <v>75</v>
      </c>
      <c r="B1150">
        <v>3</v>
      </c>
      <c r="C1150">
        <v>200</v>
      </c>
      <c r="D1150">
        <v>99.5</v>
      </c>
      <c r="E1150" t="s">
        <v>22</v>
      </c>
      <c r="F1150">
        <v>120</v>
      </c>
      <c r="G1150">
        <v>138.99</v>
      </c>
      <c r="H1150">
        <v>138.37</v>
      </c>
      <c r="I1150">
        <v>6.4</v>
      </c>
      <c r="J1150">
        <v>18.989999999999998</v>
      </c>
      <c r="K1150">
        <v>15.82</v>
      </c>
      <c r="L1150">
        <v>18.37</v>
      </c>
      <c r="M1150">
        <v>15.31</v>
      </c>
      <c r="N1150">
        <v>0</v>
      </c>
    </row>
    <row r="1151" spans="1:14" hidden="1" x14ac:dyDescent="0.3">
      <c r="A1151" t="s">
        <v>75</v>
      </c>
      <c r="B1151">
        <v>3</v>
      </c>
      <c r="C1151">
        <v>500</v>
      </c>
      <c r="D1151" t="s">
        <v>124</v>
      </c>
      <c r="E1151" t="s">
        <v>50</v>
      </c>
      <c r="F1151">
        <v>0.99</v>
      </c>
      <c r="G1151">
        <v>0.99</v>
      </c>
      <c r="H1151">
        <v>0.99</v>
      </c>
      <c r="I1151">
        <v>0</v>
      </c>
      <c r="J1151">
        <v>0</v>
      </c>
      <c r="K1151">
        <v>0.45</v>
      </c>
      <c r="L1151">
        <v>0</v>
      </c>
      <c r="M1151">
        <v>0.44</v>
      </c>
      <c r="N1151">
        <v>0</v>
      </c>
    </row>
    <row r="1152" spans="1:14" hidden="1" x14ac:dyDescent="0.3">
      <c r="A1152" t="s">
        <v>75</v>
      </c>
      <c r="B1152">
        <v>4</v>
      </c>
      <c r="C1152">
        <v>200</v>
      </c>
      <c r="D1152">
        <v>3.5</v>
      </c>
      <c r="E1152" t="s">
        <v>69</v>
      </c>
      <c r="F1152">
        <v>0.75</v>
      </c>
      <c r="G1152">
        <v>0.68</v>
      </c>
      <c r="H1152">
        <v>0.68</v>
      </c>
      <c r="I1152">
        <v>0.02</v>
      </c>
      <c r="J1152">
        <v>-7.0000000000000007E-2</v>
      </c>
      <c r="K1152">
        <v>9.99</v>
      </c>
      <c r="L1152">
        <v>-7.0000000000000007E-2</v>
      </c>
      <c r="M1152">
        <v>9.94</v>
      </c>
      <c r="N1152">
        <v>0</v>
      </c>
    </row>
    <row r="1153" spans="1:14" hidden="1" x14ac:dyDescent="0.3">
      <c r="A1153" t="s">
        <v>75</v>
      </c>
      <c r="B1153">
        <v>4</v>
      </c>
      <c r="C1153">
        <v>200</v>
      </c>
      <c r="D1153">
        <v>3.5</v>
      </c>
      <c r="E1153" t="s">
        <v>50</v>
      </c>
      <c r="F1153">
        <v>0.75</v>
      </c>
      <c r="G1153">
        <v>0.67</v>
      </c>
      <c r="H1153">
        <v>0.67</v>
      </c>
      <c r="I1153">
        <v>0.02</v>
      </c>
      <c r="J1153">
        <v>-0.08</v>
      </c>
      <c r="K1153">
        <v>10.43</v>
      </c>
      <c r="L1153">
        <v>-0.08</v>
      </c>
      <c r="M1153">
        <v>10.39</v>
      </c>
      <c r="N1153">
        <v>0</v>
      </c>
    </row>
    <row r="1154" spans="1:14" hidden="1" x14ac:dyDescent="0.3">
      <c r="A1154" t="s">
        <v>75</v>
      </c>
      <c r="B1154">
        <v>4</v>
      </c>
      <c r="C1154">
        <v>200</v>
      </c>
      <c r="D1154">
        <v>3.5</v>
      </c>
      <c r="E1154" t="s">
        <v>46</v>
      </c>
      <c r="F1154">
        <v>0.75</v>
      </c>
      <c r="G1154">
        <v>0.67</v>
      </c>
      <c r="H1154">
        <v>0.67</v>
      </c>
      <c r="I1154">
        <v>0.02</v>
      </c>
      <c r="J1154">
        <v>-0.08</v>
      </c>
      <c r="K1154">
        <v>10.44</v>
      </c>
      <c r="L1154">
        <v>-0.08</v>
      </c>
      <c r="M1154">
        <v>10.41</v>
      </c>
      <c r="N1154">
        <v>0</v>
      </c>
    </row>
    <row r="1155" spans="1:14" hidden="1" x14ac:dyDescent="0.3">
      <c r="A1155" t="s">
        <v>75</v>
      </c>
      <c r="B1155">
        <v>3</v>
      </c>
      <c r="C1155">
        <v>200</v>
      </c>
      <c r="D1155">
        <v>19.5</v>
      </c>
      <c r="E1155" t="s">
        <v>32</v>
      </c>
      <c r="F1155">
        <v>19.495999999999999</v>
      </c>
      <c r="G1155">
        <v>12.51</v>
      </c>
      <c r="H1155">
        <v>12.46</v>
      </c>
      <c r="I1155">
        <v>1.06</v>
      </c>
      <c r="J1155">
        <v>-6.98</v>
      </c>
      <c r="K1155">
        <v>35.82</v>
      </c>
      <c r="L1155">
        <v>-7.04</v>
      </c>
      <c r="M1155">
        <v>36.090000000000003</v>
      </c>
      <c r="N1155">
        <v>0</v>
      </c>
    </row>
    <row r="1156" spans="1:14" hidden="1" x14ac:dyDescent="0.3">
      <c r="A1156" t="s">
        <v>75</v>
      </c>
      <c r="B1156">
        <v>3</v>
      </c>
      <c r="C1156">
        <v>1000</v>
      </c>
      <c r="D1156">
        <v>1.4</v>
      </c>
      <c r="E1156" t="s">
        <v>22</v>
      </c>
      <c r="F1156">
        <v>120</v>
      </c>
      <c r="G1156">
        <v>146.51</v>
      </c>
      <c r="H1156">
        <v>146</v>
      </c>
      <c r="I1156">
        <v>6.28</v>
      </c>
      <c r="J1156">
        <v>26.51</v>
      </c>
      <c r="K1156">
        <v>22.09</v>
      </c>
      <c r="L1156">
        <v>26</v>
      </c>
      <c r="M1156">
        <v>21.67</v>
      </c>
      <c r="N1156">
        <v>0</v>
      </c>
    </row>
    <row r="1157" spans="1:14" hidden="1" x14ac:dyDescent="0.3">
      <c r="A1157" t="s">
        <v>75</v>
      </c>
      <c r="B1157">
        <v>3</v>
      </c>
      <c r="C1157">
        <v>1000</v>
      </c>
      <c r="D1157">
        <v>19.5</v>
      </c>
      <c r="E1157" t="s">
        <v>48</v>
      </c>
      <c r="F1157">
        <v>2.5000000000000001E-2</v>
      </c>
      <c r="G1157">
        <v>0.03</v>
      </c>
      <c r="H1157">
        <v>0.03</v>
      </c>
      <c r="I1157">
        <v>0</v>
      </c>
      <c r="J1157">
        <v>0</v>
      </c>
      <c r="K1157">
        <v>10.75</v>
      </c>
      <c r="L1157">
        <v>0</v>
      </c>
      <c r="M1157">
        <v>10.42</v>
      </c>
      <c r="N1157">
        <v>86.72</v>
      </c>
    </row>
    <row r="1158" spans="1:14" hidden="1" x14ac:dyDescent="0.3">
      <c r="A1158" t="s">
        <v>75</v>
      </c>
      <c r="B1158">
        <v>3</v>
      </c>
      <c r="C1158">
        <v>1000</v>
      </c>
      <c r="D1158">
        <v>19.5</v>
      </c>
      <c r="E1158" t="s">
        <v>43</v>
      </c>
      <c r="F1158">
        <v>2.5000000000000001E-2</v>
      </c>
      <c r="G1158">
        <v>0.03</v>
      </c>
      <c r="H1158">
        <v>0.03</v>
      </c>
      <c r="I1158">
        <v>0</v>
      </c>
      <c r="J1158">
        <v>0</v>
      </c>
      <c r="K1158">
        <v>14.48</v>
      </c>
      <c r="L1158">
        <v>0</v>
      </c>
      <c r="M1158">
        <v>14.15</v>
      </c>
      <c r="N1158">
        <v>71.09</v>
      </c>
    </row>
    <row r="1159" spans="1:14" hidden="1" x14ac:dyDescent="0.3">
      <c r="A1159" t="s">
        <v>75</v>
      </c>
      <c r="B1159">
        <v>3</v>
      </c>
      <c r="C1159">
        <v>1000</v>
      </c>
      <c r="D1159">
        <v>19.5</v>
      </c>
      <c r="E1159" t="s">
        <v>49</v>
      </c>
      <c r="F1159">
        <v>2.5000000000000001E-2</v>
      </c>
      <c r="G1159">
        <v>0.03</v>
      </c>
      <c r="H1159">
        <v>0.03</v>
      </c>
      <c r="I1159">
        <v>0</v>
      </c>
      <c r="J1159">
        <v>0</v>
      </c>
      <c r="K1159">
        <v>14.77</v>
      </c>
      <c r="L1159">
        <v>0</v>
      </c>
      <c r="M1159">
        <v>14.37</v>
      </c>
      <c r="N1159">
        <v>75</v>
      </c>
    </row>
    <row r="1160" spans="1:14" hidden="1" x14ac:dyDescent="0.3">
      <c r="A1160" t="s">
        <v>75</v>
      </c>
      <c r="B1160">
        <v>3</v>
      </c>
      <c r="C1160">
        <v>200</v>
      </c>
      <c r="D1160">
        <v>19.5</v>
      </c>
      <c r="E1160" t="s">
        <v>22</v>
      </c>
      <c r="F1160">
        <v>120</v>
      </c>
      <c r="G1160">
        <v>140</v>
      </c>
      <c r="H1160">
        <v>139.5</v>
      </c>
      <c r="I1160">
        <v>6.22</v>
      </c>
      <c r="J1160">
        <v>20</v>
      </c>
      <c r="K1160">
        <v>16.670000000000002</v>
      </c>
      <c r="L1160">
        <v>19.5</v>
      </c>
      <c r="M1160">
        <v>16.25</v>
      </c>
      <c r="N1160">
        <v>0</v>
      </c>
    </row>
    <row r="1161" spans="1:14" hidden="1" x14ac:dyDescent="0.3">
      <c r="A1161" t="s">
        <v>75</v>
      </c>
      <c r="B1161">
        <v>4</v>
      </c>
      <c r="C1161">
        <v>500</v>
      </c>
      <c r="D1161">
        <v>3.5</v>
      </c>
      <c r="E1161" t="s">
        <v>22</v>
      </c>
      <c r="F1161">
        <v>120</v>
      </c>
      <c r="G1161">
        <v>141.55000000000001</v>
      </c>
      <c r="H1161">
        <v>141.03</v>
      </c>
      <c r="I1161">
        <v>6.03</v>
      </c>
      <c r="J1161">
        <v>21.55</v>
      </c>
      <c r="K1161">
        <v>17.96</v>
      </c>
      <c r="L1161">
        <v>21.03</v>
      </c>
      <c r="M1161">
        <v>17.53</v>
      </c>
      <c r="N1161">
        <v>0</v>
      </c>
    </row>
    <row r="1162" spans="1:14" hidden="1" x14ac:dyDescent="0.3">
      <c r="A1162" t="s">
        <v>75</v>
      </c>
      <c r="B1162">
        <v>3</v>
      </c>
      <c r="C1162">
        <v>1000</v>
      </c>
      <c r="D1162">
        <v>19.5</v>
      </c>
      <c r="E1162" t="s">
        <v>47</v>
      </c>
      <c r="F1162">
        <v>2.5000000000000001E-2</v>
      </c>
      <c r="G1162">
        <v>0.03</v>
      </c>
      <c r="H1162">
        <v>0.03</v>
      </c>
      <c r="I1162">
        <v>0</v>
      </c>
      <c r="J1162">
        <v>0</v>
      </c>
      <c r="K1162">
        <v>15.12</v>
      </c>
      <c r="L1162">
        <v>0</v>
      </c>
      <c r="M1162">
        <v>14.72</v>
      </c>
      <c r="N1162">
        <v>75.78</v>
      </c>
    </row>
    <row r="1163" spans="1:14" hidden="1" x14ac:dyDescent="0.3">
      <c r="A1163" t="s">
        <v>75</v>
      </c>
      <c r="B1163">
        <v>3</v>
      </c>
      <c r="C1163">
        <v>1000</v>
      </c>
      <c r="D1163">
        <v>19.5</v>
      </c>
      <c r="E1163" t="s">
        <v>45</v>
      </c>
      <c r="F1163">
        <v>2.5000000000000001E-2</v>
      </c>
      <c r="G1163">
        <v>0.03</v>
      </c>
      <c r="H1163">
        <v>0.03</v>
      </c>
      <c r="I1163">
        <v>0</v>
      </c>
      <c r="J1163">
        <v>0</v>
      </c>
      <c r="K1163">
        <v>15.78</v>
      </c>
      <c r="L1163">
        <v>0</v>
      </c>
      <c r="M1163">
        <v>15.44</v>
      </c>
      <c r="N1163">
        <v>60.94</v>
      </c>
    </row>
    <row r="1164" spans="1:14" hidden="1" x14ac:dyDescent="0.3">
      <c r="A1164" t="s">
        <v>13</v>
      </c>
      <c r="B1164">
        <v>3</v>
      </c>
      <c r="C1164">
        <v>200</v>
      </c>
      <c r="D1164">
        <v>1.4</v>
      </c>
      <c r="E1164" t="s">
        <v>24</v>
      </c>
      <c r="F1164">
        <v>75</v>
      </c>
      <c r="G1164">
        <v>520</v>
      </c>
      <c r="H1164">
        <v>519.5</v>
      </c>
      <c r="I1164">
        <v>17.8</v>
      </c>
      <c r="J1164">
        <v>445</v>
      </c>
      <c r="K1164">
        <v>593.4</v>
      </c>
      <c r="L1164">
        <v>444.5</v>
      </c>
      <c r="M1164">
        <v>592.70000000000005</v>
      </c>
      <c r="N1164">
        <v>0</v>
      </c>
    </row>
    <row r="1165" spans="1:14" hidden="1" x14ac:dyDescent="0.3">
      <c r="A1165" t="s">
        <v>75</v>
      </c>
      <c r="B1165">
        <v>3</v>
      </c>
      <c r="C1165">
        <v>1000</v>
      </c>
      <c r="D1165">
        <v>99.5</v>
      </c>
      <c r="E1165" t="s">
        <v>32</v>
      </c>
      <c r="F1165">
        <v>99.498999999999995</v>
      </c>
      <c r="G1165">
        <v>62.99</v>
      </c>
      <c r="H1165">
        <v>62.63</v>
      </c>
      <c r="I1165">
        <v>6.35</v>
      </c>
      <c r="J1165">
        <v>-36.51</v>
      </c>
      <c r="K1165">
        <v>36.700000000000003</v>
      </c>
      <c r="L1165">
        <v>-36.869999999999997</v>
      </c>
      <c r="M1165">
        <v>37.049999999999997</v>
      </c>
      <c r="N1165">
        <v>0</v>
      </c>
    </row>
    <row r="1166" spans="1:14" hidden="1" x14ac:dyDescent="0.3">
      <c r="A1166" t="s">
        <v>75</v>
      </c>
      <c r="B1166">
        <v>3</v>
      </c>
      <c r="C1166">
        <v>200</v>
      </c>
      <c r="D1166">
        <v>19.5</v>
      </c>
      <c r="E1166" t="s">
        <v>34</v>
      </c>
      <c r="F1166">
        <v>19.495999999999999</v>
      </c>
      <c r="G1166">
        <v>12.32</v>
      </c>
      <c r="H1166">
        <v>12.27</v>
      </c>
      <c r="I1166">
        <v>1.1000000000000001</v>
      </c>
      <c r="J1166">
        <v>-7.17</v>
      </c>
      <c r="K1166">
        <v>36.78</v>
      </c>
      <c r="L1166">
        <v>-7.22</v>
      </c>
      <c r="M1166">
        <v>37.06</v>
      </c>
      <c r="N1166">
        <v>0</v>
      </c>
    </row>
    <row r="1167" spans="1:14" hidden="1" x14ac:dyDescent="0.3">
      <c r="A1167" t="s">
        <v>75</v>
      </c>
      <c r="B1167">
        <v>4</v>
      </c>
      <c r="C1167">
        <v>500</v>
      </c>
      <c r="D1167">
        <v>99.5</v>
      </c>
      <c r="E1167" t="s">
        <v>22</v>
      </c>
      <c r="F1167">
        <v>120</v>
      </c>
      <c r="G1167">
        <v>139.88999999999999</v>
      </c>
      <c r="H1167">
        <v>139.28</v>
      </c>
      <c r="I1167">
        <v>6.02</v>
      </c>
      <c r="J1167">
        <v>19.89</v>
      </c>
      <c r="K1167">
        <v>16.57</v>
      </c>
      <c r="L1167">
        <v>19.28</v>
      </c>
      <c r="M1167">
        <v>16.07</v>
      </c>
      <c r="N1167">
        <v>0</v>
      </c>
    </row>
    <row r="1168" spans="1:14" hidden="1" x14ac:dyDescent="0.3">
      <c r="A1168" t="s">
        <v>75</v>
      </c>
      <c r="B1168">
        <v>3</v>
      </c>
      <c r="C1168">
        <v>1000</v>
      </c>
      <c r="D1168">
        <v>3.5</v>
      </c>
      <c r="E1168" t="s">
        <v>48</v>
      </c>
      <c r="F1168">
        <v>0.125</v>
      </c>
      <c r="G1168">
        <v>0.14000000000000001</v>
      </c>
      <c r="H1168">
        <v>0.14000000000000001</v>
      </c>
      <c r="I1168">
        <v>0.01</v>
      </c>
      <c r="J1168">
        <v>0.02</v>
      </c>
      <c r="K1168">
        <v>15.67</v>
      </c>
      <c r="L1168">
        <v>0.02</v>
      </c>
      <c r="M1168">
        <v>15.5</v>
      </c>
      <c r="N1168">
        <v>39.840000000000003</v>
      </c>
    </row>
    <row r="1169" spans="1:14" hidden="1" x14ac:dyDescent="0.3">
      <c r="A1169" t="s">
        <v>75</v>
      </c>
      <c r="B1169">
        <v>3</v>
      </c>
      <c r="C1169">
        <v>1000</v>
      </c>
      <c r="D1169">
        <v>99.5</v>
      </c>
      <c r="E1169" t="s">
        <v>34</v>
      </c>
      <c r="F1169">
        <v>99.498999999999995</v>
      </c>
      <c r="G1169">
        <v>62.4</v>
      </c>
      <c r="H1169">
        <v>62.05</v>
      </c>
      <c r="I1169">
        <v>6.47</v>
      </c>
      <c r="J1169">
        <v>-37.1</v>
      </c>
      <c r="K1169">
        <v>37.29</v>
      </c>
      <c r="L1169">
        <v>-37.450000000000003</v>
      </c>
      <c r="M1169">
        <v>37.64</v>
      </c>
      <c r="N1169">
        <v>0</v>
      </c>
    </row>
    <row r="1170" spans="1:14" hidden="1" x14ac:dyDescent="0.3">
      <c r="A1170" t="s">
        <v>75</v>
      </c>
      <c r="B1170">
        <v>3</v>
      </c>
      <c r="C1170">
        <v>500</v>
      </c>
      <c r="D1170">
        <v>3.5</v>
      </c>
      <c r="E1170" t="s">
        <v>22</v>
      </c>
      <c r="F1170">
        <v>120</v>
      </c>
      <c r="G1170">
        <v>142.41999999999999</v>
      </c>
      <c r="H1170">
        <v>141.91</v>
      </c>
      <c r="I1170">
        <v>5.96</v>
      </c>
      <c r="J1170">
        <v>22.42</v>
      </c>
      <c r="K1170">
        <v>18.68</v>
      </c>
      <c r="L1170">
        <v>21.91</v>
      </c>
      <c r="M1170">
        <v>18.260000000000002</v>
      </c>
      <c r="N1170">
        <v>0</v>
      </c>
    </row>
    <row r="1171" spans="1:14" hidden="1" x14ac:dyDescent="0.3">
      <c r="A1171" t="s">
        <v>75</v>
      </c>
      <c r="B1171">
        <v>4</v>
      </c>
      <c r="C1171">
        <v>1000</v>
      </c>
      <c r="D1171">
        <v>3.5</v>
      </c>
      <c r="E1171" t="s">
        <v>64</v>
      </c>
      <c r="F1171">
        <v>8.3000000000000004E-2</v>
      </c>
      <c r="G1171">
        <v>0.1</v>
      </c>
      <c r="H1171">
        <v>0.1</v>
      </c>
      <c r="I1171">
        <v>0.01</v>
      </c>
      <c r="J1171">
        <v>0.01</v>
      </c>
      <c r="K1171">
        <v>16.25</v>
      </c>
      <c r="L1171">
        <v>0.01</v>
      </c>
      <c r="M1171">
        <v>16</v>
      </c>
      <c r="N1171">
        <v>55.47</v>
      </c>
    </row>
    <row r="1172" spans="1:14" hidden="1" x14ac:dyDescent="0.3">
      <c r="A1172" t="s">
        <v>75</v>
      </c>
      <c r="B1172">
        <v>4</v>
      </c>
      <c r="C1172">
        <v>1000</v>
      </c>
      <c r="D1172">
        <v>3.5</v>
      </c>
      <c r="E1172" t="s">
        <v>44</v>
      </c>
      <c r="F1172">
        <v>8.3000000000000004E-2</v>
      </c>
      <c r="G1172">
        <v>0.1</v>
      </c>
      <c r="H1172">
        <v>0.1</v>
      </c>
      <c r="I1172">
        <v>0.01</v>
      </c>
      <c r="J1172">
        <v>0.01</v>
      </c>
      <c r="K1172">
        <v>16.600000000000001</v>
      </c>
      <c r="L1172">
        <v>0.01</v>
      </c>
      <c r="M1172">
        <v>16.34</v>
      </c>
      <c r="N1172">
        <v>50.78</v>
      </c>
    </row>
    <row r="1173" spans="1:14" hidden="1" x14ac:dyDescent="0.3">
      <c r="A1173" t="s">
        <v>75</v>
      </c>
      <c r="B1173">
        <v>3</v>
      </c>
      <c r="C1173">
        <v>500</v>
      </c>
      <c r="D1173">
        <v>99.5</v>
      </c>
      <c r="E1173" t="s">
        <v>22</v>
      </c>
      <c r="F1173">
        <v>120</v>
      </c>
      <c r="G1173">
        <v>141.13</v>
      </c>
      <c r="H1173">
        <v>140.55000000000001</v>
      </c>
      <c r="I1173">
        <v>5.89</v>
      </c>
      <c r="J1173">
        <v>21.13</v>
      </c>
      <c r="K1173">
        <v>17.600000000000001</v>
      </c>
      <c r="L1173">
        <v>20.55</v>
      </c>
      <c r="M1173">
        <v>17.13</v>
      </c>
      <c r="N1173">
        <v>0</v>
      </c>
    </row>
    <row r="1174" spans="1:14" hidden="1" x14ac:dyDescent="0.3">
      <c r="A1174" t="s">
        <v>75</v>
      </c>
      <c r="B1174">
        <v>3</v>
      </c>
      <c r="C1174">
        <v>500</v>
      </c>
      <c r="D1174">
        <v>3.5</v>
      </c>
      <c r="E1174" t="s">
        <v>48</v>
      </c>
      <c r="F1174">
        <v>0.125</v>
      </c>
      <c r="G1174">
        <v>0.15</v>
      </c>
      <c r="H1174">
        <v>0.15</v>
      </c>
      <c r="I1174">
        <v>0.01</v>
      </c>
      <c r="J1174">
        <v>0.02</v>
      </c>
      <c r="K1174">
        <v>16.64</v>
      </c>
      <c r="L1174">
        <v>0.02</v>
      </c>
      <c r="M1174">
        <v>16.47</v>
      </c>
      <c r="N1174">
        <v>35.159999999999997</v>
      </c>
    </row>
    <row r="1175" spans="1:14" hidden="1" x14ac:dyDescent="0.3">
      <c r="A1175" t="s">
        <v>75</v>
      </c>
      <c r="B1175">
        <v>4</v>
      </c>
      <c r="C1175">
        <v>1000</v>
      </c>
      <c r="D1175">
        <v>3.5</v>
      </c>
      <c r="E1175" t="s">
        <v>67</v>
      </c>
      <c r="F1175">
        <v>8.3000000000000004E-2</v>
      </c>
      <c r="G1175">
        <v>0.1</v>
      </c>
      <c r="H1175">
        <v>0.1</v>
      </c>
      <c r="I1175">
        <v>0.01</v>
      </c>
      <c r="J1175">
        <v>0.01</v>
      </c>
      <c r="K1175">
        <v>17.059999999999999</v>
      </c>
      <c r="L1175">
        <v>0.01</v>
      </c>
      <c r="M1175">
        <v>16.78</v>
      </c>
      <c r="N1175">
        <v>50</v>
      </c>
    </row>
    <row r="1176" spans="1:14" hidden="1" x14ac:dyDescent="0.3">
      <c r="A1176" t="s">
        <v>75</v>
      </c>
      <c r="B1176">
        <v>3</v>
      </c>
      <c r="C1176">
        <v>500</v>
      </c>
      <c r="D1176" t="s">
        <v>124</v>
      </c>
      <c r="E1176" t="s">
        <v>14</v>
      </c>
      <c r="F1176">
        <v>10</v>
      </c>
      <c r="G1176">
        <v>10.119999999999999</v>
      </c>
      <c r="H1176">
        <v>10.119999999999999</v>
      </c>
      <c r="I1176">
        <v>0.56000000000000005</v>
      </c>
      <c r="J1176">
        <v>0.12</v>
      </c>
      <c r="K1176">
        <v>1.22</v>
      </c>
      <c r="L1176">
        <v>0.12</v>
      </c>
      <c r="M1176">
        <v>1.22</v>
      </c>
      <c r="N1176">
        <v>100</v>
      </c>
    </row>
    <row r="1177" spans="1:14" hidden="1" x14ac:dyDescent="0.3">
      <c r="A1177" t="s">
        <v>75</v>
      </c>
      <c r="B1177">
        <v>3</v>
      </c>
      <c r="C1177">
        <v>200</v>
      </c>
      <c r="D1177">
        <v>19.5</v>
      </c>
      <c r="E1177" t="s">
        <v>33</v>
      </c>
      <c r="F1177">
        <v>19.495999999999999</v>
      </c>
      <c r="G1177">
        <v>12.13</v>
      </c>
      <c r="H1177">
        <v>12.08</v>
      </c>
      <c r="I1177">
        <v>1.08</v>
      </c>
      <c r="J1177">
        <v>-7.36</v>
      </c>
      <c r="K1177">
        <v>37.770000000000003</v>
      </c>
      <c r="L1177">
        <v>-7.42</v>
      </c>
      <c r="M1177">
        <v>38.049999999999997</v>
      </c>
      <c r="N1177">
        <v>0</v>
      </c>
    </row>
    <row r="1178" spans="1:14" hidden="1" x14ac:dyDescent="0.3">
      <c r="A1178" t="s">
        <v>13</v>
      </c>
      <c r="B1178">
        <v>3</v>
      </c>
      <c r="C1178">
        <v>200</v>
      </c>
      <c r="D1178">
        <v>1.4</v>
      </c>
      <c r="E1178" t="s">
        <v>22</v>
      </c>
      <c r="F1178">
        <v>120</v>
      </c>
      <c r="G1178">
        <v>505.1</v>
      </c>
      <c r="H1178">
        <v>504.8</v>
      </c>
      <c r="I1178">
        <v>18</v>
      </c>
      <c r="J1178">
        <v>385.1</v>
      </c>
      <c r="K1178">
        <v>321</v>
      </c>
      <c r="L1178">
        <v>384.8</v>
      </c>
      <c r="M1178">
        <v>320.60000000000002</v>
      </c>
      <c r="N1178">
        <v>0</v>
      </c>
    </row>
    <row r="1179" spans="1:14" hidden="1" x14ac:dyDescent="0.3">
      <c r="A1179" t="s">
        <v>75</v>
      </c>
      <c r="B1179">
        <v>3</v>
      </c>
      <c r="C1179">
        <v>1000</v>
      </c>
      <c r="D1179">
        <v>3.5</v>
      </c>
      <c r="E1179" t="s">
        <v>44</v>
      </c>
      <c r="F1179">
        <v>0.125</v>
      </c>
      <c r="G1179">
        <v>0.15</v>
      </c>
      <c r="H1179">
        <v>0.15</v>
      </c>
      <c r="I1179">
        <v>0.01</v>
      </c>
      <c r="J1179">
        <v>0.02</v>
      </c>
      <c r="K1179">
        <v>16.989999999999998</v>
      </c>
      <c r="L1179">
        <v>0.02</v>
      </c>
      <c r="M1179">
        <v>16.8</v>
      </c>
      <c r="N1179">
        <v>33.590000000000003</v>
      </c>
    </row>
    <row r="1180" spans="1:14" hidden="1" x14ac:dyDescent="0.3">
      <c r="A1180" t="s">
        <v>75</v>
      </c>
      <c r="B1180">
        <v>4</v>
      </c>
      <c r="C1180">
        <v>500</v>
      </c>
      <c r="D1180">
        <v>19.5</v>
      </c>
      <c r="E1180" t="s">
        <v>22</v>
      </c>
      <c r="F1180">
        <v>120</v>
      </c>
      <c r="G1180">
        <v>140.56</v>
      </c>
      <c r="H1180">
        <v>140.02000000000001</v>
      </c>
      <c r="I1180">
        <v>5.82</v>
      </c>
      <c r="J1180">
        <v>20.56</v>
      </c>
      <c r="K1180">
        <v>17.13</v>
      </c>
      <c r="L1180">
        <v>20.02</v>
      </c>
      <c r="M1180">
        <v>16.68</v>
      </c>
      <c r="N1180">
        <v>0</v>
      </c>
    </row>
    <row r="1181" spans="1:14" hidden="1" x14ac:dyDescent="0.3">
      <c r="A1181" t="s">
        <v>13</v>
      </c>
      <c r="B1181">
        <v>3</v>
      </c>
      <c r="C1181">
        <v>200</v>
      </c>
      <c r="D1181">
        <v>1.4</v>
      </c>
      <c r="E1181" t="s">
        <v>20</v>
      </c>
      <c r="F1181">
        <v>20</v>
      </c>
      <c r="G1181">
        <v>503.4</v>
      </c>
      <c r="H1181">
        <v>502.8</v>
      </c>
      <c r="I1181">
        <v>18.100000000000001</v>
      </c>
      <c r="J1181">
        <v>483.4</v>
      </c>
      <c r="K1181">
        <v>2416.6999999999998</v>
      </c>
      <c r="L1181">
        <v>482.8</v>
      </c>
      <c r="M1181">
        <v>2414.1</v>
      </c>
      <c r="N1181">
        <v>0</v>
      </c>
    </row>
    <row r="1182" spans="1:14" hidden="1" x14ac:dyDescent="0.3">
      <c r="A1182" t="s">
        <v>75</v>
      </c>
      <c r="B1182">
        <v>3</v>
      </c>
      <c r="C1182">
        <v>500</v>
      </c>
      <c r="D1182">
        <v>3.5</v>
      </c>
      <c r="E1182" t="s">
        <v>44</v>
      </c>
      <c r="F1182">
        <v>0.125</v>
      </c>
      <c r="G1182">
        <v>0.15</v>
      </c>
      <c r="H1182">
        <v>0.15</v>
      </c>
      <c r="I1182">
        <v>0.01</v>
      </c>
      <c r="J1182">
        <v>0.02</v>
      </c>
      <c r="K1182">
        <v>17.03</v>
      </c>
      <c r="L1182">
        <v>0.02</v>
      </c>
      <c r="M1182">
        <v>16.82</v>
      </c>
      <c r="N1182">
        <v>37.5</v>
      </c>
    </row>
    <row r="1183" spans="1:14" hidden="1" x14ac:dyDescent="0.3">
      <c r="A1183" t="s">
        <v>75</v>
      </c>
      <c r="B1183">
        <v>4</v>
      </c>
      <c r="C1183">
        <v>1000</v>
      </c>
      <c r="D1183">
        <v>99.5</v>
      </c>
      <c r="E1183" t="s">
        <v>22</v>
      </c>
      <c r="F1183">
        <v>120</v>
      </c>
      <c r="G1183">
        <v>141.56</v>
      </c>
      <c r="H1183">
        <v>140.97</v>
      </c>
      <c r="I1183">
        <v>5.79</v>
      </c>
      <c r="J1183">
        <v>21.56</v>
      </c>
      <c r="K1183">
        <v>17.96</v>
      </c>
      <c r="L1183">
        <v>20.97</v>
      </c>
      <c r="M1183">
        <v>17.48</v>
      </c>
      <c r="N1183">
        <v>0</v>
      </c>
    </row>
    <row r="1184" spans="1:14" hidden="1" x14ac:dyDescent="0.3">
      <c r="A1184" t="s">
        <v>75</v>
      </c>
      <c r="B1184">
        <v>4</v>
      </c>
      <c r="C1184">
        <v>1000</v>
      </c>
      <c r="D1184">
        <v>3.5</v>
      </c>
      <c r="E1184" t="s">
        <v>48</v>
      </c>
      <c r="F1184">
        <v>8.3000000000000004E-2</v>
      </c>
      <c r="G1184">
        <v>0.1</v>
      </c>
      <c r="H1184">
        <v>0.1</v>
      </c>
      <c r="I1184">
        <v>0.01</v>
      </c>
      <c r="J1184">
        <v>0.01</v>
      </c>
      <c r="K1184">
        <v>17.09</v>
      </c>
      <c r="L1184">
        <v>0.01</v>
      </c>
      <c r="M1184">
        <v>16.89</v>
      </c>
      <c r="N1184">
        <v>34.380000000000003</v>
      </c>
    </row>
    <row r="1185" spans="1:14" hidden="1" x14ac:dyDescent="0.3">
      <c r="A1185" t="s">
        <v>13</v>
      </c>
      <c r="B1185">
        <v>3</v>
      </c>
      <c r="C1185">
        <v>200</v>
      </c>
      <c r="D1185">
        <v>1.4</v>
      </c>
      <c r="E1185" t="s">
        <v>23</v>
      </c>
      <c r="F1185">
        <v>150</v>
      </c>
      <c r="G1185">
        <v>521.79999999999995</v>
      </c>
      <c r="H1185">
        <v>521.4</v>
      </c>
      <c r="I1185">
        <v>18.899999999999999</v>
      </c>
      <c r="J1185">
        <v>371.8</v>
      </c>
      <c r="K1185">
        <v>247.9</v>
      </c>
      <c r="L1185">
        <v>371.4</v>
      </c>
      <c r="M1185">
        <v>247.6</v>
      </c>
      <c r="N1185">
        <v>0</v>
      </c>
    </row>
    <row r="1186" spans="1:14" hidden="1" x14ac:dyDescent="0.3">
      <c r="A1186" t="s">
        <v>75</v>
      </c>
      <c r="B1186">
        <v>4</v>
      </c>
      <c r="C1186">
        <v>1000</v>
      </c>
      <c r="D1186">
        <v>3.5</v>
      </c>
      <c r="E1186" t="s">
        <v>63</v>
      </c>
      <c r="F1186">
        <v>8.3000000000000004E-2</v>
      </c>
      <c r="G1186">
        <v>0.1</v>
      </c>
      <c r="H1186">
        <v>0.1</v>
      </c>
      <c r="I1186">
        <v>0.01</v>
      </c>
      <c r="J1186">
        <v>0.01</v>
      </c>
      <c r="K1186">
        <v>17.22</v>
      </c>
      <c r="L1186">
        <v>0.01</v>
      </c>
      <c r="M1186">
        <v>16.98</v>
      </c>
      <c r="N1186">
        <v>45.31</v>
      </c>
    </row>
    <row r="1187" spans="1:14" hidden="1" x14ac:dyDescent="0.3">
      <c r="A1187" t="s">
        <v>75</v>
      </c>
      <c r="B1187">
        <v>4</v>
      </c>
      <c r="C1187">
        <v>500</v>
      </c>
      <c r="D1187">
        <v>3.5</v>
      </c>
      <c r="E1187" t="s">
        <v>63</v>
      </c>
      <c r="F1187">
        <v>8.3000000000000004E-2</v>
      </c>
      <c r="G1187">
        <v>0.1</v>
      </c>
      <c r="H1187">
        <v>0.1</v>
      </c>
      <c r="I1187">
        <v>0.01</v>
      </c>
      <c r="J1187">
        <v>0.01</v>
      </c>
      <c r="K1187">
        <v>17.73</v>
      </c>
      <c r="L1187">
        <v>0.01</v>
      </c>
      <c r="M1187">
        <v>17.46</v>
      </c>
      <c r="N1187">
        <v>50</v>
      </c>
    </row>
    <row r="1188" spans="1:14" hidden="1" x14ac:dyDescent="0.3">
      <c r="A1188" t="s">
        <v>75</v>
      </c>
      <c r="B1188">
        <v>4</v>
      </c>
      <c r="C1188">
        <v>1000</v>
      </c>
      <c r="D1188">
        <v>3.5</v>
      </c>
      <c r="E1188" t="s">
        <v>66</v>
      </c>
      <c r="F1188">
        <v>8.3000000000000004E-2</v>
      </c>
      <c r="G1188">
        <v>0.1</v>
      </c>
      <c r="H1188">
        <v>0.1</v>
      </c>
      <c r="I1188">
        <v>0.01</v>
      </c>
      <c r="J1188">
        <v>0.01</v>
      </c>
      <c r="K1188">
        <v>17.739999999999998</v>
      </c>
      <c r="L1188">
        <v>0.01</v>
      </c>
      <c r="M1188">
        <v>17.559999999999999</v>
      </c>
      <c r="N1188">
        <v>31.25</v>
      </c>
    </row>
    <row r="1189" spans="1:14" hidden="1" x14ac:dyDescent="0.3">
      <c r="A1189" t="s">
        <v>75</v>
      </c>
      <c r="B1189">
        <v>3</v>
      </c>
      <c r="C1189">
        <v>1000</v>
      </c>
      <c r="D1189">
        <v>99.5</v>
      </c>
      <c r="E1189" t="s">
        <v>33</v>
      </c>
      <c r="F1189">
        <v>99.498999999999995</v>
      </c>
      <c r="G1189">
        <v>61.25</v>
      </c>
      <c r="H1189">
        <v>60.9</v>
      </c>
      <c r="I1189">
        <v>6.36</v>
      </c>
      <c r="J1189">
        <v>-38.25</v>
      </c>
      <c r="K1189">
        <v>38.44</v>
      </c>
      <c r="L1189">
        <v>-38.6</v>
      </c>
      <c r="M1189">
        <v>38.79</v>
      </c>
      <c r="N1189">
        <v>0</v>
      </c>
    </row>
    <row r="1190" spans="1:14" hidden="1" x14ac:dyDescent="0.3">
      <c r="A1190" t="s">
        <v>75</v>
      </c>
      <c r="B1190">
        <v>3</v>
      </c>
      <c r="C1190">
        <v>1000</v>
      </c>
      <c r="D1190">
        <v>3.5</v>
      </c>
      <c r="E1190" t="s">
        <v>22</v>
      </c>
      <c r="F1190">
        <v>120</v>
      </c>
      <c r="G1190">
        <v>142.68</v>
      </c>
      <c r="H1190">
        <v>142.16</v>
      </c>
      <c r="I1190">
        <v>5.78</v>
      </c>
      <c r="J1190">
        <v>22.68</v>
      </c>
      <c r="K1190">
        <v>18.899999999999999</v>
      </c>
      <c r="L1190">
        <v>22.16</v>
      </c>
      <c r="M1190">
        <v>18.47</v>
      </c>
      <c r="N1190">
        <v>0</v>
      </c>
    </row>
    <row r="1191" spans="1:14" hidden="1" x14ac:dyDescent="0.3">
      <c r="A1191" t="s">
        <v>13</v>
      </c>
      <c r="B1191">
        <v>3</v>
      </c>
      <c r="C1191">
        <v>200</v>
      </c>
      <c r="D1191">
        <v>1.4</v>
      </c>
      <c r="E1191" t="s">
        <v>25</v>
      </c>
      <c r="F1191">
        <v>25</v>
      </c>
      <c r="G1191">
        <v>519.6</v>
      </c>
      <c r="H1191">
        <v>519.20000000000005</v>
      </c>
      <c r="I1191">
        <v>18.899999999999999</v>
      </c>
      <c r="J1191">
        <v>494.6</v>
      </c>
      <c r="K1191">
        <v>1978.4</v>
      </c>
      <c r="L1191">
        <v>494.2</v>
      </c>
      <c r="M1191">
        <v>1976.7</v>
      </c>
      <c r="N1191">
        <v>0</v>
      </c>
    </row>
    <row r="1192" spans="1:14" hidden="1" x14ac:dyDescent="0.3">
      <c r="A1192" t="s">
        <v>75</v>
      </c>
      <c r="B1192">
        <v>4</v>
      </c>
      <c r="C1192">
        <v>500</v>
      </c>
      <c r="D1192">
        <v>3.5</v>
      </c>
      <c r="E1192" t="s">
        <v>44</v>
      </c>
      <c r="F1192">
        <v>8.3000000000000004E-2</v>
      </c>
      <c r="G1192">
        <v>0.1</v>
      </c>
      <c r="H1192">
        <v>0.1</v>
      </c>
      <c r="I1192">
        <v>0.01</v>
      </c>
      <c r="J1192">
        <v>0.01</v>
      </c>
      <c r="K1192">
        <v>17.87</v>
      </c>
      <c r="L1192">
        <v>0.01</v>
      </c>
      <c r="M1192">
        <v>17.59</v>
      </c>
      <c r="N1192">
        <v>46.88</v>
      </c>
    </row>
    <row r="1193" spans="1:14" hidden="1" x14ac:dyDescent="0.3">
      <c r="A1193" t="s">
        <v>75</v>
      </c>
      <c r="B1193">
        <v>4</v>
      </c>
      <c r="C1193">
        <v>500</v>
      </c>
      <c r="D1193">
        <v>3.5</v>
      </c>
      <c r="E1193" t="s">
        <v>67</v>
      </c>
      <c r="F1193">
        <v>8.3000000000000004E-2</v>
      </c>
      <c r="G1193">
        <v>0.1</v>
      </c>
      <c r="H1193">
        <v>0.1</v>
      </c>
      <c r="I1193">
        <v>0.01</v>
      </c>
      <c r="J1193">
        <v>0.02</v>
      </c>
      <c r="K1193">
        <v>18.63</v>
      </c>
      <c r="L1193">
        <v>0.02</v>
      </c>
      <c r="M1193">
        <v>18.37</v>
      </c>
      <c r="N1193">
        <v>48.44</v>
      </c>
    </row>
    <row r="1194" spans="1:14" hidden="1" x14ac:dyDescent="0.3">
      <c r="A1194" t="s">
        <v>75</v>
      </c>
      <c r="B1194">
        <v>4</v>
      </c>
      <c r="C1194">
        <v>500</v>
      </c>
      <c r="D1194">
        <v>3.5</v>
      </c>
      <c r="E1194" t="s">
        <v>64</v>
      </c>
      <c r="F1194">
        <v>8.3000000000000004E-2</v>
      </c>
      <c r="G1194">
        <v>0.1</v>
      </c>
      <c r="H1194">
        <v>0.1</v>
      </c>
      <c r="I1194">
        <v>0.01</v>
      </c>
      <c r="J1194">
        <v>0.02</v>
      </c>
      <c r="K1194">
        <v>18.88</v>
      </c>
      <c r="L1194">
        <v>0.02</v>
      </c>
      <c r="M1194">
        <v>18.59</v>
      </c>
      <c r="N1194">
        <v>46.88</v>
      </c>
    </row>
    <row r="1195" spans="1:14" hidden="1" x14ac:dyDescent="0.3">
      <c r="A1195" t="s">
        <v>75</v>
      </c>
      <c r="B1195">
        <v>4</v>
      </c>
      <c r="C1195">
        <v>200</v>
      </c>
      <c r="D1195">
        <v>99.5</v>
      </c>
      <c r="E1195" t="s">
        <v>41</v>
      </c>
      <c r="F1195">
        <v>0.99</v>
      </c>
      <c r="G1195">
        <v>0.8</v>
      </c>
      <c r="H1195">
        <v>0.81</v>
      </c>
      <c r="I1195">
        <v>0.04</v>
      </c>
      <c r="J1195">
        <v>-0.19</v>
      </c>
      <c r="K1195">
        <v>18.989999999999998</v>
      </c>
      <c r="L1195">
        <v>-0.18</v>
      </c>
      <c r="M1195">
        <v>18.66</v>
      </c>
      <c r="N1195">
        <v>0</v>
      </c>
    </row>
    <row r="1196" spans="1:14" hidden="1" x14ac:dyDescent="0.3">
      <c r="A1196" t="s">
        <v>75</v>
      </c>
      <c r="B1196">
        <v>4</v>
      </c>
      <c r="C1196">
        <v>1000</v>
      </c>
      <c r="D1196">
        <v>3.5</v>
      </c>
      <c r="E1196" t="s">
        <v>22</v>
      </c>
      <c r="F1196">
        <v>120</v>
      </c>
      <c r="G1196">
        <v>141.80000000000001</v>
      </c>
      <c r="H1196">
        <v>141.29</v>
      </c>
      <c r="I1196">
        <v>5.73</v>
      </c>
      <c r="J1196">
        <v>21.8</v>
      </c>
      <c r="K1196">
        <v>18.170000000000002</v>
      </c>
      <c r="L1196">
        <v>21.29</v>
      </c>
      <c r="M1196">
        <v>17.739999999999998</v>
      </c>
      <c r="N1196">
        <v>0</v>
      </c>
    </row>
    <row r="1197" spans="1:14" x14ac:dyDescent="0.3">
      <c r="A1197" t="s">
        <v>13</v>
      </c>
      <c r="B1197">
        <v>4</v>
      </c>
      <c r="C1197">
        <v>200</v>
      </c>
      <c r="D1197">
        <v>1.4</v>
      </c>
      <c r="E1197" t="s">
        <v>14</v>
      </c>
      <c r="F1197">
        <v>10</v>
      </c>
      <c r="G1197">
        <v>20.7</v>
      </c>
      <c r="H1197">
        <v>20.6</v>
      </c>
      <c r="I1197">
        <v>1.3</v>
      </c>
      <c r="J1197">
        <v>10.7</v>
      </c>
      <c r="K1197">
        <v>106.6</v>
      </c>
      <c r="L1197">
        <v>10.6</v>
      </c>
      <c r="M1197">
        <v>106.3</v>
      </c>
      <c r="N1197">
        <v>0</v>
      </c>
    </row>
    <row r="1198" spans="1:14" hidden="1" x14ac:dyDescent="0.3">
      <c r="A1198" t="s">
        <v>75</v>
      </c>
      <c r="B1198">
        <v>3</v>
      </c>
      <c r="C1198">
        <v>200</v>
      </c>
      <c r="D1198">
        <v>1.4</v>
      </c>
      <c r="E1198" t="s">
        <v>33</v>
      </c>
      <c r="F1198">
        <v>1.43</v>
      </c>
      <c r="G1198">
        <v>0.88</v>
      </c>
      <c r="H1198">
        <v>0.88</v>
      </c>
      <c r="I1198">
        <v>0.06</v>
      </c>
      <c r="J1198">
        <v>-0.56000000000000005</v>
      </c>
      <c r="K1198">
        <v>38.74</v>
      </c>
      <c r="L1198">
        <v>-0.56000000000000005</v>
      </c>
      <c r="M1198">
        <v>38.93</v>
      </c>
      <c r="N1198">
        <v>0</v>
      </c>
    </row>
    <row r="1199" spans="1:14" hidden="1" x14ac:dyDescent="0.3">
      <c r="A1199" t="s">
        <v>75</v>
      </c>
      <c r="B1199">
        <v>4</v>
      </c>
      <c r="C1199">
        <v>200</v>
      </c>
      <c r="D1199">
        <v>99.5</v>
      </c>
      <c r="E1199" t="s">
        <v>50</v>
      </c>
      <c r="F1199">
        <v>0.99</v>
      </c>
      <c r="G1199">
        <v>0.8</v>
      </c>
      <c r="H1199">
        <v>0.8</v>
      </c>
      <c r="I1199">
        <v>0.04</v>
      </c>
      <c r="J1199">
        <v>-0.19</v>
      </c>
      <c r="K1199">
        <v>19.079999999999998</v>
      </c>
      <c r="L1199">
        <v>-0.19</v>
      </c>
      <c r="M1199">
        <v>18.760000000000002</v>
      </c>
      <c r="N1199">
        <v>0</v>
      </c>
    </row>
    <row r="1200" spans="1:14" hidden="1" x14ac:dyDescent="0.3">
      <c r="A1200" t="s">
        <v>75</v>
      </c>
      <c r="B1200">
        <v>4</v>
      </c>
      <c r="C1200">
        <v>500</v>
      </c>
      <c r="D1200">
        <v>3.5</v>
      </c>
      <c r="E1200" t="s">
        <v>66</v>
      </c>
      <c r="F1200">
        <v>8.3000000000000004E-2</v>
      </c>
      <c r="G1200">
        <v>0.1</v>
      </c>
      <c r="H1200">
        <v>0.1</v>
      </c>
      <c r="I1200">
        <v>0.01</v>
      </c>
      <c r="J1200">
        <v>0.02</v>
      </c>
      <c r="K1200">
        <v>19.190000000000001</v>
      </c>
      <c r="L1200">
        <v>0.02</v>
      </c>
      <c r="M1200">
        <v>19</v>
      </c>
      <c r="N1200">
        <v>28.12</v>
      </c>
    </row>
    <row r="1201" spans="1:14" x14ac:dyDescent="0.3">
      <c r="A1201" t="s">
        <v>13</v>
      </c>
      <c r="B1201">
        <v>4</v>
      </c>
      <c r="C1201">
        <v>1000</v>
      </c>
      <c r="D1201">
        <v>1.4</v>
      </c>
      <c r="E1201" t="s">
        <v>14</v>
      </c>
      <c r="F1201">
        <v>10</v>
      </c>
      <c r="G1201">
        <v>21</v>
      </c>
      <c r="H1201">
        <v>21</v>
      </c>
      <c r="I1201">
        <v>1.4</v>
      </c>
      <c r="J1201">
        <v>11</v>
      </c>
      <c r="K1201">
        <v>110</v>
      </c>
      <c r="L1201">
        <v>11</v>
      </c>
      <c r="M1201">
        <v>109.7</v>
      </c>
      <c r="N1201">
        <v>0</v>
      </c>
    </row>
    <row r="1202" spans="1:14" hidden="1" x14ac:dyDescent="0.3">
      <c r="A1202" t="s">
        <v>75</v>
      </c>
      <c r="B1202">
        <v>3</v>
      </c>
      <c r="C1202">
        <v>500</v>
      </c>
      <c r="D1202">
        <v>19.5</v>
      </c>
      <c r="E1202" t="s">
        <v>22</v>
      </c>
      <c r="F1202">
        <v>120</v>
      </c>
      <c r="G1202">
        <v>141.19</v>
      </c>
      <c r="H1202">
        <v>140.66</v>
      </c>
      <c r="I1202">
        <v>5.68</v>
      </c>
      <c r="J1202">
        <v>21.19</v>
      </c>
      <c r="K1202">
        <v>17.66</v>
      </c>
      <c r="L1202">
        <v>20.66</v>
      </c>
      <c r="M1202">
        <v>17.22</v>
      </c>
      <c r="N1202">
        <v>0</v>
      </c>
    </row>
    <row r="1203" spans="1:14" hidden="1" x14ac:dyDescent="0.3">
      <c r="A1203" t="s">
        <v>75</v>
      </c>
      <c r="B1203">
        <v>4</v>
      </c>
      <c r="C1203">
        <v>200</v>
      </c>
      <c r="D1203">
        <v>99.5</v>
      </c>
      <c r="E1203" t="s">
        <v>46</v>
      </c>
      <c r="F1203">
        <v>0.99</v>
      </c>
      <c r="G1203">
        <v>0.8</v>
      </c>
      <c r="H1203">
        <v>0.8</v>
      </c>
      <c r="I1203">
        <v>0.04</v>
      </c>
      <c r="J1203">
        <v>-0.19</v>
      </c>
      <c r="K1203">
        <v>19.37</v>
      </c>
      <c r="L1203">
        <v>-0.19</v>
      </c>
      <c r="M1203">
        <v>19.05</v>
      </c>
      <c r="N1203">
        <v>0</v>
      </c>
    </row>
    <row r="1204" spans="1:14" hidden="1" x14ac:dyDescent="0.3">
      <c r="A1204" t="s">
        <v>75</v>
      </c>
      <c r="B1204">
        <v>3</v>
      </c>
      <c r="C1204">
        <v>200</v>
      </c>
      <c r="D1204">
        <v>1.4</v>
      </c>
      <c r="E1204" t="s">
        <v>34</v>
      </c>
      <c r="F1204">
        <v>1.43</v>
      </c>
      <c r="G1204">
        <v>0.88</v>
      </c>
      <c r="H1204">
        <v>0.87</v>
      </c>
      <c r="I1204">
        <v>0.06</v>
      </c>
      <c r="J1204">
        <v>-0.56999999999999995</v>
      </c>
      <c r="K1204">
        <v>39.25</v>
      </c>
      <c r="L1204">
        <v>-0.56999999999999995</v>
      </c>
      <c r="M1204">
        <v>39.44</v>
      </c>
      <c r="N1204">
        <v>0</v>
      </c>
    </row>
    <row r="1205" spans="1:14" hidden="1" x14ac:dyDescent="0.3">
      <c r="A1205" t="s">
        <v>13</v>
      </c>
      <c r="B1205">
        <v>3</v>
      </c>
      <c r="C1205">
        <v>200</v>
      </c>
      <c r="D1205">
        <v>99.5</v>
      </c>
      <c r="E1205" t="s">
        <v>38</v>
      </c>
      <c r="F1205">
        <v>0.2</v>
      </c>
      <c r="G1205">
        <v>0.1</v>
      </c>
      <c r="H1205">
        <v>0.1</v>
      </c>
      <c r="I1205">
        <v>0.1</v>
      </c>
      <c r="J1205">
        <v>-0.1</v>
      </c>
      <c r="K1205">
        <v>39.299999999999997</v>
      </c>
      <c r="L1205">
        <v>-0.1</v>
      </c>
      <c r="M1205">
        <v>44.5</v>
      </c>
      <c r="N1205">
        <v>78.7</v>
      </c>
    </row>
    <row r="1206" spans="1:14" hidden="1" x14ac:dyDescent="0.3">
      <c r="A1206" t="s">
        <v>75</v>
      </c>
      <c r="B1206">
        <v>3</v>
      </c>
      <c r="C1206">
        <v>1000</v>
      </c>
      <c r="D1206">
        <v>99.5</v>
      </c>
      <c r="E1206" t="s">
        <v>22</v>
      </c>
      <c r="F1206">
        <v>120</v>
      </c>
      <c r="G1206">
        <v>141.47</v>
      </c>
      <c r="H1206">
        <v>140.91</v>
      </c>
      <c r="I1206">
        <v>5.61</v>
      </c>
      <c r="J1206">
        <v>21.47</v>
      </c>
      <c r="K1206">
        <v>17.89</v>
      </c>
      <c r="L1206">
        <v>20.91</v>
      </c>
      <c r="M1206">
        <v>17.420000000000002</v>
      </c>
      <c r="N1206">
        <v>0</v>
      </c>
    </row>
    <row r="1207" spans="1:14" hidden="1" x14ac:dyDescent="0.3">
      <c r="A1207" t="s">
        <v>75</v>
      </c>
      <c r="B1207">
        <v>3</v>
      </c>
      <c r="C1207">
        <v>200</v>
      </c>
      <c r="D1207">
        <v>1.4</v>
      </c>
      <c r="E1207" t="s">
        <v>32</v>
      </c>
      <c r="F1207">
        <v>1.43</v>
      </c>
      <c r="G1207">
        <v>0.87</v>
      </c>
      <c r="H1207">
        <v>0.87</v>
      </c>
      <c r="I1207">
        <v>0.06</v>
      </c>
      <c r="J1207">
        <v>-0.56999999999999995</v>
      </c>
      <c r="K1207">
        <v>39.44</v>
      </c>
      <c r="L1207">
        <v>-0.56999999999999995</v>
      </c>
      <c r="M1207">
        <v>39.61</v>
      </c>
      <c r="N1207">
        <v>0</v>
      </c>
    </row>
    <row r="1208" spans="1:14" hidden="1" x14ac:dyDescent="0.3">
      <c r="A1208" t="s">
        <v>75</v>
      </c>
      <c r="B1208">
        <v>4</v>
      </c>
      <c r="C1208">
        <v>200</v>
      </c>
      <c r="D1208">
        <v>99.5</v>
      </c>
      <c r="E1208" t="s">
        <v>69</v>
      </c>
      <c r="F1208">
        <v>0.99</v>
      </c>
      <c r="G1208">
        <v>0.8</v>
      </c>
      <c r="H1208">
        <v>0.8</v>
      </c>
      <c r="I1208">
        <v>0.04</v>
      </c>
      <c r="J1208">
        <v>-0.19</v>
      </c>
      <c r="K1208">
        <v>19.420000000000002</v>
      </c>
      <c r="L1208">
        <v>-0.19</v>
      </c>
      <c r="M1208">
        <v>19.09</v>
      </c>
      <c r="N1208">
        <v>0</v>
      </c>
    </row>
    <row r="1209" spans="1:14" hidden="1" x14ac:dyDescent="0.3">
      <c r="A1209" t="s">
        <v>13</v>
      </c>
      <c r="B1209">
        <v>3</v>
      </c>
      <c r="C1209">
        <v>200</v>
      </c>
      <c r="D1209">
        <v>99.5</v>
      </c>
      <c r="E1209" t="s">
        <v>40</v>
      </c>
      <c r="F1209">
        <v>0.2</v>
      </c>
      <c r="G1209">
        <v>0.1</v>
      </c>
      <c r="H1209">
        <v>0.1</v>
      </c>
      <c r="I1209">
        <v>0.1</v>
      </c>
      <c r="J1209">
        <v>-0.1</v>
      </c>
      <c r="K1209">
        <v>39.5</v>
      </c>
      <c r="L1209">
        <v>-0.1</v>
      </c>
      <c r="M1209">
        <v>44.3</v>
      </c>
      <c r="N1209">
        <v>81.900000000000006</v>
      </c>
    </row>
    <row r="1210" spans="1:14" hidden="1" x14ac:dyDescent="0.3">
      <c r="A1210" t="s">
        <v>75</v>
      </c>
      <c r="B1210">
        <v>3</v>
      </c>
      <c r="C1210">
        <v>500</v>
      </c>
      <c r="D1210">
        <v>1.4</v>
      </c>
      <c r="E1210" t="s">
        <v>34</v>
      </c>
      <c r="F1210">
        <v>1.43</v>
      </c>
      <c r="G1210">
        <v>0.86</v>
      </c>
      <c r="H1210">
        <v>0.86</v>
      </c>
      <c r="I1210">
        <v>0.06</v>
      </c>
      <c r="J1210">
        <v>-0.57999999999999996</v>
      </c>
      <c r="K1210">
        <v>40.31</v>
      </c>
      <c r="L1210">
        <v>-0.57999999999999996</v>
      </c>
      <c r="M1210">
        <v>40.53</v>
      </c>
      <c r="N1210">
        <v>0</v>
      </c>
    </row>
    <row r="1211" spans="1:14" hidden="1" x14ac:dyDescent="0.3">
      <c r="A1211" t="s">
        <v>75</v>
      </c>
      <c r="B1211">
        <v>4</v>
      </c>
      <c r="C1211">
        <v>1000</v>
      </c>
      <c r="D1211">
        <v>19.5</v>
      </c>
      <c r="E1211" t="s">
        <v>22</v>
      </c>
      <c r="F1211">
        <v>120</v>
      </c>
      <c r="G1211">
        <v>141.12</v>
      </c>
      <c r="H1211">
        <v>140.56</v>
      </c>
      <c r="I1211">
        <v>5.59</v>
      </c>
      <c r="J1211">
        <v>21.12</v>
      </c>
      <c r="K1211">
        <v>17.600000000000001</v>
      </c>
      <c r="L1211">
        <v>20.56</v>
      </c>
      <c r="M1211">
        <v>17.13</v>
      </c>
      <c r="N1211">
        <v>0</v>
      </c>
    </row>
    <row r="1212" spans="1:14" hidden="1" x14ac:dyDescent="0.3">
      <c r="A1212" t="s">
        <v>75</v>
      </c>
      <c r="B1212">
        <v>3</v>
      </c>
      <c r="C1212">
        <v>500</v>
      </c>
      <c r="D1212">
        <v>1.4</v>
      </c>
      <c r="E1212" t="s">
        <v>32</v>
      </c>
      <c r="F1212">
        <v>1.43</v>
      </c>
      <c r="G1212">
        <v>0.85</v>
      </c>
      <c r="H1212">
        <v>0.85</v>
      </c>
      <c r="I1212">
        <v>0.06</v>
      </c>
      <c r="J1212">
        <v>-0.59</v>
      </c>
      <c r="K1212">
        <v>40.78</v>
      </c>
      <c r="L1212">
        <v>-0.59</v>
      </c>
      <c r="M1212">
        <v>40.99</v>
      </c>
      <c r="N1212">
        <v>0</v>
      </c>
    </row>
    <row r="1213" spans="1:14" hidden="1" x14ac:dyDescent="0.3">
      <c r="A1213" t="s">
        <v>75</v>
      </c>
      <c r="B1213">
        <v>3</v>
      </c>
      <c r="C1213">
        <v>500</v>
      </c>
      <c r="D1213">
        <v>1.4</v>
      </c>
      <c r="E1213" t="s">
        <v>33</v>
      </c>
      <c r="F1213">
        <v>1.43</v>
      </c>
      <c r="G1213">
        <v>0.85</v>
      </c>
      <c r="H1213">
        <v>0.85</v>
      </c>
      <c r="I1213">
        <v>0.06</v>
      </c>
      <c r="J1213">
        <v>-0.59</v>
      </c>
      <c r="K1213">
        <v>40.85</v>
      </c>
      <c r="L1213">
        <v>-0.59</v>
      </c>
      <c r="M1213">
        <v>41.04</v>
      </c>
      <c r="N1213">
        <v>0</v>
      </c>
    </row>
    <row r="1214" spans="1:14" hidden="1" x14ac:dyDescent="0.3">
      <c r="A1214" t="s">
        <v>75</v>
      </c>
      <c r="B1214">
        <v>3</v>
      </c>
      <c r="C1214">
        <v>1000</v>
      </c>
      <c r="D1214">
        <v>19.5</v>
      </c>
      <c r="E1214" t="s">
        <v>22</v>
      </c>
      <c r="F1214">
        <v>120</v>
      </c>
      <c r="G1214">
        <v>141.36000000000001</v>
      </c>
      <c r="H1214">
        <v>140.82</v>
      </c>
      <c r="I1214">
        <v>5.52</v>
      </c>
      <c r="J1214">
        <v>21.36</v>
      </c>
      <c r="K1214">
        <v>17.8</v>
      </c>
      <c r="L1214">
        <v>20.82</v>
      </c>
      <c r="M1214">
        <v>17.350000000000001</v>
      </c>
      <c r="N1214">
        <v>0</v>
      </c>
    </row>
    <row r="1215" spans="1:14" hidden="1" x14ac:dyDescent="0.3">
      <c r="A1215" t="s">
        <v>75</v>
      </c>
      <c r="B1215">
        <v>3</v>
      </c>
      <c r="C1215">
        <v>1000</v>
      </c>
      <c r="D1215">
        <v>1.4</v>
      </c>
      <c r="E1215" t="s">
        <v>34</v>
      </c>
      <c r="F1215">
        <v>1.43</v>
      </c>
      <c r="G1215">
        <v>0.85</v>
      </c>
      <c r="H1215">
        <v>0.85</v>
      </c>
      <c r="I1215">
        <v>0.06</v>
      </c>
      <c r="J1215">
        <v>-0.59</v>
      </c>
      <c r="K1215">
        <v>41.01</v>
      </c>
      <c r="L1215">
        <v>-0.59</v>
      </c>
      <c r="M1215">
        <v>41.21</v>
      </c>
      <c r="N1215">
        <v>0</v>
      </c>
    </row>
    <row r="1216" spans="1:14" hidden="1" x14ac:dyDescent="0.3">
      <c r="A1216" t="s">
        <v>75</v>
      </c>
      <c r="B1216">
        <v>3</v>
      </c>
      <c r="C1216">
        <v>1000</v>
      </c>
      <c r="D1216">
        <v>1.4</v>
      </c>
      <c r="E1216" t="s">
        <v>32</v>
      </c>
      <c r="F1216">
        <v>1.43</v>
      </c>
      <c r="G1216">
        <v>0.85</v>
      </c>
      <c r="H1216">
        <v>0.85</v>
      </c>
      <c r="I1216">
        <v>0.06</v>
      </c>
      <c r="J1216">
        <v>-0.59</v>
      </c>
      <c r="K1216">
        <v>41.07</v>
      </c>
      <c r="L1216">
        <v>-0.6</v>
      </c>
      <c r="M1216">
        <v>41.3</v>
      </c>
      <c r="N1216">
        <v>0</v>
      </c>
    </row>
    <row r="1217" spans="1:14" hidden="1" x14ac:dyDescent="0.3">
      <c r="A1217" t="s">
        <v>75</v>
      </c>
      <c r="B1217">
        <v>3</v>
      </c>
      <c r="C1217">
        <v>1000</v>
      </c>
      <c r="D1217">
        <v>1.4</v>
      </c>
      <c r="E1217" t="s">
        <v>33</v>
      </c>
      <c r="F1217">
        <v>1.43</v>
      </c>
      <c r="G1217">
        <v>0.85</v>
      </c>
      <c r="H1217">
        <v>0.85</v>
      </c>
      <c r="I1217">
        <v>0.06</v>
      </c>
      <c r="J1217">
        <v>-0.59</v>
      </c>
      <c r="K1217">
        <v>41.07</v>
      </c>
      <c r="L1217">
        <v>-0.6</v>
      </c>
      <c r="M1217">
        <v>41.28</v>
      </c>
      <c r="N1217">
        <v>0</v>
      </c>
    </row>
    <row r="1218" spans="1:14" x14ac:dyDescent="0.3">
      <c r="A1218" t="s">
        <v>13</v>
      </c>
      <c r="B1218">
        <v>4</v>
      </c>
      <c r="C1218">
        <v>200</v>
      </c>
      <c r="D1218">
        <v>1.4</v>
      </c>
      <c r="E1218" t="s">
        <v>55</v>
      </c>
      <c r="F1218">
        <v>10</v>
      </c>
      <c r="G1218">
        <v>21</v>
      </c>
      <c r="H1218">
        <v>21</v>
      </c>
      <c r="I1218">
        <v>1.4</v>
      </c>
      <c r="J1218">
        <v>11</v>
      </c>
      <c r="K1218">
        <v>110.2</v>
      </c>
      <c r="L1218">
        <v>11</v>
      </c>
      <c r="M1218">
        <v>109.9</v>
      </c>
      <c r="N1218">
        <v>0</v>
      </c>
    </row>
    <row r="1219" spans="1:14" hidden="1" x14ac:dyDescent="0.3">
      <c r="A1219" t="s">
        <v>75</v>
      </c>
      <c r="B1219">
        <v>3</v>
      </c>
      <c r="C1219">
        <v>500</v>
      </c>
      <c r="D1219" t="s">
        <v>124</v>
      </c>
      <c r="E1219" t="s">
        <v>77</v>
      </c>
      <c r="F1219">
        <v>0.5</v>
      </c>
      <c r="G1219">
        <v>0.51</v>
      </c>
      <c r="H1219">
        <v>0.51</v>
      </c>
      <c r="I1219">
        <v>0.03</v>
      </c>
      <c r="J1219">
        <v>0.01</v>
      </c>
      <c r="K1219">
        <v>2.13</v>
      </c>
      <c r="L1219">
        <v>0.01</v>
      </c>
      <c r="M1219">
        <v>2.15</v>
      </c>
      <c r="N1219">
        <v>99.22</v>
      </c>
    </row>
    <row r="1220" spans="1:14" hidden="1" x14ac:dyDescent="0.3">
      <c r="A1220" t="s">
        <v>13</v>
      </c>
      <c r="B1220">
        <v>3</v>
      </c>
      <c r="C1220">
        <v>500</v>
      </c>
      <c r="D1220">
        <v>3.5</v>
      </c>
      <c r="E1220" t="s">
        <v>38</v>
      </c>
      <c r="F1220">
        <v>0.2</v>
      </c>
      <c r="G1220">
        <v>0.1</v>
      </c>
      <c r="H1220">
        <v>0.1</v>
      </c>
      <c r="I1220">
        <v>0</v>
      </c>
      <c r="J1220">
        <v>-0.1</v>
      </c>
      <c r="K1220">
        <v>41.6</v>
      </c>
      <c r="L1220">
        <v>-0.1</v>
      </c>
      <c r="M1220">
        <v>42.7</v>
      </c>
      <c r="N1220">
        <v>10.199999999999999</v>
      </c>
    </row>
    <row r="1221" spans="1:14" x14ac:dyDescent="0.3">
      <c r="A1221" t="s">
        <v>13</v>
      </c>
      <c r="B1221">
        <v>4</v>
      </c>
      <c r="C1221">
        <v>500</v>
      </c>
      <c r="D1221">
        <v>1.4</v>
      </c>
      <c r="E1221" t="s">
        <v>55</v>
      </c>
      <c r="F1221">
        <v>10</v>
      </c>
      <c r="G1221">
        <v>21.2</v>
      </c>
      <c r="H1221">
        <v>21.2</v>
      </c>
      <c r="I1221">
        <v>1.4</v>
      </c>
      <c r="J1221">
        <v>11.2</v>
      </c>
      <c r="K1221">
        <v>111.8</v>
      </c>
      <c r="L1221">
        <v>11.2</v>
      </c>
      <c r="M1221">
        <v>111.6</v>
      </c>
      <c r="N1221">
        <v>0</v>
      </c>
    </row>
    <row r="1222" spans="1:14" hidden="1" x14ac:dyDescent="0.3">
      <c r="A1222" t="s">
        <v>13</v>
      </c>
      <c r="B1222">
        <v>3</v>
      </c>
      <c r="C1222">
        <v>1000</v>
      </c>
      <c r="D1222">
        <v>3.5</v>
      </c>
      <c r="E1222" t="s">
        <v>39</v>
      </c>
      <c r="F1222">
        <v>0.2</v>
      </c>
      <c r="G1222">
        <v>0.1</v>
      </c>
      <c r="H1222">
        <v>0.1</v>
      </c>
      <c r="I1222">
        <v>0</v>
      </c>
      <c r="J1222">
        <v>-0.1</v>
      </c>
      <c r="K1222">
        <v>42.1</v>
      </c>
      <c r="L1222">
        <v>-0.1</v>
      </c>
      <c r="M1222">
        <v>43.5</v>
      </c>
      <c r="N1222">
        <v>21.1</v>
      </c>
    </row>
    <row r="1223" spans="1:14" hidden="1" x14ac:dyDescent="0.3">
      <c r="A1223" t="s">
        <v>13</v>
      </c>
      <c r="B1223">
        <v>3</v>
      </c>
      <c r="C1223">
        <v>1000</v>
      </c>
      <c r="D1223">
        <v>3.5</v>
      </c>
      <c r="E1223" t="s">
        <v>38</v>
      </c>
      <c r="F1223">
        <v>0.2</v>
      </c>
      <c r="G1223">
        <v>0.1</v>
      </c>
      <c r="H1223">
        <v>0.1</v>
      </c>
      <c r="I1223">
        <v>0</v>
      </c>
      <c r="J1223">
        <v>-0.1</v>
      </c>
      <c r="K1223">
        <v>42.2</v>
      </c>
      <c r="L1223">
        <v>-0.1</v>
      </c>
      <c r="M1223">
        <v>43.4</v>
      </c>
      <c r="N1223">
        <v>7.8</v>
      </c>
    </row>
    <row r="1224" spans="1:14" hidden="1" x14ac:dyDescent="0.3">
      <c r="A1224" t="s">
        <v>13</v>
      </c>
      <c r="B1224">
        <v>3</v>
      </c>
      <c r="C1224">
        <v>500</v>
      </c>
      <c r="D1224">
        <v>3.5</v>
      </c>
      <c r="E1224" t="s">
        <v>39</v>
      </c>
      <c r="F1224">
        <v>0.2</v>
      </c>
      <c r="G1224">
        <v>0.1</v>
      </c>
      <c r="H1224">
        <v>0.1</v>
      </c>
      <c r="I1224">
        <v>0</v>
      </c>
      <c r="J1224">
        <v>-0.1</v>
      </c>
      <c r="K1224">
        <v>43</v>
      </c>
      <c r="L1224">
        <v>-0.1</v>
      </c>
      <c r="M1224">
        <v>44.4</v>
      </c>
      <c r="N1224">
        <v>20.3</v>
      </c>
    </row>
    <row r="1225" spans="1:14" hidden="1" x14ac:dyDescent="0.3">
      <c r="A1225" t="s">
        <v>75</v>
      </c>
      <c r="B1225">
        <v>3</v>
      </c>
      <c r="C1225">
        <v>1000</v>
      </c>
      <c r="D1225">
        <v>3.5</v>
      </c>
      <c r="E1225" t="s">
        <v>89</v>
      </c>
      <c r="F1225">
        <v>0.17</v>
      </c>
      <c r="G1225">
        <v>0.24</v>
      </c>
      <c r="H1225">
        <v>0.24</v>
      </c>
      <c r="I1225">
        <v>0.05</v>
      </c>
      <c r="J1225">
        <v>7.0000000000000007E-2</v>
      </c>
      <c r="K1225">
        <v>43.36</v>
      </c>
      <c r="L1225">
        <v>7.0000000000000007E-2</v>
      </c>
      <c r="M1225">
        <v>40.619999999999997</v>
      </c>
      <c r="N1225">
        <v>55.47</v>
      </c>
    </row>
    <row r="1226" spans="1:14" hidden="1" x14ac:dyDescent="0.3">
      <c r="A1226" t="s">
        <v>13</v>
      </c>
      <c r="B1226">
        <v>3</v>
      </c>
      <c r="C1226">
        <v>500</v>
      </c>
      <c r="D1226">
        <v>3.5</v>
      </c>
      <c r="E1226" t="s">
        <v>40</v>
      </c>
      <c r="F1226">
        <v>0.2</v>
      </c>
      <c r="G1226">
        <v>0.1</v>
      </c>
      <c r="H1226">
        <v>0.1</v>
      </c>
      <c r="I1226">
        <v>0</v>
      </c>
      <c r="J1226">
        <v>-0.1</v>
      </c>
      <c r="K1226">
        <v>43.4</v>
      </c>
      <c r="L1226">
        <v>-0.1</v>
      </c>
      <c r="M1226">
        <v>44.5</v>
      </c>
      <c r="N1226">
        <v>10.199999999999999</v>
      </c>
    </row>
    <row r="1227" spans="1:14" hidden="1" x14ac:dyDescent="0.3">
      <c r="A1227" t="s">
        <v>13</v>
      </c>
      <c r="B1227">
        <v>3</v>
      </c>
      <c r="C1227">
        <v>200</v>
      </c>
      <c r="D1227">
        <v>3.5</v>
      </c>
      <c r="E1227" t="s">
        <v>38</v>
      </c>
      <c r="F1227">
        <v>0.2</v>
      </c>
      <c r="G1227">
        <v>0.1</v>
      </c>
      <c r="H1227">
        <v>0.1</v>
      </c>
      <c r="I1227">
        <v>0</v>
      </c>
      <c r="J1227">
        <v>-0.1</v>
      </c>
      <c r="K1227">
        <v>43.5</v>
      </c>
      <c r="L1227">
        <v>-0.1</v>
      </c>
      <c r="M1227">
        <v>44.7</v>
      </c>
      <c r="N1227">
        <v>9.4</v>
      </c>
    </row>
    <row r="1228" spans="1:14" x14ac:dyDescent="0.3">
      <c r="A1228" t="s">
        <v>13</v>
      </c>
      <c r="B1228">
        <v>4</v>
      </c>
      <c r="C1228">
        <v>1000</v>
      </c>
      <c r="D1228">
        <v>1.4</v>
      </c>
      <c r="E1228" t="s">
        <v>55</v>
      </c>
      <c r="F1228">
        <v>10</v>
      </c>
      <c r="G1228">
        <v>21.2</v>
      </c>
      <c r="H1228">
        <v>21.2</v>
      </c>
      <c r="I1228">
        <v>1.4</v>
      </c>
      <c r="J1228">
        <v>11.2</v>
      </c>
      <c r="K1228">
        <v>111.9</v>
      </c>
      <c r="L1228">
        <v>11.2</v>
      </c>
      <c r="M1228">
        <v>111.6</v>
      </c>
      <c r="N1228">
        <v>0</v>
      </c>
    </row>
    <row r="1229" spans="1:14" x14ac:dyDescent="0.3">
      <c r="A1229" t="s">
        <v>13</v>
      </c>
      <c r="B1229">
        <v>4</v>
      </c>
      <c r="C1229">
        <v>500</v>
      </c>
      <c r="D1229">
        <v>1.4</v>
      </c>
      <c r="E1229" t="s">
        <v>14</v>
      </c>
      <c r="F1229">
        <v>10</v>
      </c>
      <c r="G1229">
        <v>21.2</v>
      </c>
      <c r="H1229">
        <v>21.2</v>
      </c>
      <c r="I1229">
        <v>1.4</v>
      </c>
      <c r="J1229">
        <v>11.2</v>
      </c>
      <c r="K1229">
        <v>112.5</v>
      </c>
      <c r="L1229">
        <v>11.2</v>
      </c>
      <c r="M1229">
        <v>112.2</v>
      </c>
      <c r="N1229">
        <v>0</v>
      </c>
    </row>
    <row r="1230" spans="1:14" hidden="1" x14ac:dyDescent="0.3">
      <c r="A1230" t="s">
        <v>13</v>
      </c>
      <c r="B1230">
        <v>3</v>
      </c>
      <c r="C1230">
        <v>1000</v>
      </c>
      <c r="D1230">
        <v>3.5</v>
      </c>
      <c r="E1230" t="s">
        <v>40</v>
      </c>
      <c r="F1230">
        <v>0.2</v>
      </c>
      <c r="G1230">
        <v>0.1</v>
      </c>
      <c r="H1230">
        <v>0.1</v>
      </c>
      <c r="I1230">
        <v>0</v>
      </c>
      <c r="J1230">
        <v>-0.1</v>
      </c>
      <c r="K1230">
        <v>43.8</v>
      </c>
      <c r="L1230">
        <v>-0.1</v>
      </c>
      <c r="M1230">
        <v>44.9</v>
      </c>
      <c r="N1230">
        <v>1.6</v>
      </c>
    </row>
    <row r="1231" spans="1:14" hidden="1" x14ac:dyDescent="0.3">
      <c r="A1231" t="s">
        <v>75</v>
      </c>
      <c r="B1231">
        <v>3</v>
      </c>
      <c r="C1231">
        <v>500</v>
      </c>
      <c r="D1231" t="s">
        <v>124</v>
      </c>
      <c r="E1231" t="s">
        <v>78</v>
      </c>
      <c r="F1231">
        <v>0.5</v>
      </c>
      <c r="G1231">
        <v>0.49</v>
      </c>
      <c r="H1231">
        <v>0.49</v>
      </c>
      <c r="I1231">
        <v>0.03</v>
      </c>
      <c r="J1231">
        <v>-0.01</v>
      </c>
      <c r="K1231">
        <v>2.13</v>
      </c>
      <c r="L1231">
        <v>-0.01</v>
      </c>
      <c r="M1231">
        <v>2.15</v>
      </c>
      <c r="N1231">
        <v>99.22</v>
      </c>
    </row>
    <row r="1232" spans="1:14" hidden="1" x14ac:dyDescent="0.3">
      <c r="A1232" t="s">
        <v>75</v>
      </c>
      <c r="B1232">
        <v>3</v>
      </c>
      <c r="C1232">
        <v>500</v>
      </c>
      <c r="D1232" t="s">
        <v>124</v>
      </c>
      <c r="E1232" t="s">
        <v>79</v>
      </c>
      <c r="F1232">
        <v>0.5</v>
      </c>
      <c r="G1232">
        <v>0.51</v>
      </c>
      <c r="H1232">
        <v>0.51</v>
      </c>
      <c r="I1232">
        <v>0.03</v>
      </c>
      <c r="J1232">
        <v>0.01</v>
      </c>
      <c r="K1232">
        <v>2.23</v>
      </c>
      <c r="L1232">
        <v>0.01</v>
      </c>
      <c r="M1232">
        <v>2.27</v>
      </c>
      <c r="N1232">
        <v>97.66</v>
      </c>
    </row>
    <row r="1233" spans="1:14" hidden="1" x14ac:dyDescent="0.3">
      <c r="A1233" t="s">
        <v>75</v>
      </c>
      <c r="B1233">
        <v>3</v>
      </c>
      <c r="C1233">
        <v>1000</v>
      </c>
      <c r="D1233">
        <v>1.4</v>
      </c>
      <c r="E1233" t="s">
        <v>88</v>
      </c>
      <c r="F1233">
        <v>0.17</v>
      </c>
      <c r="G1233">
        <v>0.25</v>
      </c>
      <c r="H1233">
        <v>0.24</v>
      </c>
      <c r="I1233">
        <v>0.04</v>
      </c>
      <c r="J1233">
        <v>0.08</v>
      </c>
      <c r="K1233">
        <v>44.58</v>
      </c>
      <c r="L1233">
        <v>7.0000000000000007E-2</v>
      </c>
      <c r="M1233">
        <v>41.95</v>
      </c>
      <c r="N1233">
        <v>43.75</v>
      </c>
    </row>
    <row r="1234" spans="1:14" hidden="1" x14ac:dyDescent="0.3">
      <c r="A1234" t="s">
        <v>75</v>
      </c>
      <c r="B1234">
        <v>3</v>
      </c>
      <c r="C1234">
        <v>1000</v>
      </c>
      <c r="D1234">
        <v>3.5</v>
      </c>
      <c r="E1234" t="s">
        <v>88</v>
      </c>
      <c r="F1234">
        <v>0.17</v>
      </c>
      <c r="G1234">
        <v>0.25</v>
      </c>
      <c r="H1234">
        <v>0.24</v>
      </c>
      <c r="I1234">
        <v>0.05</v>
      </c>
      <c r="J1234">
        <v>0.08</v>
      </c>
      <c r="K1234">
        <v>45.03</v>
      </c>
      <c r="L1234">
        <v>7.0000000000000007E-2</v>
      </c>
      <c r="M1234">
        <v>42.22</v>
      </c>
      <c r="N1234">
        <v>50</v>
      </c>
    </row>
    <row r="1235" spans="1:14" hidden="1" x14ac:dyDescent="0.3">
      <c r="A1235" t="s">
        <v>75</v>
      </c>
      <c r="B1235">
        <v>3</v>
      </c>
      <c r="C1235">
        <v>1000</v>
      </c>
      <c r="D1235">
        <v>1.4</v>
      </c>
      <c r="E1235" t="s">
        <v>89</v>
      </c>
      <c r="F1235">
        <v>0.17</v>
      </c>
      <c r="G1235">
        <v>0.25</v>
      </c>
      <c r="H1235">
        <v>0.24</v>
      </c>
      <c r="I1235">
        <v>0.04</v>
      </c>
      <c r="J1235">
        <v>0.08</v>
      </c>
      <c r="K1235">
        <v>45.05</v>
      </c>
      <c r="L1235">
        <v>7.0000000000000007E-2</v>
      </c>
      <c r="M1235">
        <v>42.51</v>
      </c>
      <c r="N1235">
        <v>46.09</v>
      </c>
    </row>
    <row r="1236" spans="1:14" hidden="1" x14ac:dyDescent="0.3">
      <c r="A1236" t="s">
        <v>13</v>
      </c>
      <c r="B1236">
        <v>3</v>
      </c>
      <c r="C1236">
        <v>200</v>
      </c>
      <c r="D1236">
        <v>3.5</v>
      </c>
      <c r="E1236" t="s">
        <v>39</v>
      </c>
      <c r="F1236">
        <v>0.2</v>
      </c>
      <c r="G1236">
        <v>0.1</v>
      </c>
      <c r="H1236">
        <v>0.1</v>
      </c>
      <c r="I1236">
        <v>0</v>
      </c>
      <c r="J1236">
        <v>-0.1</v>
      </c>
      <c r="K1236">
        <v>45.6</v>
      </c>
      <c r="L1236">
        <v>-0.1</v>
      </c>
      <c r="M1236">
        <v>46.9</v>
      </c>
      <c r="N1236">
        <v>9.4</v>
      </c>
    </row>
    <row r="1237" spans="1:14" hidden="1" x14ac:dyDescent="0.3">
      <c r="A1237" t="s">
        <v>13</v>
      </c>
      <c r="B1237">
        <v>3</v>
      </c>
      <c r="C1237">
        <v>200</v>
      </c>
      <c r="D1237">
        <v>3.5</v>
      </c>
      <c r="E1237" t="s">
        <v>40</v>
      </c>
      <c r="F1237">
        <v>0.2</v>
      </c>
      <c r="G1237">
        <v>0.1</v>
      </c>
      <c r="H1237">
        <v>0.1</v>
      </c>
      <c r="I1237">
        <v>0</v>
      </c>
      <c r="J1237">
        <v>-0.1</v>
      </c>
      <c r="K1237">
        <v>46.4</v>
      </c>
      <c r="L1237">
        <v>-0.1</v>
      </c>
      <c r="M1237">
        <v>47.5</v>
      </c>
      <c r="N1237">
        <v>3.1</v>
      </c>
    </row>
    <row r="1238" spans="1:14" hidden="1" x14ac:dyDescent="0.3">
      <c r="A1238" t="s">
        <v>13</v>
      </c>
      <c r="B1238">
        <v>4</v>
      </c>
      <c r="C1238">
        <v>200</v>
      </c>
      <c r="D1238">
        <v>3.5</v>
      </c>
      <c r="E1238" t="s">
        <v>24</v>
      </c>
      <c r="F1238">
        <v>150</v>
      </c>
      <c r="G1238">
        <v>321</v>
      </c>
      <c r="H1238">
        <v>320</v>
      </c>
      <c r="I1238">
        <v>19.7</v>
      </c>
      <c r="J1238">
        <v>171</v>
      </c>
      <c r="K1238">
        <v>114</v>
      </c>
      <c r="L1238">
        <v>170</v>
      </c>
      <c r="M1238">
        <v>113.3</v>
      </c>
      <c r="N1238">
        <v>0</v>
      </c>
    </row>
    <row r="1239" spans="1:14" hidden="1" x14ac:dyDescent="0.3">
      <c r="A1239" t="s">
        <v>75</v>
      </c>
      <c r="B1239">
        <v>3</v>
      </c>
      <c r="C1239">
        <v>500</v>
      </c>
      <c r="D1239">
        <v>1.4</v>
      </c>
      <c r="E1239" t="s">
        <v>88</v>
      </c>
      <c r="F1239">
        <v>0.17</v>
      </c>
      <c r="G1239">
        <v>0.25</v>
      </c>
      <c r="H1239">
        <v>0.25</v>
      </c>
      <c r="I1239">
        <v>0.05</v>
      </c>
      <c r="J1239">
        <v>0.08</v>
      </c>
      <c r="K1239">
        <v>49.04</v>
      </c>
      <c r="L1239">
        <v>0.08</v>
      </c>
      <c r="M1239">
        <v>46.15</v>
      </c>
      <c r="N1239">
        <v>42.19</v>
      </c>
    </row>
    <row r="1240" spans="1:14" hidden="1" x14ac:dyDescent="0.3">
      <c r="A1240" t="s">
        <v>75</v>
      </c>
      <c r="B1240">
        <v>3</v>
      </c>
      <c r="C1240">
        <v>500</v>
      </c>
      <c r="D1240">
        <v>1.4</v>
      </c>
      <c r="E1240" t="s">
        <v>89</v>
      </c>
      <c r="F1240">
        <v>0.17</v>
      </c>
      <c r="G1240">
        <v>0.25</v>
      </c>
      <c r="H1240">
        <v>0.25</v>
      </c>
      <c r="I1240">
        <v>0.05</v>
      </c>
      <c r="J1240">
        <v>0.08</v>
      </c>
      <c r="K1240">
        <v>49.23</v>
      </c>
      <c r="L1240">
        <v>0.08</v>
      </c>
      <c r="M1240">
        <v>46.32</v>
      </c>
      <c r="N1240">
        <v>41.41</v>
      </c>
    </row>
    <row r="1241" spans="1:14" hidden="1" x14ac:dyDescent="0.3">
      <c r="A1241" t="s">
        <v>75</v>
      </c>
      <c r="B1241">
        <v>3</v>
      </c>
      <c r="C1241">
        <v>500</v>
      </c>
      <c r="D1241" t="s">
        <v>124</v>
      </c>
      <c r="E1241" t="s">
        <v>81</v>
      </c>
      <c r="F1241">
        <v>0.5</v>
      </c>
      <c r="G1241">
        <v>0.49</v>
      </c>
      <c r="H1241">
        <v>0.49</v>
      </c>
      <c r="I1241">
        <v>0.03</v>
      </c>
      <c r="J1241">
        <v>-0.01</v>
      </c>
      <c r="K1241">
        <v>2.23</v>
      </c>
      <c r="L1241">
        <v>-0.01</v>
      </c>
      <c r="M1241">
        <v>2.27</v>
      </c>
      <c r="N1241">
        <v>97.66</v>
      </c>
    </row>
    <row r="1242" spans="1:14" hidden="1" x14ac:dyDescent="0.3">
      <c r="A1242" t="s">
        <v>75</v>
      </c>
      <c r="B1242">
        <v>3</v>
      </c>
      <c r="C1242">
        <v>500</v>
      </c>
      <c r="D1242">
        <v>3.5</v>
      </c>
      <c r="E1242" t="s">
        <v>88</v>
      </c>
      <c r="F1242">
        <v>0.17</v>
      </c>
      <c r="G1242">
        <v>0.25</v>
      </c>
      <c r="H1242">
        <v>0.25</v>
      </c>
      <c r="I1242">
        <v>0.05</v>
      </c>
      <c r="J1242">
        <v>0.08</v>
      </c>
      <c r="K1242">
        <v>49.83</v>
      </c>
      <c r="L1242">
        <v>0.08</v>
      </c>
      <c r="M1242">
        <v>46.62</v>
      </c>
      <c r="N1242">
        <v>53.12</v>
      </c>
    </row>
    <row r="1243" spans="1:14" hidden="1" x14ac:dyDescent="0.3">
      <c r="A1243" t="s">
        <v>13</v>
      </c>
      <c r="B1243">
        <v>4</v>
      </c>
      <c r="C1243">
        <v>500</v>
      </c>
      <c r="D1243">
        <v>3.5</v>
      </c>
      <c r="E1243" t="s">
        <v>24</v>
      </c>
      <c r="F1243">
        <v>150</v>
      </c>
      <c r="G1243">
        <v>325.3</v>
      </c>
      <c r="H1243">
        <v>324.39999999999998</v>
      </c>
      <c r="I1243">
        <v>20.8</v>
      </c>
      <c r="J1243">
        <v>175.3</v>
      </c>
      <c r="K1243">
        <v>116.9</v>
      </c>
      <c r="L1243">
        <v>174.4</v>
      </c>
      <c r="M1243">
        <v>116.2</v>
      </c>
      <c r="N1243">
        <v>0</v>
      </c>
    </row>
    <row r="1244" spans="1:14" hidden="1" x14ac:dyDescent="0.3">
      <c r="A1244" t="s">
        <v>75</v>
      </c>
      <c r="B1244">
        <v>3</v>
      </c>
      <c r="C1244">
        <v>200</v>
      </c>
      <c r="D1244">
        <v>3.5</v>
      </c>
      <c r="E1244" t="s">
        <v>44</v>
      </c>
      <c r="F1244">
        <v>0.125</v>
      </c>
      <c r="G1244">
        <v>0.15</v>
      </c>
      <c r="H1244">
        <v>0.15</v>
      </c>
      <c r="I1244">
        <v>0.01</v>
      </c>
      <c r="J1244">
        <v>0.02</v>
      </c>
      <c r="K1244">
        <v>19.350000000000001</v>
      </c>
      <c r="L1244">
        <v>0.02</v>
      </c>
      <c r="M1244">
        <v>19.149999999999999</v>
      </c>
      <c r="N1244">
        <v>30.47</v>
      </c>
    </row>
    <row r="1245" spans="1:14" hidden="1" x14ac:dyDescent="0.3">
      <c r="A1245" t="s">
        <v>75</v>
      </c>
      <c r="B1245">
        <v>3</v>
      </c>
      <c r="C1245">
        <v>500</v>
      </c>
      <c r="D1245">
        <v>3.5</v>
      </c>
      <c r="E1245" t="s">
        <v>89</v>
      </c>
      <c r="F1245">
        <v>0.17</v>
      </c>
      <c r="G1245">
        <v>0.26</v>
      </c>
      <c r="H1245">
        <v>0.25</v>
      </c>
      <c r="I1245">
        <v>0.05</v>
      </c>
      <c r="J1245">
        <v>0.09</v>
      </c>
      <c r="K1245">
        <v>51.98</v>
      </c>
      <c r="L1245">
        <v>0.08</v>
      </c>
      <c r="M1245">
        <v>48.72</v>
      </c>
      <c r="N1245">
        <v>44.53</v>
      </c>
    </row>
    <row r="1246" spans="1:14" hidden="1" x14ac:dyDescent="0.3">
      <c r="A1246" t="s">
        <v>75</v>
      </c>
      <c r="B1246">
        <v>3</v>
      </c>
      <c r="C1246">
        <v>200</v>
      </c>
      <c r="D1246">
        <v>1.4</v>
      </c>
      <c r="E1246" t="s">
        <v>89</v>
      </c>
      <c r="F1246">
        <v>0.17</v>
      </c>
      <c r="G1246">
        <v>0.26</v>
      </c>
      <c r="H1246">
        <v>0.26</v>
      </c>
      <c r="I1246">
        <v>0.06</v>
      </c>
      <c r="J1246">
        <v>0.09</v>
      </c>
      <c r="K1246">
        <v>55.18</v>
      </c>
      <c r="L1246">
        <v>0.09</v>
      </c>
      <c r="M1246">
        <v>51.56</v>
      </c>
      <c r="N1246">
        <v>46.88</v>
      </c>
    </row>
    <row r="1247" spans="1:14" hidden="1" x14ac:dyDescent="0.3">
      <c r="A1247" t="s">
        <v>75</v>
      </c>
      <c r="B1247">
        <v>4</v>
      </c>
      <c r="C1247">
        <v>500</v>
      </c>
      <c r="D1247">
        <v>3.5</v>
      </c>
      <c r="E1247" t="s">
        <v>48</v>
      </c>
      <c r="F1247">
        <v>8.3000000000000004E-2</v>
      </c>
      <c r="G1247">
        <v>0.1</v>
      </c>
      <c r="H1247">
        <v>0.1</v>
      </c>
      <c r="I1247">
        <v>0.01</v>
      </c>
      <c r="J1247">
        <v>0.02</v>
      </c>
      <c r="K1247">
        <v>19.52</v>
      </c>
      <c r="L1247">
        <v>0.02</v>
      </c>
      <c r="M1247">
        <v>19.34</v>
      </c>
      <c r="N1247">
        <v>29.69</v>
      </c>
    </row>
    <row r="1248" spans="1:14" hidden="1" x14ac:dyDescent="0.3">
      <c r="A1248" t="s">
        <v>13</v>
      </c>
      <c r="B1248">
        <v>4</v>
      </c>
      <c r="C1248">
        <v>200</v>
      </c>
      <c r="D1248">
        <v>3.5</v>
      </c>
      <c r="E1248" t="s">
        <v>22</v>
      </c>
      <c r="F1248">
        <v>120</v>
      </c>
      <c r="G1248">
        <v>352.6</v>
      </c>
      <c r="H1248">
        <v>351.6</v>
      </c>
      <c r="I1248">
        <v>21.2</v>
      </c>
      <c r="J1248">
        <v>232.6</v>
      </c>
      <c r="K1248">
        <v>193.8</v>
      </c>
      <c r="L1248">
        <v>231.6</v>
      </c>
      <c r="M1248">
        <v>193</v>
      </c>
      <c r="N1248">
        <v>0</v>
      </c>
    </row>
    <row r="1249" spans="1:14" hidden="1" x14ac:dyDescent="0.3">
      <c r="A1249" t="s">
        <v>75</v>
      </c>
      <c r="B1249">
        <v>3</v>
      </c>
      <c r="C1249">
        <v>500</v>
      </c>
      <c r="D1249" t="s">
        <v>124</v>
      </c>
      <c r="E1249" t="s">
        <v>46</v>
      </c>
      <c r="F1249">
        <v>0.95</v>
      </c>
      <c r="G1249">
        <v>0.92</v>
      </c>
      <c r="H1249">
        <v>0.92</v>
      </c>
      <c r="I1249">
        <v>0.01</v>
      </c>
      <c r="J1249">
        <v>-0.03</v>
      </c>
      <c r="K1249">
        <v>2.77</v>
      </c>
      <c r="L1249">
        <v>-0.03</v>
      </c>
      <c r="M1249">
        <v>2.75</v>
      </c>
      <c r="N1249">
        <v>0</v>
      </c>
    </row>
    <row r="1250" spans="1:14" hidden="1" x14ac:dyDescent="0.3">
      <c r="A1250" t="s">
        <v>75</v>
      </c>
      <c r="B1250">
        <v>3</v>
      </c>
      <c r="C1250">
        <v>500</v>
      </c>
      <c r="D1250">
        <v>99.5</v>
      </c>
      <c r="E1250" t="s">
        <v>32</v>
      </c>
      <c r="F1250">
        <v>99.498999999999995</v>
      </c>
      <c r="G1250">
        <v>43.58</v>
      </c>
      <c r="H1250">
        <v>43.3</v>
      </c>
      <c r="I1250">
        <v>5.01</v>
      </c>
      <c r="J1250">
        <v>-55.92</v>
      </c>
      <c r="K1250">
        <v>56.2</v>
      </c>
      <c r="L1250">
        <v>-56.2</v>
      </c>
      <c r="M1250">
        <v>56.48</v>
      </c>
      <c r="N1250">
        <v>0</v>
      </c>
    </row>
    <row r="1251" spans="1:14" hidden="1" x14ac:dyDescent="0.3">
      <c r="A1251" t="s">
        <v>75</v>
      </c>
      <c r="B1251">
        <v>3</v>
      </c>
      <c r="C1251">
        <v>200</v>
      </c>
      <c r="D1251">
        <v>1.4</v>
      </c>
      <c r="E1251" t="s">
        <v>88</v>
      </c>
      <c r="F1251">
        <v>0.17</v>
      </c>
      <c r="G1251">
        <v>0.27</v>
      </c>
      <c r="H1251">
        <v>0.26</v>
      </c>
      <c r="I1251">
        <v>0.06</v>
      </c>
      <c r="J1251">
        <v>0.1</v>
      </c>
      <c r="K1251">
        <v>56.75</v>
      </c>
      <c r="L1251">
        <v>0.09</v>
      </c>
      <c r="M1251">
        <v>53.22</v>
      </c>
      <c r="N1251">
        <v>48.44</v>
      </c>
    </row>
    <row r="1252" spans="1:14" hidden="1" x14ac:dyDescent="0.3">
      <c r="A1252" t="s">
        <v>75</v>
      </c>
      <c r="B1252">
        <v>3</v>
      </c>
      <c r="C1252">
        <v>500</v>
      </c>
      <c r="D1252">
        <v>99.5</v>
      </c>
      <c r="E1252" t="s">
        <v>34</v>
      </c>
      <c r="F1252">
        <v>99.498999999999995</v>
      </c>
      <c r="G1252">
        <v>42.81</v>
      </c>
      <c r="H1252">
        <v>42.52</v>
      </c>
      <c r="I1252">
        <v>5.08</v>
      </c>
      <c r="J1252">
        <v>-56.69</v>
      </c>
      <c r="K1252">
        <v>56.98</v>
      </c>
      <c r="L1252">
        <v>-56.98</v>
      </c>
      <c r="M1252">
        <v>57.27</v>
      </c>
      <c r="N1252">
        <v>0</v>
      </c>
    </row>
    <row r="1253" spans="1:14" hidden="1" x14ac:dyDescent="0.3">
      <c r="A1253" t="s">
        <v>75</v>
      </c>
      <c r="B1253">
        <v>3</v>
      </c>
      <c r="C1253">
        <v>500</v>
      </c>
      <c r="D1253">
        <v>99.5</v>
      </c>
      <c r="E1253" t="s">
        <v>33</v>
      </c>
      <c r="F1253">
        <v>99.498999999999995</v>
      </c>
      <c r="G1253">
        <v>41.89</v>
      </c>
      <c r="H1253">
        <v>41.6</v>
      </c>
      <c r="I1253">
        <v>4.99</v>
      </c>
      <c r="J1253">
        <v>-57.61</v>
      </c>
      <c r="K1253">
        <v>57.9</v>
      </c>
      <c r="L1253">
        <v>-57.9</v>
      </c>
      <c r="M1253">
        <v>58.19</v>
      </c>
      <c r="N1253">
        <v>0</v>
      </c>
    </row>
    <row r="1254" spans="1:14" hidden="1" x14ac:dyDescent="0.3">
      <c r="A1254" t="s">
        <v>75</v>
      </c>
      <c r="B1254">
        <v>3</v>
      </c>
      <c r="C1254">
        <v>200</v>
      </c>
      <c r="D1254">
        <v>3.5</v>
      </c>
      <c r="E1254" t="s">
        <v>48</v>
      </c>
      <c r="F1254">
        <v>0.125</v>
      </c>
      <c r="G1254">
        <v>0.15</v>
      </c>
      <c r="H1254">
        <v>0.15</v>
      </c>
      <c r="I1254">
        <v>0.01</v>
      </c>
      <c r="J1254">
        <v>0.02</v>
      </c>
      <c r="K1254">
        <v>19.600000000000001</v>
      </c>
      <c r="L1254">
        <v>0.02</v>
      </c>
      <c r="M1254">
        <v>19.420000000000002</v>
      </c>
      <c r="N1254">
        <v>28.12</v>
      </c>
    </row>
    <row r="1255" spans="1:14" hidden="1" x14ac:dyDescent="0.3">
      <c r="A1255" t="s">
        <v>75</v>
      </c>
      <c r="B1255">
        <v>4</v>
      </c>
      <c r="C1255">
        <v>1000</v>
      </c>
      <c r="D1255">
        <v>19.5</v>
      </c>
      <c r="E1255" t="s">
        <v>44</v>
      </c>
      <c r="F1255">
        <v>1.7000000000000001E-2</v>
      </c>
      <c r="G1255">
        <v>0.02</v>
      </c>
      <c r="H1255">
        <v>0.02</v>
      </c>
      <c r="I1255">
        <v>0</v>
      </c>
      <c r="J1255">
        <v>0</v>
      </c>
      <c r="K1255">
        <v>20.38</v>
      </c>
      <c r="L1255">
        <v>0</v>
      </c>
      <c r="M1255">
        <v>19.93</v>
      </c>
      <c r="N1255">
        <v>52.34</v>
      </c>
    </row>
    <row r="1256" spans="1:14" hidden="1" x14ac:dyDescent="0.3">
      <c r="A1256" t="s">
        <v>75</v>
      </c>
      <c r="B1256">
        <v>3</v>
      </c>
      <c r="C1256">
        <v>500</v>
      </c>
      <c r="D1256">
        <v>19.5</v>
      </c>
      <c r="E1256" t="s">
        <v>44</v>
      </c>
      <c r="F1256">
        <v>2.5000000000000001E-2</v>
      </c>
      <c r="G1256">
        <v>0.03</v>
      </c>
      <c r="H1256">
        <v>0.03</v>
      </c>
      <c r="I1256">
        <v>0</v>
      </c>
      <c r="J1256">
        <v>0.01</v>
      </c>
      <c r="K1256">
        <v>20.84</v>
      </c>
      <c r="L1256">
        <v>0.01</v>
      </c>
      <c r="M1256">
        <v>20.399999999999999</v>
      </c>
      <c r="N1256">
        <v>46.88</v>
      </c>
    </row>
    <row r="1257" spans="1:14" hidden="1" x14ac:dyDescent="0.3">
      <c r="A1257" t="s">
        <v>75</v>
      </c>
      <c r="B1257">
        <v>4</v>
      </c>
      <c r="C1257">
        <v>1000</v>
      </c>
      <c r="D1257">
        <v>19.5</v>
      </c>
      <c r="E1257" t="s">
        <v>64</v>
      </c>
      <c r="F1257">
        <v>1.7000000000000001E-2</v>
      </c>
      <c r="G1257">
        <v>0.02</v>
      </c>
      <c r="H1257">
        <v>0.02</v>
      </c>
      <c r="I1257">
        <v>0</v>
      </c>
      <c r="J1257">
        <v>0</v>
      </c>
      <c r="K1257">
        <v>21.27</v>
      </c>
      <c r="L1257">
        <v>0</v>
      </c>
      <c r="M1257">
        <v>20.74</v>
      </c>
      <c r="N1257">
        <v>58.59</v>
      </c>
    </row>
    <row r="1258" spans="1:14" hidden="1" x14ac:dyDescent="0.3">
      <c r="A1258" t="s">
        <v>75</v>
      </c>
      <c r="B1258">
        <v>3</v>
      </c>
      <c r="C1258">
        <v>1000</v>
      </c>
      <c r="D1258">
        <v>19.5</v>
      </c>
      <c r="E1258" t="s">
        <v>89</v>
      </c>
      <c r="F1258">
        <v>0.17</v>
      </c>
      <c r="G1258">
        <v>0.27</v>
      </c>
      <c r="H1258">
        <v>0.26</v>
      </c>
      <c r="I1258">
        <v>0.06</v>
      </c>
      <c r="J1258">
        <v>0.1</v>
      </c>
      <c r="K1258">
        <v>59.65</v>
      </c>
      <c r="L1258">
        <v>0.09</v>
      </c>
      <c r="M1258">
        <v>55.06</v>
      </c>
      <c r="N1258">
        <v>51.56</v>
      </c>
    </row>
    <row r="1259" spans="1:14" hidden="1" x14ac:dyDescent="0.3">
      <c r="A1259" t="s">
        <v>75</v>
      </c>
      <c r="B1259">
        <v>3</v>
      </c>
      <c r="C1259">
        <v>500</v>
      </c>
      <c r="D1259">
        <v>19.5</v>
      </c>
      <c r="E1259" t="s">
        <v>48</v>
      </c>
      <c r="F1259">
        <v>2.5000000000000001E-2</v>
      </c>
      <c r="G1259">
        <v>0.03</v>
      </c>
      <c r="H1259">
        <v>0.03</v>
      </c>
      <c r="I1259">
        <v>0</v>
      </c>
      <c r="J1259">
        <v>0.01</v>
      </c>
      <c r="K1259">
        <v>21.3</v>
      </c>
      <c r="L1259">
        <v>0.01</v>
      </c>
      <c r="M1259">
        <v>20.89</v>
      </c>
      <c r="N1259">
        <v>42.97</v>
      </c>
    </row>
    <row r="1260" spans="1:14" hidden="1" x14ac:dyDescent="0.3">
      <c r="A1260" t="s">
        <v>13</v>
      </c>
      <c r="B1260">
        <v>3</v>
      </c>
      <c r="C1260">
        <v>200</v>
      </c>
      <c r="D1260">
        <v>99.5</v>
      </c>
      <c r="E1260" t="s">
        <v>26</v>
      </c>
      <c r="F1260">
        <v>9</v>
      </c>
      <c r="G1260">
        <v>14.5</v>
      </c>
      <c r="H1260">
        <v>14</v>
      </c>
      <c r="I1260">
        <v>3.4</v>
      </c>
      <c r="J1260">
        <v>5.5</v>
      </c>
      <c r="K1260">
        <v>60.9</v>
      </c>
      <c r="L1260">
        <v>5</v>
      </c>
      <c r="M1260">
        <v>56</v>
      </c>
      <c r="N1260">
        <v>43.3</v>
      </c>
    </row>
    <row r="1261" spans="1:14" hidden="1" x14ac:dyDescent="0.3">
      <c r="A1261" t="s">
        <v>75</v>
      </c>
      <c r="B1261">
        <v>4</v>
      </c>
      <c r="C1261">
        <v>1000</v>
      </c>
      <c r="D1261">
        <v>19.5</v>
      </c>
      <c r="E1261" t="s">
        <v>67</v>
      </c>
      <c r="F1261">
        <v>1.7000000000000001E-2</v>
      </c>
      <c r="G1261">
        <v>0.02</v>
      </c>
      <c r="H1261">
        <v>0.02</v>
      </c>
      <c r="I1261">
        <v>0</v>
      </c>
      <c r="J1261">
        <v>0</v>
      </c>
      <c r="K1261">
        <v>21.61</v>
      </c>
      <c r="L1261">
        <v>0</v>
      </c>
      <c r="M1261">
        <v>21.06</v>
      </c>
      <c r="N1261">
        <v>57.03</v>
      </c>
    </row>
    <row r="1262" spans="1:14" hidden="1" x14ac:dyDescent="0.3">
      <c r="A1262" t="s">
        <v>75</v>
      </c>
      <c r="B1262">
        <v>3</v>
      </c>
      <c r="C1262">
        <v>500</v>
      </c>
      <c r="D1262">
        <v>3.5</v>
      </c>
      <c r="E1262" t="s">
        <v>49</v>
      </c>
      <c r="F1262">
        <v>0.125</v>
      </c>
      <c r="G1262">
        <v>0.15</v>
      </c>
      <c r="H1262">
        <v>0.15</v>
      </c>
      <c r="I1262">
        <v>0.01</v>
      </c>
      <c r="J1262">
        <v>0.03</v>
      </c>
      <c r="K1262">
        <v>21.49</v>
      </c>
      <c r="L1262">
        <v>0.03</v>
      </c>
      <c r="M1262">
        <v>21.29</v>
      </c>
      <c r="N1262">
        <v>15.62</v>
      </c>
    </row>
    <row r="1263" spans="1:14" hidden="1" x14ac:dyDescent="0.3">
      <c r="A1263" t="s">
        <v>75</v>
      </c>
      <c r="B1263">
        <v>4</v>
      </c>
      <c r="C1263">
        <v>1000</v>
      </c>
      <c r="D1263">
        <v>19.5</v>
      </c>
      <c r="E1263" t="s">
        <v>63</v>
      </c>
      <c r="F1263">
        <v>1.7000000000000001E-2</v>
      </c>
      <c r="G1263">
        <v>0.02</v>
      </c>
      <c r="H1263">
        <v>0.02</v>
      </c>
      <c r="I1263">
        <v>0</v>
      </c>
      <c r="J1263">
        <v>0</v>
      </c>
      <c r="K1263">
        <v>21.75</v>
      </c>
      <c r="L1263">
        <v>0</v>
      </c>
      <c r="M1263">
        <v>21.3</v>
      </c>
      <c r="N1263">
        <v>47.66</v>
      </c>
    </row>
    <row r="1264" spans="1:14" hidden="1" x14ac:dyDescent="0.3">
      <c r="A1264" t="s">
        <v>13</v>
      </c>
      <c r="B1264">
        <v>3</v>
      </c>
      <c r="C1264">
        <v>500</v>
      </c>
      <c r="D1264">
        <v>1.4</v>
      </c>
      <c r="E1264" t="s">
        <v>21</v>
      </c>
      <c r="F1264">
        <v>60</v>
      </c>
      <c r="G1264">
        <v>487.9</v>
      </c>
      <c r="H1264">
        <v>489.3</v>
      </c>
      <c r="I1264">
        <v>23.6</v>
      </c>
      <c r="J1264">
        <v>427.9</v>
      </c>
      <c r="K1264">
        <v>713.2</v>
      </c>
      <c r="L1264">
        <v>429.3</v>
      </c>
      <c r="M1264">
        <v>715.5</v>
      </c>
      <c r="N1264">
        <v>0</v>
      </c>
    </row>
    <row r="1265" spans="1:14" hidden="1" x14ac:dyDescent="0.3">
      <c r="A1265" t="s">
        <v>75</v>
      </c>
      <c r="B1265">
        <v>4</v>
      </c>
      <c r="C1265">
        <v>1000</v>
      </c>
      <c r="D1265">
        <v>19.5</v>
      </c>
      <c r="E1265" t="s">
        <v>48</v>
      </c>
      <c r="F1265">
        <v>1.7000000000000001E-2</v>
      </c>
      <c r="G1265">
        <v>0.02</v>
      </c>
      <c r="H1265">
        <v>0.02</v>
      </c>
      <c r="I1265">
        <v>0</v>
      </c>
      <c r="J1265">
        <v>0</v>
      </c>
      <c r="K1265">
        <v>21.71</v>
      </c>
      <c r="L1265">
        <v>0</v>
      </c>
      <c r="M1265">
        <v>21.32</v>
      </c>
      <c r="N1265">
        <v>47.66</v>
      </c>
    </row>
    <row r="1266" spans="1:14" hidden="1" x14ac:dyDescent="0.3">
      <c r="A1266" t="s">
        <v>75</v>
      </c>
      <c r="B1266">
        <v>3</v>
      </c>
      <c r="C1266">
        <v>1000</v>
      </c>
      <c r="D1266">
        <v>19.5</v>
      </c>
      <c r="E1266" t="s">
        <v>88</v>
      </c>
      <c r="F1266">
        <v>0.17</v>
      </c>
      <c r="G1266">
        <v>0.28000000000000003</v>
      </c>
      <c r="H1266">
        <v>0.27</v>
      </c>
      <c r="I1266">
        <v>0.06</v>
      </c>
      <c r="J1266">
        <v>0.11</v>
      </c>
      <c r="K1266">
        <v>63.87</v>
      </c>
      <c r="L1266">
        <v>0.1</v>
      </c>
      <c r="M1266">
        <v>59.43</v>
      </c>
      <c r="N1266">
        <v>42.97</v>
      </c>
    </row>
    <row r="1267" spans="1:14" hidden="1" x14ac:dyDescent="0.3">
      <c r="A1267" t="s">
        <v>75</v>
      </c>
      <c r="B1267">
        <v>3</v>
      </c>
      <c r="C1267">
        <v>200</v>
      </c>
      <c r="D1267">
        <v>3.5</v>
      </c>
      <c r="E1267" t="s">
        <v>89</v>
      </c>
      <c r="F1267">
        <v>0.17</v>
      </c>
      <c r="G1267">
        <v>0.28000000000000003</v>
      </c>
      <c r="H1267">
        <v>0.27</v>
      </c>
      <c r="I1267">
        <v>7.0000000000000007E-2</v>
      </c>
      <c r="J1267">
        <v>0.11</v>
      </c>
      <c r="K1267">
        <v>65.25</v>
      </c>
      <c r="L1267">
        <v>0.1</v>
      </c>
      <c r="M1267">
        <v>60.76</v>
      </c>
      <c r="N1267">
        <v>46.09</v>
      </c>
    </row>
    <row r="1268" spans="1:14" hidden="1" x14ac:dyDescent="0.3">
      <c r="A1268" t="s">
        <v>75</v>
      </c>
      <c r="B1268">
        <v>3</v>
      </c>
      <c r="C1268">
        <v>200</v>
      </c>
      <c r="D1268">
        <v>3.5</v>
      </c>
      <c r="E1268" t="s">
        <v>88</v>
      </c>
      <c r="F1268">
        <v>0.17</v>
      </c>
      <c r="G1268">
        <v>0.28000000000000003</v>
      </c>
      <c r="H1268">
        <v>0.27</v>
      </c>
      <c r="I1268">
        <v>7.0000000000000007E-2</v>
      </c>
      <c r="J1268">
        <v>0.11</v>
      </c>
      <c r="K1268">
        <v>65.680000000000007</v>
      </c>
      <c r="L1268">
        <v>0.1</v>
      </c>
      <c r="M1268">
        <v>61.09</v>
      </c>
      <c r="N1268">
        <v>39.840000000000003</v>
      </c>
    </row>
    <row r="1269" spans="1:14" hidden="1" x14ac:dyDescent="0.3">
      <c r="A1269" t="s">
        <v>75</v>
      </c>
      <c r="B1269">
        <v>3</v>
      </c>
      <c r="C1269">
        <v>1000</v>
      </c>
      <c r="D1269">
        <v>3.5</v>
      </c>
      <c r="E1269" t="s">
        <v>47</v>
      </c>
      <c r="F1269">
        <v>0.125</v>
      </c>
      <c r="G1269">
        <v>0.15</v>
      </c>
      <c r="H1269">
        <v>0.15</v>
      </c>
      <c r="I1269">
        <v>0.01</v>
      </c>
      <c r="J1269">
        <v>0.03</v>
      </c>
      <c r="K1269">
        <v>21.68</v>
      </c>
      <c r="L1269">
        <v>0.03</v>
      </c>
      <c r="M1269">
        <v>21.51</v>
      </c>
      <c r="N1269">
        <v>11.72</v>
      </c>
    </row>
    <row r="1270" spans="1:14" hidden="1" x14ac:dyDescent="0.3">
      <c r="A1270" t="s">
        <v>75</v>
      </c>
      <c r="B1270">
        <v>3</v>
      </c>
      <c r="C1270">
        <v>200</v>
      </c>
      <c r="D1270">
        <v>99.5</v>
      </c>
      <c r="E1270" t="s">
        <v>26</v>
      </c>
      <c r="F1270">
        <v>9</v>
      </c>
      <c r="G1270">
        <v>15.01</v>
      </c>
      <c r="H1270">
        <v>14.64</v>
      </c>
      <c r="I1270">
        <v>3.27</v>
      </c>
      <c r="J1270">
        <v>6.01</v>
      </c>
      <c r="K1270">
        <v>66.73</v>
      </c>
      <c r="L1270">
        <v>5.64</v>
      </c>
      <c r="M1270">
        <v>62.63</v>
      </c>
      <c r="N1270">
        <v>27.34</v>
      </c>
    </row>
    <row r="1271" spans="1:14" hidden="1" x14ac:dyDescent="0.3">
      <c r="A1271" t="s">
        <v>13</v>
      </c>
      <c r="B1271">
        <v>3</v>
      </c>
      <c r="C1271">
        <v>200</v>
      </c>
      <c r="D1271">
        <v>99.5</v>
      </c>
      <c r="E1271" t="s">
        <v>34</v>
      </c>
      <c r="F1271">
        <v>4.5999999999999996</v>
      </c>
      <c r="G1271">
        <v>4.4000000000000004</v>
      </c>
      <c r="H1271">
        <v>4.4000000000000004</v>
      </c>
      <c r="I1271" s="2">
        <v>0.1</v>
      </c>
      <c r="J1271">
        <v>-0.2</v>
      </c>
      <c r="K1271">
        <v>3.9</v>
      </c>
      <c r="L1271">
        <v>-0.2</v>
      </c>
      <c r="M1271">
        <v>3.8</v>
      </c>
      <c r="N1271">
        <v>37.799999999999997</v>
      </c>
    </row>
    <row r="1272" spans="1:14" hidden="1" x14ac:dyDescent="0.3">
      <c r="A1272" t="s">
        <v>13</v>
      </c>
      <c r="B1272">
        <v>3</v>
      </c>
      <c r="C1272">
        <v>500</v>
      </c>
      <c r="D1272">
        <v>99.5</v>
      </c>
      <c r="E1272" t="s">
        <v>34</v>
      </c>
      <c r="F1272">
        <v>4.5999999999999996</v>
      </c>
      <c r="G1272">
        <v>4.5999999999999996</v>
      </c>
      <c r="H1272">
        <v>4.5999999999999996</v>
      </c>
      <c r="I1272" s="2">
        <v>0.1</v>
      </c>
      <c r="J1272">
        <v>0</v>
      </c>
      <c r="K1272">
        <v>0.8</v>
      </c>
      <c r="L1272">
        <v>0</v>
      </c>
      <c r="M1272">
        <v>0.8</v>
      </c>
      <c r="N1272">
        <v>91.4</v>
      </c>
    </row>
    <row r="1273" spans="1:14" hidden="1" x14ac:dyDescent="0.3">
      <c r="A1273" t="s">
        <v>13</v>
      </c>
      <c r="B1273">
        <v>4</v>
      </c>
      <c r="C1273">
        <v>200</v>
      </c>
      <c r="D1273">
        <v>19.5</v>
      </c>
      <c r="E1273" t="s">
        <v>34</v>
      </c>
      <c r="F1273">
        <v>3</v>
      </c>
      <c r="G1273">
        <v>2.9</v>
      </c>
      <c r="H1273">
        <v>2.9</v>
      </c>
      <c r="I1273" s="2">
        <v>0.1</v>
      </c>
      <c r="J1273">
        <v>0</v>
      </c>
      <c r="K1273">
        <v>0.9</v>
      </c>
      <c r="L1273">
        <v>0</v>
      </c>
      <c r="M1273">
        <v>0.9</v>
      </c>
      <c r="N1273">
        <v>95.3</v>
      </c>
    </row>
    <row r="1274" spans="1:14" hidden="1" x14ac:dyDescent="0.3">
      <c r="A1274" t="s">
        <v>13</v>
      </c>
      <c r="B1274">
        <v>3</v>
      </c>
      <c r="C1274">
        <v>200</v>
      </c>
      <c r="D1274">
        <v>99.5</v>
      </c>
      <c r="E1274" t="s">
        <v>31</v>
      </c>
      <c r="F1274">
        <v>9</v>
      </c>
      <c r="G1274">
        <v>15.3</v>
      </c>
      <c r="H1274">
        <v>14.8</v>
      </c>
      <c r="I1274">
        <v>3.5</v>
      </c>
      <c r="J1274">
        <v>6.3</v>
      </c>
      <c r="K1274">
        <v>69.599999999999994</v>
      </c>
      <c r="L1274">
        <v>5.8</v>
      </c>
      <c r="M1274">
        <v>65</v>
      </c>
      <c r="N1274">
        <v>26</v>
      </c>
    </row>
    <row r="1275" spans="1:14" hidden="1" x14ac:dyDescent="0.3">
      <c r="A1275" t="s">
        <v>13</v>
      </c>
      <c r="B1275">
        <v>4</v>
      </c>
      <c r="C1275">
        <v>200</v>
      </c>
      <c r="D1275">
        <v>99.5</v>
      </c>
      <c r="E1275" t="s">
        <v>60</v>
      </c>
      <c r="F1275">
        <v>4.5999999999999996</v>
      </c>
      <c r="G1275">
        <v>4.4000000000000004</v>
      </c>
      <c r="H1275">
        <v>4.4000000000000004</v>
      </c>
      <c r="I1275" s="2">
        <v>0.1</v>
      </c>
      <c r="J1275">
        <v>-0.2</v>
      </c>
      <c r="K1275">
        <v>3.8</v>
      </c>
      <c r="L1275">
        <v>-0.2</v>
      </c>
      <c r="M1275">
        <v>3.7</v>
      </c>
      <c r="N1275">
        <v>49.6</v>
      </c>
    </row>
    <row r="1276" spans="1:14" hidden="1" x14ac:dyDescent="0.3">
      <c r="A1276" t="s">
        <v>13</v>
      </c>
      <c r="B1276">
        <v>4</v>
      </c>
      <c r="C1276">
        <v>200</v>
      </c>
      <c r="D1276">
        <v>19.5</v>
      </c>
      <c r="E1276" t="s">
        <v>60</v>
      </c>
      <c r="F1276">
        <v>3</v>
      </c>
      <c r="G1276">
        <v>3</v>
      </c>
      <c r="H1276">
        <v>3</v>
      </c>
      <c r="I1276" s="2">
        <v>0.1</v>
      </c>
      <c r="J1276">
        <v>0</v>
      </c>
      <c r="K1276">
        <v>0.7</v>
      </c>
      <c r="L1276">
        <v>0</v>
      </c>
      <c r="M1276">
        <v>0.7</v>
      </c>
      <c r="N1276">
        <v>90.6</v>
      </c>
    </row>
    <row r="1277" spans="1:14" hidden="1" x14ac:dyDescent="0.3">
      <c r="A1277" t="s">
        <v>13</v>
      </c>
      <c r="B1277">
        <v>4</v>
      </c>
      <c r="C1277">
        <v>1000</v>
      </c>
      <c r="D1277">
        <v>99.5</v>
      </c>
      <c r="E1277" t="s">
        <v>60</v>
      </c>
      <c r="F1277">
        <v>4.5999999999999996</v>
      </c>
      <c r="G1277">
        <v>4.5999999999999996</v>
      </c>
      <c r="H1277">
        <v>4.5999999999999996</v>
      </c>
      <c r="I1277" s="2">
        <v>0.1</v>
      </c>
      <c r="J1277">
        <v>0</v>
      </c>
      <c r="K1277">
        <v>0</v>
      </c>
      <c r="L1277">
        <v>0</v>
      </c>
      <c r="M1277">
        <v>0</v>
      </c>
      <c r="N1277">
        <v>94.5</v>
      </c>
    </row>
    <row r="1278" spans="1:14" hidden="1" x14ac:dyDescent="0.3">
      <c r="A1278" t="s">
        <v>13</v>
      </c>
      <c r="B1278">
        <v>3</v>
      </c>
      <c r="C1278">
        <v>1000</v>
      </c>
      <c r="D1278">
        <v>1.4</v>
      </c>
      <c r="E1278" t="s">
        <v>21</v>
      </c>
      <c r="F1278">
        <v>60</v>
      </c>
      <c r="G1278">
        <v>483.6</v>
      </c>
      <c r="H1278">
        <v>485.1</v>
      </c>
      <c r="I1278">
        <v>24.8</v>
      </c>
      <c r="J1278">
        <v>423.6</v>
      </c>
      <c r="K1278">
        <v>705.9</v>
      </c>
      <c r="L1278">
        <v>425.1</v>
      </c>
      <c r="M1278">
        <v>708.5</v>
      </c>
      <c r="N1278">
        <v>0</v>
      </c>
    </row>
    <row r="1279" spans="1:14" hidden="1" x14ac:dyDescent="0.3">
      <c r="A1279" t="s">
        <v>75</v>
      </c>
      <c r="B1279">
        <v>3</v>
      </c>
      <c r="C1279">
        <v>500</v>
      </c>
      <c r="D1279">
        <v>19.5</v>
      </c>
      <c r="E1279" t="s">
        <v>89</v>
      </c>
      <c r="F1279">
        <v>0.17</v>
      </c>
      <c r="G1279">
        <v>0.3</v>
      </c>
      <c r="H1279">
        <v>0.28999999999999998</v>
      </c>
      <c r="I1279">
        <v>0.08</v>
      </c>
      <c r="J1279">
        <v>0.13</v>
      </c>
      <c r="K1279">
        <v>74.13</v>
      </c>
      <c r="L1279">
        <v>0.12</v>
      </c>
      <c r="M1279">
        <v>68.25</v>
      </c>
      <c r="N1279">
        <v>35.159999999999997</v>
      </c>
    </row>
    <row r="1280" spans="1:14" hidden="1" x14ac:dyDescent="0.3">
      <c r="A1280" t="s">
        <v>13</v>
      </c>
      <c r="B1280">
        <v>3</v>
      </c>
      <c r="C1280">
        <v>500</v>
      </c>
      <c r="D1280">
        <v>1.4</v>
      </c>
      <c r="E1280" t="s">
        <v>32</v>
      </c>
      <c r="F1280">
        <v>0.4</v>
      </c>
      <c r="G1280">
        <v>2.6</v>
      </c>
      <c r="H1280">
        <v>2.6</v>
      </c>
      <c r="I1280" s="2">
        <v>0.2</v>
      </c>
      <c r="J1280">
        <v>2.2000000000000002</v>
      </c>
      <c r="K1280">
        <v>609.6</v>
      </c>
      <c r="L1280">
        <v>2.2000000000000002</v>
      </c>
      <c r="M1280">
        <v>608.4</v>
      </c>
      <c r="N1280">
        <v>0</v>
      </c>
    </row>
    <row r="1281" spans="1:14" hidden="1" x14ac:dyDescent="0.3">
      <c r="A1281" t="s">
        <v>13</v>
      </c>
      <c r="B1281">
        <v>3</v>
      </c>
      <c r="C1281">
        <v>500</v>
      </c>
      <c r="D1281">
        <v>1.4</v>
      </c>
      <c r="E1281" t="s">
        <v>38</v>
      </c>
      <c r="F1281">
        <v>0.2</v>
      </c>
      <c r="G1281">
        <v>0.3</v>
      </c>
      <c r="H1281">
        <v>0.3</v>
      </c>
      <c r="I1281">
        <v>0.1</v>
      </c>
      <c r="J1281">
        <v>0.1</v>
      </c>
      <c r="K1281">
        <v>74.8</v>
      </c>
      <c r="L1281">
        <v>0.1</v>
      </c>
      <c r="M1281">
        <v>69.099999999999994</v>
      </c>
      <c r="N1281">
        <v>40.6</v>
      </c>
    </row>
    <row r="1282" spans="1:14" hidden="1" x14ac:dyDescent="0.3">
      <c r="A1282" t="s">
        <v>13</v>
      </c>
      <c r="B1282">
        <v>3</v>
      </c>
      <c r="C1282">
        <v>500</v>
      </c>
      <c r="D1282">
        <v>1.4</v>
      </c>
      <c r="E1282" t="s">
        <v>40</v>
      </c>
      <c r="F1282">
        <v>0.2</v>
      </c>
      <c r="G1282">
        <v>0.3</v>
      </c>
      <c r="H1282">
        <v>0.3</v>
      </c>
      <c r="I1282">
        <v>0.1</v>
      </c>
      <c r="J1282">
        <v>0.1</v>
      </c>
      <c r="K1282">
        <v>75.400000000000006</v>
      </c>
      <c r="L1282">
        <v>0.1</v>
      </c>
      <c r="M1282">
        <v>69.3</v>
      </c>
      <c r="N1282">
        <v>39.1</v>
      </c>
    </row>
    <row r="1283" spans="1:14" hidden="1" x14ac:dyDescent="0.3">
      <c r="A1283" t="s">
        <v>75</v>
      </c>
      <c r="B1283">
        <v>3</v>
      </c>
      <c r="C1283">
        <v>200</v>
      </c>
      <c r="D1283">
        <v>99.5</v>
      </c>
      <c r="E1283" t="s">
        <v>31</v>
      </c>
      <c r="F1283">
        <v>9</v>
      </c>
      <c r="G1283">
        <v>15.85</v>
      </c>
      <c r="H1283">
        <v>15.44</v>
      </c>
      <c r="I1283">
        <v>3.54</v>
      </c>
      <c r="J1283">
        <v>6.85</v>
      </c>
      <c r="K1283">
        <v>76.13</v>
      </c>
      <c r="L1283">
        <v>6.44</v>
      </c>
      <c r="M1283">
        <v>71.569999999999993</v>
      </c>
      <c r="N1283">
        <v>20.309999999999999</v>
      </c>
    </row>
    <row r="1284" spans="1:14" hidden="1" x14ac:dyDescent="0.3">
      <c r="A1284" t="s">
        <v>13</v>
      </c>
      <c r="B1284">
        <v>3</v>
      </c>
      <c r="C1284">
        <v>1000</v>
      </c>
      <c r="D1284">
        <v>1.4</v>
      </c>
      <c r="E1284" t="s">
        <v>32</v>
      </c>
      <c r="F1284">
        <v>0.4</v>
      </c>
      <c r="G1284">
        <v>2.7</v>
      </c>
      <c r="H1284">
        <v>2.7</v>
      </c>
      <c r="I1284" s="2">
        <v>0.2</v>
      </c>
      <c r="J1284">
        <v>2.2999999999999998</v>
      </c>
      <c r="K1284">
        <v>636.79999999999995</v>
      </c>
      <c r="L1284">
        <v>2.2999999999999998</v>
      </c>
      <c r="M1284">
        <v>636</v>
      </c>
      <c r="N1284">
        <v>0</v>
      </c>
    </row>
    <row r="1285" spans="1:14" hidden="1" x14ac:dyDescent="0.3">
      <c r="A1285" t="s">
        <v>75</v>
      </c>
      <c r="B1285">
        <v>3</v>
      </c>
      <c r="C1285">
        <v>500</v>
      </c>
      <c r="D1285">
        <v>19.5</v>
      </c>
      <c r="E1285" t="s">
        <v>88</v>
      </c>
      <c r="F1285">
        <v>0.17</v>
      </c>
      <c r="G1285">
        <v>0.3</v>
      </c>
      <c r="H1285">
        <v>0.28999999999999998</v>
      </c>
      <c r="I1285">
        <v>0.08</v>
      </c>
      <c r="J1285">
        <v>0.13</v>
      </c>
      <c r="K1285">
        <v>76.47</v>
      </c>
      <c r="L1285">
        <v>0.12</v>
      </c>
      <c r="M1285">
        <v>70.36</v>
      </c>
      <c r="N1285">
        <v>32.81</v>
      </c>
    </row>
    <row r="1286" spans="1:14" hidden="1" x14ac:dyDescent="0.3">
      <c r="A1286" t="s">
        <v>75</v>
      </c>
      <c r="B1286">
        <v>3</v>
      </c>
      <c r="C1286">
        <v>500</v>
      </c>
      <c r="D1286" t="s">
        <v>124</v>
      </c>
      <c r="E1286" t="s">
        <v>41</v>
      </c>
      <c r="F1286">
        <v>0.75</v>
      </c>
      <c r="G1286">
        <v>0.65</v>
      </c>
      <c r="H1286">
        <v>0.65</v>
      </c>
      <c r="I1286">
        <v>0.02</v>
      </c>
      <c r="J1286">
        <v>-0.1</v>
      </c>
      <c r="K1286">
        <v>12.85</v>
      </c>
      <c r="L1286">
        <v>-0.1</v>
      </c>
      <c r="M1286">
        <v>12.8</v>
      </c>
      <c r="N1286">
        <v>0</v>
      </c>
    </row>
    <row r="1287" spans="1:14" hidden="1" x14ac:dyDescent="0.3">
      <c r="A1287" t="s">
        <v>13</v>
      </c>
      <c r="B1287">
        <v>4</v>
      </c>
      <c r="C1287">
        <v>200</v>
      </c>
      <c r="D1287">
        <v>1.4</v>
      </c>
      <c r="E1287" t="s">
        <v>33</v>
      </c>
      <c r="F1287">
        <v>0.4</v>
      </c>
      <c r="G1287">
        <v>2.4</v>
      </c>
      <c r="H1287">
        <v>2.4</v>
      </c>
      <c r="I1287" s="2">
        <v>0.2</v>
      </c>
      <c r="J1287">
        <v>2</v>
      </c>
      <c r="K1287">
        <v>546.5</v>
      </c>
      <c r="L1287">
        <v>2</v>
      </c>
      <c r="M1287">
        <v>540.9</v>
      </c>
      <c r="N1287">
        <v>0</v>
      </c>
    </row>
    <row r="1288" spans="1:14" hidden="1" x14ac:dyDescent="0.3">
      <c r="A1288" t="s">
        <v>13</v>
      </c>
      <c r="B1288">
        <v>4</v>
      </c>
      <c r="C1288">
        <v>500</v>
      </c>
      <c r="D1288">
        <v>3.5</v>
      </c>
      <c r="E1288" t="s">
        <v>22</v>
      </c>
      <c r="F1288">
        <v>120</v>
      </c>
      <c r="G1288">
        <v>394.9</v>
      </c>
      <c r="H1288">
        <v>393.4</v>
      </c>
      <c r="I1288">
        <v>24.9</v>
      </c>
      <c r="J1288">
        <v>274.89999999999998</v>
      </c>
      <c r="K1288">
        <v>229.1</v>
      </c>
      <c r="L1288">
        <v>273.39999999999998</v>
      </c>
      <c r="M1288">
        <v>227.8</v>
      </c>
      <c r="N1288">
        <v>0</v>
      </c>
    </row>
    <row r="1289" spans="1:14" hidden="1" x14ac:dyDescent="0.3">
      <c r="A1289" t="s">
        <v>13</v>
      </c>
      <c r="B1289">
        <v>3</v>
      </c>
      <c r="C1289">
        <v>1000</v>
      </c>
      <c r="D1289">
        <v>19.5</v>
      </c>
      <c r="E1289" t="s">
        <v>53</v>
      </c>
      <c r="F1289">
        <v>0.2</v>
      </c>
      <c r="G1289">
        <v>0.3</v>
      </c>
      <c r="H1289">
        <v>0.3</v>
      </c>
      <c r="I1289">
        <v>0.1</v>
      </c>
      <c r="J1289">
        <v>0.1</v>
      </c>
      <c r="K1289">
        <v>80.2</v>
      </c>
      <c r="L1289">
        <v>0.1</v>
      </c>
      <c r="M1289">
        <v>74.5</v>
      </c>
      <c r="N1289">
        <v>30.5</v>
      </c>
    </row>
    <row r="1290" spans="1:14" hidden="1" x14ac:dyDescent="0.3">
      <c r="A1290" t="s">
        <v>13</v>
      </c>
      <c r="B1290">
        <v>3</v>
      </c>
      <c r="C1290">
        <v>1000</v>
      </c>
      <c r="D1290">
        <v>19.5</v>
      </c>
      <c r="E1290" t="s">
        <v>51</v>
      </c>
      <c r="F1290">
        <v>0.2</v>
      </c>
      <c r="G1290">
        <v>0.3</v>
      </c>
      <c r="H1290">
        <v>0.3</v>
      </c>
      <c r="I1290">
        <v>0.1</v>
      </c>
      <c r="J1290">
        <v>0.1</v>
      </c>
      <c r="K1290">
        <v>82.3</v>
      </c>
      <c r="L1290">
        <v>0.1</v>
      </c>
      <c r="M1290">
        <v>76.7</v>
      </c>
      <c r="N1290">
        <v>35.200000000000003</v>
      </c>
    </row>
    <row r="1291" spans="1:14" hidden="1" x14ac:dyDescent="0.3">
      <c r="A1291" t="s">
        <v>75</v>
      </c>
      <c r="B1291">
        <v>3</v>
      </c>
      <c r="C1291">
        <v>200</v>
      </c>
      <c r="D1291">
        <v>19.5</v>
      </c>
      <c r="E1291" t="s">
        <v>88</v>
      </c>
      <c r="F1291">
        <v>0.17</v>
      </c>
      <c r="G1291">
        <v>0.31</v>
      </c>
      <c r="H1291">
        <v>0.3</v>
      </c>
      <c r="I1291">
        <v>0.09</v>
      </c>
      <c r="J1291">
        <v>0.14000000000000001</v>
      </c>
      <c r="K1291">
        <v>82.98</v>
      </c>
      <c r="L1291">
        <v>0.13</v>
      </c>
      <c r="M1291">
        <v>75.680000000000007</v>
      </c>
      <c r="N1291">
        <v>14.84</v>
      </c>
    </row>
    <row r="1292" spans="1:14" hidden="1" x14ac:dyDescent="0.3">
      <c r="A1292" t="s">
        <v>75</v>
      </c>
      <c r="B1292">
        <v>3</v>
      </c>
      <c r="C1292">
        <v>500</v>
      </c>
      <c r="D1292" t="s">
        <v>124</v>
      </c>
      <c r="E1292" t="s">
        <v>23</v>
      </c>
      <c r="F1292">
        <v>150</v>
      </c>
      <c r="G1292">
        <v>169.94</v>
      </c>
      <c r="H1292">
        <v>169.24</v>
      </c>
      <c r="I1292">
        <v>10.36</v>
      </c>
      <c r="J1292">
        <v>19.940000000000001</v>
      </c>
      <c r="K1292">
        <v>13.29</v>
      </c>
      <c r="L1292">
        <v>19.239999999999998</v>
      </c>
      <c r="M1292">
        <v>12.83</v>
      </c>
      <c r="N1292">
        <v>42.19</v>
      </c>
    </row>
    <row r="1293" spans="1:14" hidden="1" x14ac:dyDescent="0.3">
      <c r="A1293" t="s">
        <v>75</v>
      </c>
      <c r="B1293">
        <v>3</v>
      </c>
      <c r="C1293">
        <v>200</v>
      </c>
      <c r="D1293">
        <v>99.5</v>
      </c>
      <c r="E1293" t="s">
        <v>34</v>
      </c>
      <c r="F1293">
        <v>99.498999999999995</v>
      </c>
      <c r="G1293">
        <v>14.3</v>
      </c>
      <c r="H1293">
        <v>14.06</v>
      </c>
      <c r="I1293">
        <v>2.78</v>
      </c>
      <c r="J1293">
        <v>-85.2</v>
      </c>
      <c r="K1293">
        <v>85.63</v>
      </c>
      <c r="L1293">
        <v>-85.44</v>
      </c>
      <c r="M1293">
        <v>85.87</v>
      </c>
      <c r="N1293">
        <v>0</v>
      </c>
    </row>
    <row r="1294" spans="1:14" hidden="1" x14ac:dyDescent="0.3">
      <c r="A1294" t="s">
        <v>75</v>
      </c>
      <c r="B1294">
        <v>3</v>
      </c>
      <c r="C1294">
        <v>200</v>
      </c>
      <c r="D1294">
        <v>19.5</v>
      </c>
      <c r="E1294" t="s">
        <v>89</v>
      </c>
      <c r="F1294">
        <v>0.17</v>
      </c>
      <c r="G1294">
        <v>0.32</v>
      </c>
      <c r="H1294">
        <v>0.3</v>
      </c>
      <c r="I1294">
        <v>0.09</v>
      </c>
      <c r="J1294">
        <v>0.15</v>
      </c>
      <c r="K1294">
        <v>85.66</v>
      </c>
      <c r="L1294">
        <v>0.13</v>
      </c>
      <c r="M1294">
        <v>78.069999999999993</v>
      </c>
      <c r="N1294">
        <v>14.06</v>
      </c>
    </row>
    <row r="1295" spans="1:14" hidden="1" x14ac:dyDescent="0.3">
      <c r="A1295" t="s">
        <v>75</v>
      </c>
      <c r="B1295">
        <v>3</v>
      </c>
      <c r="C1295">
        <v>200</v>
      </c>
      <c r="D1295">
        <v>99.5</v>
      </c>
      <c r="E1295" t="s">
        <v>32</v>
      </c>
      <c r="F1295">
        <v>99.498999999999995</v>
      </c>
      <c r="G1295">
        <v>14.17</v>
      </c>
      <c r="H1295">
        <v>13.94</v>
      </c>
      <c r="I1295">
        <v>2.74</v>
      </c>
      <c r="J1295">
        <v>-85.33</v>
      </c>
      <c r="K1295">
        <v>85.76</v>
      </c>
      <c r="L1295">
        <v>-85.56</v>
      </c>
      <c r="M1295">
        <v>85.99</v>
      </c>
      <c r="N1295">
        <v>0</v>
      </c>
    </row>
    <row r="1296" spans="1:14" hidden="1" x14ac:dyDescent="0.3">
      <c r="A1296" t="s">
        <v>13</v>
      </c>
      <c r="B1296">
        <v>3</v>
      </c>
      <c r="C1296">
        <v>1000</v>
      </c>
      <c r="D1296">
        <v>19.5</v>
      </c>
      <c r="E1296" t="s">
        <v>52</v>
      </c>
      <c r="F1296">
        <v>0.2</v>
      </c>
      <c r="G1296">
        <v>0.3</v>
      </c>
      <c r="H1296">
        <v>0.3</v>
      </c>
      <c r="I1296">
        <v>0.1</v>
      </c>
      <c r="J1296">
        <v>0.1</v>
      </c>
      <c r="K1296">
        <v>85.8</v>
      </c>
      <c r="L1296">
        <v>0.1</v>
      </c>
      <c r="M1296">
        <v>80.2</v>
      </c>
      <c r="N1296">
        <v>25.8</v>
      </c>
    </row>
    <row r="1297" spans="1:14" hidden="1" x14ac:dyDescent="0.3">
      <c r="A1297" t="s">
        <v>75</v>
      </c>
      <c r="B1297">
        <v>3</v>
      </c>
      <c r="C1297">
        <v>500</v>
      </c>
      <c r="D1297" t="s">
        <v>124</v>
      </c>
      <c r="E1297" t="s">
        <v>22</v>
      </c>
      <c r="F1297">
        <v>120</v>
      </c>
      <c r="G1297">
        <v>141.4</v>
      </c>
      <c r="H1297">
        <v>140.91</v>
      </c>
      <c r="I1297">
        <v>5.35</v>
      </c>
      <c r="J1297">
        <v>21.4</v>
      </c>
      <c r="K1297">
        <v>17.829999999999998</v>
      </c>
      <c r="L1297">
        <v>20.91</v>
      </c>
      <c r="M1297">
        <v>17.420000000000002</v>
      </c>
      <c r="N1297">
        <v>0</v>
      </c>
    </row>
    <row r="1298" spans="1:14" hidden="1" x14ac:dyDescent="0.3">
      <c r="A1298" t="s">
        <v>75</v>
      </c>
      <c r="B1298">
        <v>3</v>
      </c>
      <c r="C1298">
        <v>1000</v>
      </c>
      <c r="D1298">
        <v>99.5</v>
      </c>
      <c r="E1298" t="s">
        <v>89</v>
      </c>
      <c r="F1298">
        <v>0.17</v>
      </c>
      <c r="G1298">
        <v>0.32</v>
      </c>
      <c r="H1298">
        <v>0.3</v>
      </c>
      <c r="I1298">
        <v>0.09</v>
      </c>
      <c r="J1298">
        <v>0.15</v>
      </c>
      <c r="K1298">
        <v>86.57</v>
      </c>
      <c r="L1298">
        <v>0.13</v>
      </c>
      <c r="M1298">
        <v>78.95</v>
      </c>
      <c r="N1298">
        <v>3.91</v>
      </c>
    </row>
    <row r="1299" spans="1:14" hidden="1" x14ac:dyDescent="0.3">
      <c r="A1299" t="s">
        <v>75</v>
      </c>
      <c r="B1299">
        <v>3</v>
      </c>
      <c r="C1299">
        <v>200</v>
      </c>
      <c r="D1299">
        <v>99.5</v>
      </c>
      <c r="E1299" t="s">
        <v>33</v>
      </c>
      <c r="F1299">
        <v>99.498999999999995</v>
      </c>
      <c r="G1299">
        <v>13.33</v>
      </c>
      <c r="H1299">
        <v>13.1</v>
      </c>
      <c r="I1299">
        <v>2.63</v>
      </c>
      <c r="J1299">
        <v>-86.17</v>
      </c>
      <c r="K1299">
        <v>86.6</v>
      </c>
      <c r="L1299">
        <v>-86.4</v>
      </c>
      <c r="M1299">
        <v>86.83</v>
      </c>
      <c r="N1299">
        <v>0</v>
      </c>
    </row>
    <row r="1300" spans="1:14" hidden="1" x14ac:dyDescent="0.3">
      <c r="A1300" t="s">
        <v>13</v>
      </c>
      <c r="B1300">
        <v>4</v>
      </c>
      <c r="C1300">
        <v>1000</v>
      </c>
      <c r="D1300">
        <v>1.4</v>
      </c>
      <c r="E1300" t="s">
        <v>56</v>
      </c>
      <c r="F1300">
        <v>150</v>
      </c>
      <c r="G1300">
        <v>591.20000000000005</v>
      </c>
      <c r="H1300">
        <v>590</v>
      </c>
      <c r="I1300">
        <v>25</v>
      </c>
      <c r="J1300">
        <v>441.2</v>
      </c>
      <c r="K1300">
        <v>294.2</v>
      </c>
      <c r="L1300">
        <v>440</v>
      </c>
      <c r="M1300">
        <v>293.3</v>
      </c>
      <c r="N1300">
        <v>0</v>
      </c>
    </row>
    <row r="1301" spans="1:14" hidden="1" x14ac:dyDescent="0.3">
      <c r="A1301" t="s">
        <v>13</v>
      </c>
      <c r="B1301">
        <v>3</v>
      </c>
      <c r="C1301">
        <v>500</v>
      </c>
      <c r="D1301">
        <v>1.4</v>
      </c>
      <c r="E1301" t="s">
        <v>39</v>
      </c>
      <c r="F1301">
        <v>0.2</v>
      </c>
      <c r="G1301">
        <v>0.4</v>
      </c>
      <c r="H1301">
        <v>0.4</v>
      </c>
      <c r="I1301">
        <v>0.1</v>
      </c>
      <c r="J1301">
        <v>0.2</v>
      </c>
      <c r="K1301">
        <v>88.3</v>
      </c>
      <c r="L1301">
        <v>0.2</v>
      </c>
      <c r="M1301">
        <v>82.6</v>
      </c>
      <c r="N1301">
        <v>40.6</v>
      </c>
    </row>
    <row r="1302" spans="1:14" hidden="1" x14ac:dyDescent="0.3">
      <c r="A1302" t="s">
        <v>75</v>
      </c>
      <c r="B1302">
        <v>3</v>
      </c>
      <c r="C1302">
        <v>1000</v>
      </c>
      <c r="D1302">
        <v>99.5</v>
      </c>
      <c r="E1302" t="s">
        <v>88</v>
      </c>
      <c r="F1302">
        <v>0.17</v>
      </c>
      <c r="G1302">
        <v>0.32</v>
      </c>
      <c r="H1302">
        <v>0.31</v>
      </c>
      <c r="I1302">
        <v>0.09</v>
      </c>
      <c r="J1302">
        <v>0.15</v>
      </c>
      <c r="K1302">
        <v>88.93</v>
      </c>
      <c r="L1302">
        <v>0.14000000000000001</v>
      </c>
      <c r="M1302">
        <v>81.16</v>
      </c>
      <c r="N1302">
        <v>8.59</v>
      </c>
    </row>
    <row r="1303" spans="1:14" hidden="1" x14ac:dyDescent="0.3">
      <c r="A1303" t="s">
        <v>75</v>
      </c>
      <c r="B1303">
        <v>3</v>
      </c>
      <c r="C1303">
        <v>500</v>
      </c>
      <c r="D1303" t="s">
        <v>124</v>
      </c>
      <c r="E1303" t="s">
        <v>24</v>
      </c>
      <c r="F1303">
        <v>75</v>
      </c>
      <c r="G1303">
        <v>90.48</v>
      </c>
      <c r="H1303">
        <v>90.09</v>
      </c>
      <c r="I1303">
        <v>4.32</v>
      </c>
      <c r="J1303">
        <v>15.48</v>
      </c>
      <c r="K1303">
        <v>20.63</v>
      </c>
      <c r="L1303">
        <v>15.09</v>
      </c>
      <c r="M1303">
        <v>20.12</v>
      </c>
      <c r="N1303">
        <v>0</v>
      </c>
    </row>
    <row r="1304" spans="1:14" hidden="1" x14ac:dyDescent="0.3">
      <c r="A1304" t="s">
        <v>13</v>
      </c>
      <c r="B1304">
        <v>3</v>
      </c>
      <c r="C1304">
        <v>500</v>
      </c>
      <c r="D1304">
        <v>99.5</v>
      </c>
      <c r="E1304" t="s">
        <v>26</v>
      </c>
      <c r="F1304">
        <v>9</v>
      </c>
      <c r="G1304">
        <v>17.100000000000001</v>
      </c>
      <c r="H1304">
        <v>16.7</v>
      </c>
      <c r="I1304">
        <v>3.6</v>
      </c>
      <c r="J1304">
        <v>8.1</v>
      </c>
      <c r="K1304">
        <v>90.3</v>
      </c>
      <c r="L1304">
        <v>7.7</v>
      </c>
      <c r="M1304">
        <v>85.7</v>
      </c>
      <c r="N1304">
        <v>1.6</v>
      </c>
    </row>
    <row r="1305" spans="1:14" hidden="1" x14ac:dyDescent="0.3">
      <c r="A1305" t="s">
        <v>75</v>
      </c>
      <c r="B1305">
        <v>3</v>
      </c>
      <c r="C1305">
        <v>500</v>
      </c>
      <c r="D1305" t="s">
        <v>124</v>
      </c>
      <c r="E1305" t="s">
        <v>21</v>
      </c>
      <c r="F1305">
        <v>60</v>
      </c>
      <c r="G1305">
        <v>73.7</v>
      </c>
      <c r="H1305">
        <v>73.37</v>
      </c>
      <c r="I1305">
        <v>3.66</v>
      </c>
      <c r="J1305">
        <v>13.7</v>
      </c>
      <c r="K1305">
        <v>22.83</v>
      </c>
      <c r="L1305">
        <v>13.37</v>
      </c>
      <c r="M1305">
        <v>22.28</v>
      </c>
      <c r="N1305">
        <v>0</v>
      </c>
    </row>
    <row r="1306" spans="1:14" hidden="1" x14ac:dyDescent="0.3">
      <c r="A1306" t="s">
        <v>13</v>
      </c>
      <c r="B1306">
        <v>3</v>
      </c>
      <c r="C1306">
        <v>200</v>
      </c>
      <c r="D1306">
        <v>19.5</v>
      </c>
      <c r="E1306" t="s">
        <v>26</v>
      </c>
      <c r="F1306">
        <v>9</v>
      </c>
      <c r="G1306">
        <v>17.3</v>
      </c>
      <c r="H1306">
        <v>16.899999999999999</v>
      </c>
      <c r="I1306">
        <v>3.7</v>
      </c>
      <c r="J1306">
        <v>8.3000000000000007</v>
      </c>
      <c r="K1306">
        <v>92</v>
      </c>
      <c r="L1306">
        <v>7.9</v>
      </c>
      <c r="M1306">
        <v>87.5</v>
      </c>
      <c r="N1306">
        <v>1.6</v>
      </c>
    </row>
    <row r="1307" spans="1:14" hidden="1" x14ac:dyDescent="0.3">
      <c r="A1307" t="s">
        <v>75</v>
      </c>
      <c r="B1307">
        <v>3</v>
      </c>
      <c r="C1307">
        <v>500</v>
      </c>
      <c r="D1307">
        <v>99.5</v>
      </c>
      <c r="E1307" t="s">
        <v>89</v>
      </c>
      <c r="F1307">
        <v>0.17</v>
      </c>
      <c r="G1307">
        <v>0.33</v>
      </c>
      <c r="H1307">
        <v>0.31</v>
      </c>
      <c r="I1307">
        <v>0.09</v>
      </c>
      <c r="J1307">
        <v>0.16</v>
      </c>
      <c r="K1307">
        <v>92.34</v>
      </c>
      <c r="L1307">
        <v>0.14000000000000001</v>
      </c>
      <c r="M1307">
        <v>84.07</v>
      </c>
      <c r="N1307">
        <v>1.56</v>
      </c>
    </row>
    <row r="1308" spans="1:14" hidden="1" x14ac:dyDescent="0.3">
      <c r="A1308" t="s">
        <v>75</v>
      </c>
      <c r="B1308">
        <v>3</v>
      </c>
      <c r="C1308">
        <v>500</v>
      </c>
      <c r="D1308">
        <v>99.5</v>
      </c>
      <c r="E1308" t="s">
        <v>88</v>
      </c>
      <c r="F1308">
        <v>0.17</v>
      </c>
      <c r="G1308">
        <v>0.33</v>
      </c>
      <c r="H1308">
        <v>0.31</v>
      </c>
      <c r="I1308">
        <v>0.1</v>
      </c>
      <c r="J1308">
        <v>0.16</v>
      </c>
      <c r="K1308">
        <v>92.72</v>
      </c>
      <c r="L1308">
        <v>0.14000000000000001</v>
      </c>
      <c r="M1308">
        <v>84.03</v>
      </c>
      <c r="N1308">
        <v>1.56</v>
      </c>
    </row>
    <row r="1309" spans="1:14" hidden="1" x14ac:dyDescent="0.3">
      <c r="A1309" t="s">
        <v>75</v>
      </c>
      <c r="B1309">
        <v>3</v>
      </c>
      <c r="C1309">
        <v>500</v>
      </c>
      <c r="D1309">
        <v>99.5</v>
      </c>
      <c r="E1309" t="s">
        <v>26</v>
      </c>
      <c r="F1309">
        <v>9</v>
      </c>
      <c r="G1309">
        <v>17.37</v>
      </c>
      <c r="H1309">
        <v>16.97</v>
      </c>
      <c r="I1309">
        <v>3.68</v>
      </c>
      <c r="J1309">
        <v>8.3699999999999992</v>
      </c>
      <c r="K1309">
        <v>92.98</v>
      </c>
      <c r="L1309">
        <v>7.97</v>
      </c>
      <c r="M1309">
        <v>88.51</v>
      </c>
      <c r="N1309">
        <v>1.56</v>
      </c>
    </row>
    <row r="1310" spans="1:14" hidden="1" x14ac:dyDescent="0.3">
      <c r="A1310" t="s">
        <v>13</v>
      </c>
      <c r="B1310">
        <v>3</v>
      </c>
      <c r="C1310">
        <v>1000</v>
      </c>
      <c r="D1310">
        <v>19.5</v>
      </c>
      <c r="E1310" t="s">
        <v>26</v>
      </c>
      <c r="F1310">
        <v>9</v>
      </c>
      <c r="G1310">
        <v>17.7</v>
      </c>
      <c r="H1310">
        <v>17.3</v>
      </c>
      <c r="I1310">
        <v>3.7</v>
      </c>
      <c r="J1310">
        <v>8.6999999999999993</v>
      </c>
      <c r="K1310">
        <v>96.8</v>
      </c>
      <c r="L1310">
        <v>8.3000000000000007</v>
      </c>
      <c r="M1310">
        <v>92.2</v>
      </c>
      <c r="N1310">
        <v>0.8</v>
      </c>
    </row>
    <row r="1311" spans="1:14" hidden="1" x14ac:dyDescent="0.3">
      <c r="A1311" t="s">
        <v>75</v>
      </c>
      <c r="B1311">
        <v>3</v>
      </c>
      <c r="C1311">
        <v>200</v>
      </c>
      <c r="D1311">
        <v>19.5</v>
      </c>
      <c r="E1311" t="s">
        <v>26</v>
      </c>
      <c r="F1311">
        <v>9</v>
      </c>
      <c r="G1311">
        <v>17.77</v>
      </c>
      <c r="H1311">
        <v>17.350000000000001</v>
      </c>
      <c r="I1311">
        <v>3.76</v>
      </c>
      <c r="J1311">
        <v>8.77</v>
      </c>
      <c r="K1311">
        <v>97.4</v>
      </c>
      <c r="L1311">
        <v>8.35</v>
      </c>
      <c r="M1311">
        <v>92.8</v>
      </c>
      <c r="N1311">
        <v>0.78</v>
      </c>
    </row>
    <row r="1312" spans="1:14" hidden="1" x14ac:dyDescent="0.3">
      <c r="A1312" t="s">
        <v>75</v>
      </c>
      <c r="B1312">
        <v>3</v>
      </c>
      <c r="C1312">
        <v>1000</v>
      </c>
      <c r="D1312">
        <v>19.5</v>
      </c>
      <c r="E1312" t="s">
        <v>26</v>
      </c>
      <c r="F1312">
        <v>9</v>
      </c>
      <c r="G1312">
        <v>17.78</v>
      </c>
      <c r="H1312">
        <v>17.37</v>
      </c>
      <c r="I1312">
        <v>3.75</v>
      </c>
      <c r="J1312">
        <v>8.7799999999999994</v>
      </c>
      <c r="K1312">
        <v>97.57</v>
      </c>
      <c r="L1312">
        <v>8.3699999999999992</v>
      </c>
      <c r="M1312">
        <v>92.97</v>
      </c>
      <c r="N1312">
        <v>0.78</v>
      </c>
    </row>
    <row r="1313" spans="1:14" hidden="1" x14ac:dyDescent="0.3">
      <c r="A1313" t="s">
        <v>13</v>
      </c>
      <c r="B1313">
        <v>3</v>
      </c>
      <c r="C1313">
        <v>200</v>
      </c>
      <c r="D1313">
        <v>1.4</v>
      </c>
      <c r="E1313" t="s">
        <v>38</v>
      </c>
      <c r="F1313">
        <v>0.2</v>
      </c>
      <c r="G1313">
        <v>0</v>
      </c>
      <c r="H1313">
        <v>0</v>
      </c>
      <c r="I1313">
        <v>0</v>
      </c>
      <c r="J1313">
        <v>-0.2</v>
      </c>
      <c r="K1313">
        <v>99.9</v>
      </c>
      <c r="L1313">
        <v>-0.2</v>
      </c>
      <c r="M1313">
        <v>99.9</v>
      </c>
      <c r="N1313">
        <v>0</v>
      </c>
    </row>
    <row r="1314" spans="1:14" hidden="1" x14ac:dyDescent="0.3">
      <c r="A1314" t="s">
        <v>13</v>
      </c>
      <c r="B1314">
        <v>3</v>
      </c>
      <c r="C1314">
        <v>200</v>
      </c>
      <c r="D1314">
        <v>1.4</v>
      </c>
      <c r="E1314" t="s">
        <v>39</v>
      </c>
      <c r="F1314">
        <v>0.2</v>
      </c>
      <c r="G1314">
        <v>0</v>
      </c>
      <c r="H1314">
        <v>0</v>
      </c>
      <c r="I1314">
        <v>0</v>
      </c>
      <c r="J1314">
        <v>-0.2</v>
      </c>
      <c r="K1314">
        <v>99.9</v>
      </c>
      <c r="L1314">
        <v>-0.2</v>
      </c>
      <c r="M1314">
        <v>99.9</v>
      </c>
      <c r="N1314">
        <v>0</v>
      </c>
    </row>
    <row r="1315" spans="1:14" hidden="1" x14ac:dyDescent="0.3">
      <c r="A1315" t="s">
        <v>13</v>
      </c>
      <c r="B1315">
        <v>3</v>
      </c>
      <c r="C1315">
        <v>200</v>
      </c>
      <c r="D1315">
        <v>1.4</v>
      </c>
      <c r="E1315" t="s">
        <v>40</v>
      </c>
      <c r="F1315">
        <v>0.2</v>
      </c>
      <c r="G1315">
        <v>0</v>
      </c>
      <c r="H1315">
        <v>0</v>
      </c>
      <c r="I1315">
        <v>0</v>
      </c>
      <c r="J1315">
        <v>-0.2</v>
      </c>
      <c r="K1315">
        <v>99.9</v>
      </c>
      <c r="L1315">
        <v>-0.2</v>
      </c>
      <c r="M1315">
        <v>99.9</v>
      </c>
      <c r="N1315">
        <v>0</v>
      </c>
    </row>
    <row r="1316" spans="1:14" hidden="1" x14ac:dyDescent="0.3">
      <c r="A1316" t="s">
        <v>13</v>
      </c>
      <c r="B1316">
        <v>3</v>
      </c>
      <c r="C1316">
        <v>500</v>
      </c>
      <c r="D1316">
        <v>1.4</v>
      </c>
      <c r="E1316" t="s">
        <v>33</v>
      </c>
      <c r="F1316">
        <v>0.4</v>
      </c>
      <c r="G1316">
        <v>2.9</v>
      </c>
      <c r="H1316">
        <v>2.9</v>
      </c>
      <c r="I1316" s="2">
        <v>0.2</v>
      </c>
      <c r="J1316">
        <v>2.5</v>
      </c>
      <c r="K1316">
        <v>685.5</v>
      </c>
      <c r="L1316">
        <v>2.5</v>
      </c>
      <c r="M1316">
        <v>684.9</v>
      </c>
      <c r="N1316">
        <v>0</v>
      </c>
    </row>
    <row r="1317" spans="1:14" hidden="1" x14ac:dyDescent="0.3">
      <c r="A1317" t="s">
        <v>13</v>
      </c>
      <c r="B1317">
        <v>3</v>
      </c>
      <c r="C1317">
        <v>1000</v>
      </c>
      <c r="D1317">
        <v>1.4</v>
      </c>
      <c r="E1317" t="s">
        <v>33</v>
      </c>
      <c r="F1317">
        <v>0.4</v>
      </c>
      <c r="G1317">
        <v>2.9</v>
      </c>
      <c r="H1317">
        <v>2.9</v>
      </c>
      <c r="I1317" s="2">
        <v>0.2</v>
      </c>
      <c r="J1317">
        <v>2.5</v>
      </c>
      <c r="K1317">
        <v>688.1</v>
      </c>
      <c r="L1317">
        <v>2.5</v>
      </c>
      <c r="M1317">
        <v>687.5</v>
      </c>
      <c r="N1317">
        <v>0</v>
      </c>
    </row>
    <row r="1318" spans="1:14" hidden="1" x14ac:dyDescent="0.3">
      <c r="A1318" t="s">
        <v>13</v>
      </c>
      <c r="B1318">
        <v>3</v>
      </c>
      <c r="C1318">
        <v>200</v>
      </c>
      <c r="D1318">
        <v>99.5</v>
      </c>
      <c r="E1318" t="s">
        <v>33</v>
      </c>
      <c r="F1318">
        <v>4.5999999999999996</v>
      </c>
      <c r="G1318">
        <v>4.3</v>
      </c>
      <c r="H1318">
        <v>4.4000000000000004</v>
      </c>
      <c r="I1318" s="2">
        <v>0.2</v>
      </c>
      <c r="J1318">
        <v>-0.3</v>
      </c>
      <c r="K1318">
        <v>5.7</v>
      </c>
      <c r="L1318">
        <v>-0.2</v>
      </c>
      <c r="M1318">
        <v>4.7</v>
      </c>
      <c r="N1318">
        <v>28.4</v>
      </c>
    </row>
    <row r="1319" spans="1:14" hidden="1" x14ac:dyDescent="0.3">
      <c r="A1319" t="s">
        <v>13</v>
      </c>
      <c r="B1319">
        <v>3</v>
      </c>
      <c r="C1319">
        <v>500</v>
      </c>
      <c r="D1319">
        <v>19.5</v>
      </c>
      <c r="E1319" t="s">
        <v>26</v>
      </c>
      <c r="F1319">
        <v>9</v>
      </c>
      <c r="G1319">
        <v>18.100000000000001</v>
      </c>
      <c r="H1319">
        <v>17.7</v>
      </c>
      <c r="I1319">
        <v>3.8</v>
      </c>
      <c r="J1319">
        <v>9.1</v>
      </c>
      <c r="K1319">
        <v>100.8</v>
      </c>
      <c r="L1319">
        <v>8.6999999999999993</v>
      </c>
      <c r="M1319">
        <v>96.2</v>
      </c>
      <c r="N1319">
        <v>0.8</v>
      </c>
    </row>
    <row r="1320" spans="1:14" hidden="1" x14ac:dyDescent="0.3">
      <c r="A1320" t="s">
        <v>13</v>
      </c>
      <c r="B1320">
        <v>3</v>
      </c>
      <c r="C1320">
        <v>1000</v>
      </c>
      <c r="D1320">
        <v>99.5</v>
      </c>
      <c r="E1320" t="s">
        <v>26</v>
      </c>
      <c r="F1320">
        <v>9</v>
      </c>
      <c r="G1320">
        <v>18.100000000000001</v>
      </c>
      <c r="H1320">
        <v>17.7</v>
      </c>
      <c r="I1320">
        <v>3.8</v>
      </c>
      <c r="J1320">
        <v>9.1</v>
      </c>
      <c r="K1320">
        <v>100.8</v>
      </c>
      <c r="L1320">
        <v>8.6999999999999993</v>
      </c>
      <c r="M1320">
        <v>96.2</v>
      </c>
      <c r="N1320">
        <v>0</v>
      </c>
    </row>
    <row r="1321" spans="1:14" hidden="1" x14ac:dyDescent="0.3">
      <c r="A1321" t="s">
        <v>75</v>
      </c>
      <c r="B1321">
        <v>3</v>
      </c>
      <c r="C1321">
        <v>500</v>
      </c>
      <c r="D1321">
        <v>3.5</v>
      </c>
      <c r="E1321" t="s">
        <v>26</v>
      </c>
      <c r="F1321">
        <v>9</v>
      </c>
      <c r="G1321">
        <v>18.170000000000002</v>
      </c>
      <c r="H1321">
        <v>17.739999999999998</v>
      </c>
      <c r="I1321">
        <v>3.83</v>
      </c>
      <c r="J1321">
        <v>9.17</v>
      </c>
      <c r="K1321">
        <v>101.86</v>
      </c>
      <c r="L1321">
        <v>8.74</v>
      </c>
      <c r="M1321">
        <v>97.16</v>
      </c>
      <c r="N1321">
        <v>0.78</v>
      </c>
    </row>
    <row r="1322" spans="1:14" hidden="1" x14ac:dyDescent="0.3">
      <c r="A1322" t="s">
        <v>75</v>
      </c>
      <c r="B1322">
        <v>3</v>
      </c>
      <c r="C1322">
        <v>1000</v>
      </c>
      <c r="D1322">
        <v>99.5</v>
      </c>
      <c r="E1322" t="s">
        <v>26</v>
      </c>
      <c r="F1322">
        <v>9</v>
      </c>
      <c r="G1322">
        <v>18.28</v>
      </c>
      <c r="H1322">
        <v>17.86</v>
      </c>
      <c r="I1322">
        <v>3.85</v>
      </c>
      <c r="J1322">
        <v>9.2799999999999994</v>
      </c>
      <c r="K1322">
        <v>103.06</v>
      </c>
      <c r="L1322">
        <v>8.86</v>
      </c>
      <c r="M1322">
        <v>98.4</v>
      </c>
      <c r="N1322">
        <v>0.78</v>
      </c>
    </row>
    <row r="1323" spans="1:14" hidden="1" x14ac:dyDescent="0.3">
      <c r="A1323" t="s">
        <v>75</v>
      </c>
      <c r="B1323">
        <v>3</v>
      </c>
      <c r="C1323">
        <v>500</v>
      </c>
      <c r="D1323">
        <v>19.5</v>
      </c>
      <c r="E1323" t="s">
        <v>26</v>
      </c>
      <c r="F1323">
        <v>9</v>
      </c>
      <c r="G1323">
        <v>18.29</v>
      </c>
      <c r="H1323">
        <v>17.87</v>
      </c>
      <c r="I1323">
        <v>3.84</v>
      </c>
      <c r="J1323">
        <v>9.2899999999999991</v>
      </c>
      <c r="K1323">
        <v>103.25</v>
      </c>
      <c r="L1323">
        <v>8.8699999999999992</v>
      </c>
      <c r="M1323">
        <v>98.58</v>
      </c>
      <c r="N1323">
        <v>0.78</v>
      </c>
    </row>
    <row r="1324" spans="1:14" hidden="1" x14ac:dyDescent="0.3">
      <c r="A1324" t="s">
        <v>75</v>
      </c>
      <c r="B1324">
        <v>3</v>
      </c>
      <c r="C1324">
        <v>200</v>
      </c>
      <c r="D1324">
        <v>3.5</v>
      </c>
      <c r="E1324" t="s">
        <v>26</v>
      </c>
      <c r="F1324">
        <v>9</v>
      </c>
      <c r="G1324">
        <v>18.32</v>
      </c>
      <c r="H1324">
        <v>17.899999999999999</v>
      </c>
      <c r="I1324">
        <v>3.89</v>
      </c>
      <c r="J1324">
        <v>9.32</v>
      </c>
      <c r="K1324">
        <v>103.6</v>
      </c>
      <c r="L1324">
        <v>8.9</v>
      </c>
      <c r="M1324">
        <v>98.88</v>
      </c>
      <c r="N1324">
        <v>0.78</v>
      </c>
    </row>
    <row r="1325" spans="1:14" hidden="1" x14ac:dyDescent="0.3">
      <c r="A1325" t="s">
        <v>13</v>
      </c>
      <c r="B1325">
        <v>3</v>
      </c>
      <c r="C1325">
        <v>500</v>
      </c>
      <c r="D1325">
        <v>99.5</v>
      </c>
      <c r="E1325" t="s">
        <v>31</v>
      </c>
      <c r="F1325">
        <v>9</v>
      </c>
      <c r="G1325">
        <v>18.399999999999999</v>
      </c>
      <c r="H1325">
        <v>17.899999999999999</v>
      </c>
      <c r="I1325">
        <v>4</v>
      </c>
      <c r="J1325">
        <v>9.4</v>
      </c>
      <c r="K1325">
        <v>104.2</v>
      </c>
      <c r="L1325">
        <v>8.9</v>
      </c>
      <c r="M1325">
        <v>99.4</v>
      </c>
      <c r="N1325">
        <v>0.8</v>
      </c>
    </row>
    <row r="1326" spans="1:14" hidden="1" x14ac:dyDescent="0.3">
      <c r="A1326" t="s">
        <v>75</v>
      </c>
      <c r="B1326">
        <v>3</v>
      </c>
      <c r="C1326">
        <v>1000</v>
      </c>
      <c r="D1326">
        <v>3.5</v>
      </c>
      <c r="E1326" t="s">
        <v>26</v>
      </c>
      <c r="F1326">
        <v>9</v>
      </c>
      <c r="G1326">
        <v>18.39</v>
      </c>
      <c r="H1326">
        <v>17.97</v>
      </c>
      <c r="I1326">
        <v>3.88</v>
      </c>
      <c r="J1326">
        <v>9.39</v>
      </c>
      <c r="K1326">
        <v>104.39</v>
      </c>
      <c r="L1326">
        <v>8.9700000000000006</v>
      </c>
      <c r="M1326">
        <v>99.72</v>
      </c>
      <c r="N1326">
        <v>0</v>
      </c>
    </row>
    <row r="1327" spans="1:14" hidden="1" x14ac:dyDescent="0.3">
      <c r="A1327" t="s">
        <v>75</v>
      </c>
      <c r="B1327">
        <v>3</v>
      </c>
      <c r="C1327">
        <v>200</v>
      </c>
      <c r="D1327">
        <v>99.5</v>
      </c>
      <c r="E1327" t="s">
        <v>88</v>
      </c>
      <c r="F1327">
        <v>0.17</v>
      </c>
      <c r="G1327">
        <v>0.35</v>
      </c>
      <c r="H1327">
        <v>0.33</v>
      </c>
      <c r="I1327">
        <v>0.1</v>
      </c>
      <c r="J1327">
        <v>0.18</v>
      </c>
      <c r="K1327">
        <v>104.67</v>
      </c>
      <c r="L1327">
        <v>0.16</v>
      </c>
      <c r="M1327">
        <v>95.13</v>
      </c>
      <c r="N1327">
        <v>0</v>
      </c>
    </row>
    <row r="1328" spans="1:14" hidden="1" x14ac:dyDescent="0.3">
      <c r="A1328" t="s">
        <v>13</v>
      </c>
      <c r="B1328">
        <v>3</v>
      </c>
      <c r="C1328">
        <v>200</v>
      </c>
      <c r="D1328">
        <v>19.5</v>
      </c>
      <c r="E1328" t="s">
        <v>31</v>
      </c>
      <c r="F1328">
        <v>9</v>
      </c>
      <c r="G1328">
        <v>18.399999999999999</v>
      </c>
      <c r="H1328">
        <v>18</v>
      </c>
      <c r="I1328">
        <v>4</v>
      </c>
      <c r="J1328">
        <v>9.4</v>
      </c>
      <c r="K1328">
        <v>104.9</v>
      </c>
      <c r="L1328">
        <v>9</v>
      </c>
      <c r="M1328">
        <v>100</v>
      </c>
      <c r="N1328">
        <v>1.6</v>
      </c>
    </row>
    <row r="1329" spans="1:14" hidden="1" x14ac:dyDescent="0.3">
      <c r="A1329" t="s">
        <v>75</v>
      </c>
      <c r="B1329">
        <v>3</v>
      </c>
      <c r="C1329">
        <v>200</v>
      </c>
      <c r="D1329">
        <v>99.5</v>
      </c>
      <c r="E1329" t="s">
        <v>89</v>
      </c>
      <c r="F1329">
        <v>0.17</v>
      </c>
      <c r="G1329">
        <v>0.35</v>
      </c>
      <c r="H1329">
        <v>0.33</v>
      </c>
      <c r="I1329">
        <v>0.1</v>
      </c>
      <c r="J1329">
        <v>0.18</v>
      </c>
      <c r="K1329">
        <v>105.57</v>
      </c>
      <c r="L1329">
        <v>0.16</v>
      </c>
      <c r="M1329">
        <v>96.24</v>
      </c>
      <c r="N1329">
        <v>0</v>
      </c>
    </row>
    <row r="1330" spans="1:14" hidden="1" x14ac:dyDescent="0.3">
      <c r="A1330" t="s">
        <v>75</v>
      </c>
      <c r="B1330">
        <v>3</v>
      </c>
      <c r="C1330">
        <v>200</v>
      </c>
      <c r="D1330">
        <v>1.4</v>
      </c>
      <c r="E1330" t="s">
        <v>26</v>
      </c>
      <c r="F1330">
        <v>9</v>
      </c>
      <c r="G1330">
        <v>18.54</v>
      </c>
      <c r="H1330">
        <v>18.11</v>
      </c>
      <c r="I1330">
        <v>3.95</v>
      </c>
      <c r="J1330">
        <v>9.5399999999999991</v>
      </c>
      <c r="K1330">
        <v>106.02</v>
      </c>
      <c r="L1330">
        <v>9.11</v>
      </c>
      <c r="M1330">
        <v>101.18</v>
      </c>
      <c r="N1330">
        <v>0</v>
      </c>
    </row>
    <row r="1331" spans="1:14" hidden="1" x14ac:dyDescent="0.3">
      <c r="A1331" t="s">
        <v>75</v>
      </c>
      <c r="B1331">
        <v>3</v>
      </c>
      <c r="C1331">
        <v>1000</v>
      </c>
      <c r="D1331">
        <v>1.4</v>
      </c>
      <c r="E1331" t="s">
        <v>26</v>
      </c>
      <c r="F1331">
        <v>9</v>
      </c>
      <c r="G1331">
        <v>18.579999999999998</v>
      </c>
      <c r="H1331">
        <v>18.14</v>
      </c>
      <c r="I1331">
        <v>3.95</v>
      </c>
      <c r="J1331">
        <v>9.58</v>
      </c>
      <c r="K1331">
        <v>106.42</v>
      </c>
      <c r="L1331">
        <v>9.14</v>
      </c>
      <c r="M1331">
        <v>101.6</v>
      </c>
      <c r="N1331">
        <v>0</v>
      </c>
    </row>
    <row r="1332" spans="1:14" hidden="1" x14ac:dyDescent="0.3">
      <c r="A1332" t="s">
        <v>75</v>
      </c>
      <c r="B1332">
        <v>3</v>
      </c>
      <c r="C1332">
        <v>500</v>
      </c>
      <c r="D1332">
        <v>1.4</v>
      </c>
      <c r="E1332" t="s">
        <v>26</v>
      </c>
      <c r="F1332">
        <v>9</v>
      </c>
      <c r="G1332">
        <v>18.59</v>
      </c>
      <c r="H1332">
        <v>18.16</v>
      </c>
      <c r="I1332">
        <v>3.94</v>
      </c>
      <c r="J1332">
        <v>9.59</v>
      </c>
      <c r="K1332">
        <v>106.56</v>
      </c>
      <c r="L1332">
        <v>9.16</v>
      </c>
      <c r="M1332">
        <v>101.72</v>
      </c>
      <c r="N1332">
        <v>0</v>
      </c>
    </row>
    <row r="1333" spans="1:14" hidden="1" x14ac:dyDescent="0.3">
      <c r="A1333" t="s">
        <v>13</v>
      </c>
      <c r="B1333">
        <v>3</v>
      </c>
      <c r="C1333">
        <v>500</v>
      </c>
      <c r="D1333">
        <v>19.5</v>
      </c>
      <c r="E1333" t="s">
        <v>31</v>
      </c>
      <c r="F1333">
        <v>9</v>
      </c>
      <c r="G1333">
        <v>18.600000000000001</v>
      </c>
      <c r="H1333">
        <v>18.2</v>
      </c>
      <c r="I1333">
        <v>4</v>
      </c>
      <c r="J1333">
        <v>9.6</v>
      </c>
      <c r="K1333">
        <v>107</v>
      </c>
      <c r="L1333">
        <v>9.1999999999999993</v>
      </c>
      <c r="M1333">
        <v>102.2</v>
      </c>
      <c r="N1333">
        <v>0.8</v>
      </c>
    </row>
    <row r="1334" spans="1:14" hidden="1" x14ac:dyDescent="0.3">
      <c r="A1334" t="s">
        <v>75</v>
      </c>
      <c r="B1334">
        <v>3</v>
      </c>
      <c r="C1334">
        <v>500</v>
      </c>
      <c r="D1334">
        <v>99.5</v>
      </c>
      <c r="E1334" t="s">
        <v>31</v>
      </c>
      <c r="F1334">
        <v>9</v>
      </c>
      <c r="G1334">
        <v>18.72</v>
      </c>
      <c r="H1334">
        <v>18.27</v>
      </c>
      <c r="I1334">
        <v>4.03</v>
      </c>
      <c r="J1334">
        <v>9.7200000000000006</v>
      </c>
      <c r="K1334">
        <v>107.95</v>
      </c>
      <c r="L1334">
        <v>9.27</v>
      </c>
      <c r="M1334">
        <v>102.97</v>
      </c>
      <c r="N1334">
        <v>0.78</v>
      </c>
    </row>
    <row r="1335" spans="1:14" hidden="1" x14ac:dyDescent="0.3">
      <c r="A1335" t="s">
        <v>13</v>
      </c>
      <c r="B1335">
        <v>3</v>
      </c>
      <c r="C1335">
        <v>1000</v>
      </c>
      <c r="D1335">
        <v>19.5</v>
      </c>
      <c r="E1335" t="s">
        <v>31</v>
      </c>
      <c r="F1335">
        <v>9</v>
      </c>
      <c r="G1335">
        <v>18.8</v>
      </c>
      <c r="H1335">
        <v>18.3</v>
      </c>
      <c r="I1335">
        <v>4</v>
      </c>
      <c r="J1335">
        <v>9.8000000000000007</v>
      </c>
      <c r="K1335">
        <v>108.6</v>
      </c>
      <c r="L1335">
        <v>9.3000000000000007</v>
      </c>
      <c r="M1335">
        <v>103.6</v>
      </c>
      <c r="N1335">
        <v>0</v>
      </c>
    </row>
    <row r="1336" spans="1:14" hidden="1" x14ac:dyDescent="0.3">
      <c r="A1336" t="s">
        <v>13</v>
      </c>
      <c r="B1336">
        <v>3</v>
      </c>
      <c r="C1336">
        <v>500</v>
      </c>
      <c r="D1336">
        <v>1.4</v>
      </c>
      <c r="E1336" t="s">
        <v>24</v>
      </c>
      <c r="F1336">
        <v>75</v>
      </c>
      <c r="G1336">
        <v>504.7</v>
      </c>
      <c r="H1336">
        <v>506</v>
      </c>
      <c r="I1336">
        <v>25</v>
      </c>
      <c r="J1336">
        <v>429.7</v>
      </c>
      <c r="K1336">
        <v>572.9</v>
      </c>
      <c r="L1336">
        <v>431</v>
      </c>
      <c r="M1336">
        <v>574.70000000000005</v>
      </c>
      <c r="N1336">
        <v>0</v>
      </c>
    </row>
    <row r="1337" spans="1:14" hidden="1" x14ac:dyDescent="0.3">
      <c r="A1337" t="s">
        <v>13</v>
      </c>
      <c r="B1337">
        <v>3</v>
      </c>
      <c r="C1337">
        <v>1000</v>
      </c>
      <c r="D1337">
        <v>1.4</v>
      </c>
      <c r="E1337" t="s">
        <v>38</v>
      </c>
      <c r="F1337">
        <v>0.2</v>
      </c>
      <c r="G1337">
        <v>0.4</v>
      </c>
      <c r="H1337">
        <v>0.4</v>
      </c>
      <c r="I1337">
        <v>0.1</v>
      </c>
      <c r="J1337">
        <v>0.2</v>
      </c>
      <c r="K1337">
        <v>108.8</v>
      </c>
      <c r="L1337">
        <v>0.2</v>
      </c>
      <c r="M1337">
        <v>102.4</v>
      </c>
      <c r="N1337">
        <v>9.4</v>
      </c>
    </row>
    <row r="1338" spans="1:14" hidden="1" x14ac:dyDescent="0.3">
      <c r="A1338" t="s">
        <v>75</v>
      </c>
      <c r="B1338">
        <v>3</v>
      </c>
      <c r="C1338">
        <v>500</v>
      </c>
      <c r="D1338">
        <v>19.5</v>
      </c>
      <c r="E1338" t="s">
        <v>31</v>
      </c>
      <c r="F1338">
        <v>9</v>
      </c>
      <c r="G1338">
        <v>18.809999999999999</v>
      </c>
      <c r="H1338">
        <v>18.36</v>
      </c>
      <c r="I1338">
        <v>4.04</v>
      </c>
      <c r="J1338">
        <v>9.81</v>
      </c>
      <c r="K1338">
        <v>108.98</v>
      </c>
      <c r="L1338">
        <v>9.36</v>
      </c>
      <c r="M1338">
        <v>104.05</v>
      </c>
      <c r="N1338">
        <v>0</v>
      </c>
    </row>
    <row r="1339" spans="1:14" hidden="1" x14ac:dyDescent="0.3">
      <c r="A1339" t="s">
        <v>75</v>
      </c>
      <c r="B1339">
        <v>3</v>
      </c>
      <c r="C1339">
        <v>1000</v>
      </c>
      <c r="D1339">
        <v>19.5</v>
      </c>
      <c r="E1339" t="s">
        <v>31</v>
      </c>
      <c r="F1339">
        <v>9</v>
      </c>
      <c r="G1339">
        <v>18.88</v>
      </c>
      <c r="H1339">
        <v>18.43</v>
      </c>
      <c r="I1339">
        <v>4.05</v>
      </c>
      <c r="J1339">
        <v>9.8800000000000008</v>
      </c>
      <c r="K1339">
        <v>109.83</v>
      </c>
      <c r="L1339">
        <v>9.43</v>
      </c>
      <c r="M1339">
        <v>104.82</v>
      </c>
      <c r="N1339">
        <v>0</v>
      </c>
    </row>
    <row r="1340" spans="1:14" hidden="1" x14ac:dyDescent="0.3">
      <c r="A1340" t="s">
        <v>75</v>
      </c>
      <c r="B1340">
        <v>3</v>
      </c>
      <c r="C1340">
        <v>200</v>
      </c>
      <c r="D1340">
        <v>19.5</v>
      </c>
      <c r="E1340" t="s">
        <v>31</v>
      </c>
      <c r="F1340">
        <v>9</v>
      </c>
      <c r="G1340">
        <v>18.920000000000002</v>
      </c>
      <c r="H1340">
        <v>18.47</v>
      </c>
      <c r="I1340">
        <v>4.09</v>
      </c>
      <c r="J1340">
        <v>9.92</v>
      </c>
      <c r="K1340">
        <v>110.23</v>
      </c>
      <c r="L1340">
        <v>9.4700000000000006</v>
      </c>
      <c r="M1340">
        <v>105.21</v>
      </c>
      <c r="N1340">
        <v>0</v>
      </c>
    </row>
    <row r="1341" spans="1:14" hidden="1" x14ac:dyDescent="0.3">
      <c r="A1341" t="s">
        <v>75</v>
      </c>
      <c r="B1341">
        <v>3</v>
      </c>
      <c r="C1341">
        <v>200</v>
      </c>
      <c r="D1341">
        <v>3.5</v>
      </c>
      <c r="E1341" t="s">
        <v>31</v>
      </c>
      <c r="F1341">
        <v>9</v>
      </c>
      <c r="G1341">
        <v>18.95</v>
      </c>
      <c r="H1341">
        <v>18.5</v>
      </c>
      <c r="I1341">
        <v>4.0999999999999996</v>
      </c>
      <c r="J1341">
        <v>9.9499999999999993</v>
      </c>
      <c r="K1341">
        <v>110.52</v>
      </c>
      <c r="L1341">
        <v>9.5</v>
      </c>
      <c r="M1341">
        <v>105.55</v>
      </c>
      <c r="N1341">
        <v>0</v>
      </c>
    </row>
    <row r="1342" spans="1:14" hidden="1" x14ac:dyDescent="0.3">
      <c r="A1342" t="s">
        <v>13</v>
      </c>
      <c r="B1342">
        <v>3</v>
      </c>
      <c r="C1342">
        <v>1000</v>
      </c>
      <c r="D1342">
        <v>99.5</v>
      </c>
      <c r="E1342" t="s">
        <v>31</v>
      </c>
      <c r="F1342">
        <v>9</v>
      </c>
      <c r="G1342">
        <v>19</v>
      </c>
      <c r="H1342">
        <v>18.600000000000001</v>
      </c>
      <c r="I1342">
        <v>4.0999999999999996</v>
      </c>
      <c r="J1342">
        <v>10.1</v>
      </c>
      <c r="K1342">
        <v>111.6</v>
      </c>
      <c r="L1342">
        <v>9.6</v>
      </c>
      <c r="M1342">
        <v>106.6</v>
      </c>
      <c r="N1342">
        <v>0</v>
      </c>
    </row>
    <row r="1343" spans="1:14" hidden="1" x14ac:dyDescent="0.3">
      <c r="A1343" t="s">
        <v>75</v>
      </c>
      <c r="B1343">
        <v>3</v>
      </c>
      <c r="C1343">
        <v>500</v>
      </c>
      <c r="D1343" t="s">
        <v>124</v>
      </c>
      <c r="E1343" t="s">
        <v>20</v>
      </c>
      <c r="F1343">
        <v>20</v>
      </c>
      <c r="G1343">
        <v>26.46</v>
      </c>
      <c r="H1343">
        <v>26.3</v>
      </c>
      <c r="I1343">
        <v>1.97</v>
      </c>
      <c r="J1343">
        <v>6.46</v>
      </c>
      <c r="K1343">
        <v>32.28</v>
      </c>
      <c r="L1343">
        <v>6.3</v>
      </c>
      <c r="M1343">
        <v>31.48</v>
      </c>
      <c r="N1343">
        <v>0</v>
      </c>
    </row>
    <row r="1344" spans="1:14" hidden="1" x14ac:dyDescent="0.3">
      <c r="A1344" t="s">
        <v>75</v>
      </c>
      <c r="B1344">
        <v>3</v>
      </c>
      <c r="C1344">
        <v>1000</v>
      </c>
      <c r="D1344">
        <v>99.5</v>
      </c>
      <c r="E1344" t="s">
        <v>31</v>
      </c>
      <c r="F1344">
        <v>9</v>
      </c>
      <c r="G1344">
        <v>19.100000000000001</v>
      </c>
      <c r="H1344">
        <v>18.64</v>
      </c>
      <c r="I1344">
        <v>4.09</v>
      </c>
      <c r="J1344">
        <v>10.1</v>
      </c>
      <c r="K1344">
        <v>112.18</v>
      </c>
      <c r="L1344">
        <v>9.64</v>
      </c>
      <c r="M1344">
        <v>107.06</v>
      </c>
      <c r="N1344">
        <v>0</v>
      </c>
    </row>
    <row r="1345" spans="1:14" hidden="1" x14ac:dyDescent="0.3">
      <c r="A1345" t="s">
        <v>75</v>
      </c>
      <c r="B1345">
        <v>3</v>
      </c>
      <c r="C1345">
        <v>500</v>
      </c>
      <c r="D1345" t="s">
        <v>124</v>
      </c>
      <c r="E1345" t="s">
        <v>25</v>
      </c>
      <c r="F1345">
        <v>25</v>
      </c>
      <c r="G1345">
        <v>33.729999999999997</v>
      </c>
      <c r="H1345">
        <v>33.6</v>
      </c>
      <c r="I1345">
        <v>1.76</v>
      </c>
      <c r="J1345">
        <v>8.73</v>
      </c>
      <c r="K1345">
        <v>34.94</v>
      </c>
      <c r="L1345">
        <v>8.6</v>
      </c>
      <c r="M1345">
        <v>34.4</v>
      </c>
      <c r="N1345">
        <v>0</v>
      </c>
    </row>
    <row r="1346" spans="1:14" hidden="1" x14ac:dyDescent="0.3">
      <c r="A1346" t="s">
        <v>75</v>
      </c>
      <c r="B1346">
        <v>3</v>
      </c>
      <c r="C1346">
        <v>1000</v>
      </c>
      <c r="D1346">
        <v>3.5</v>
      </c>
      <c r="E1346" t="s">
        <v>31</v>
      </c>
      <c r="F1346">
        <v>9</v>
      </c>
      <c r="G1346">
        <v>19.3</v>
      </c>
      <c r="H1346">
        <v>18.84</v>
      </c>
      <c r="I1346">
        <v>4.1399999999999997</v>
      </c>
      <c r="J1346">
        <v>10.3</v>
      </c>
      <c r="K1346">
        <v>114.41</v>
      </c>
      <c r="L1346">
        <v>9.84</v>
      </c>
      <c r="M1346">
        <v>109.39</v>
      </c>
      <c r="N1346">
        <v>0.78</v>
      </c>
    </row>
    <row r="1347" spans="1:14" hidden="1" x14ac:dyDescent="0.3">
      <c r="A1347" t="s">
        <v>75</v>
      </c>
      <c r="B1347">
        <v>3</v>
      </c>
      <c r="C1347">
        <v>1000</v>
      </c>
      <c r="D1347">
        <v>1.4</v>
      </c>
      <c r="E1347" t="s">
        <v>31</v>
      </c>
      <c r="F1347">
        <v>9</v>
      </c>
      <c r="G1347">
        <v>19.47</v>
      </c>
      <c r="H1347">
        <v>18.989999999999998</v>
      </c>
      <c r="I1347">
        <v>4.22</v>
      </c>
      <c r="J1347">
        <v>10.47</v>
      </c>
      <c r="K1347">
        <v>116.3</v>
      </c>
      <c r="L1347">
        <v>9.99</v>
      </c>
      <c r="M1347">
        <v>110.98</v>
      </c>
      <c r="N1347">
        <v>0.78</v>
      </c>
    </row>
    <row r="1348" spans="1:14" hidden="1" x14ac:dyDescent="0.3">
      <c r="A1348" t="s">
        <v>75</v>
      </c>
      <c r="B1348">
        <v>3</v>
      </c>
      <c r="C1348">
        <v>500</v>
      </c>
      <c r="D1348">
        <v>3.5</v>
      </c>
      <c r="E1348" t="s">
        <v>31</v>
      </c>
      <c r="F1348">
        <v>9</v>
      </c>
      <c r="G1348">
        <v>19.53</v>
      </c>
      <c r="H1348">
        <v>19.059999999999999</v>
      </c>
      <c r="I1348">
        <v>4.22</v>
      </c>
      <c r="J1348">
        <v>10.53</v>
      </c>
      <c r="K1348">
        <v>116.99</v>
      </c>
      <c r="L1348">
        <v>10.06</v>
      </c>
      <c r="M1348">
        <v>111.77</v>
      </c>
      <c r="N1348">
        <v>0</v>
      </c>
    </row>
    <row r="1349" spans="1:14" hidden="1" x14ac:dyDescent="0.3">
      <c r="A1349" t="s">
        <v>75</v>
      </c>
      <c r="B1349">
        <v>3</v>
      </c>
      <c r="C1349">
        <v>500</v>
      </c>
      <c r="D1349">
        <v>1.4</v>
      </c>
      <c r="E1349" t="s">
        <v>31</v>
      </c>
      <c r="F1349">
        <v>9</v>
      </c>
      <c r="G1349">
        <v>19.55</v>
      </c>
      <c r="H1349">
        <v>19.07</v>
      </c>
      <c r="I1349">
        <v>4.24</v>
      </c>
      <c r="J1349">
        <v>10.55</v>
      </c>
      <c r="K1349">
        <v>117.27</v>
      </c>
      <c r="L1349">
        <v>10.07</v>
      </c>
      <c r="M1349">
        <v>111.94</v>
      </c>
      <c r="N1349">
        <v>0</v>
      </c>
    </row>
    <row r="1350" spans="1:14" hidden="1" x14ac:dyDescent="0.3">
      <c r="A1350" t="s">
        <v>13</v>
      </c>
      <c r="B1350">
        <v>3</v>
      </c>
      <c r="C1350">
        <v>500</v>
      </c>
      <c r="D1350">
        <v>1.4</v>
      </c>
      <c r="E1350" t="s">
        <v>22</v>
      </c>
      <c r="F1350">
        <v>120</v>
      </c>
      <c r="G1350">
        <v>454.5</v>
      </c>
      <c r="H1350">
        <v>455.6</v>
      </c>
      <c r="I1350">
        <v>25.1</v>
      </c>
      <c r="J1350">
        <v>334.5</v>
      </c>
      <c r="K1350">
        <v>278.8</v>
      </c>
      <c r="L1350">
        <v>335.6</v>
      </c>
      <c r="M1350">
        <v>279.60000000000002</v>
      </c>
      <c r="N1350">
        <v>0</v>
      </c>
    </row>
    <row r="1351" spans="1:14" hidden="1" x14ac:dyDescent="0.3">
      <c r="A1351" t="s">
        <v>75</v>
      </c>
      <c r="B1351">
        <v>3</v>
      </c>
      <c r="C1351">
        <v>200</v>
      </c>
      <c r="D1351">
        <v>1.4</v>
      </c>
      <c r="E1351" t="s">
        <v>31</v>
      </c>
      <c r="F1351">
        <v>9</v>
      </c>
      <c r="G1351">
        <v>19.64</v>
      </c>
      <c r="H1351">
        <v>19.16</v>
      </c>
      <c r="I1351">
        <v>4.25</v>
      </c>
      <c r="J1351">
        <v>10.64</v>
      </c>
      <c r="K1351">
        <v>118.2</v>
      </c>
      <c r="L1351">
        <v>10.16</v>
      </c>
      <c r="M1351">
        <v>112.93</v>
      </c>
      <c r="N1351">
        <v>0</v>
      </c>
    </row>
    <row r="1352" spans="1:14" hidden="1" x14ac:dyDescent="0.3">
      <c r="A1352" t="s">
        <v>13</v>
      </c>
      <c r="B1352">
        <v>3</v>
      </c>
      <c r="C1352">
        <v>1000</v>
      </c>
      <c r="D1352">
        <v>1.4</v>
      </c>
      <c r="E1352" t="s">
        <v>39</v>
      </c>
      <c r="F1352">
        <v>0.2</v>
      </c>
      <c r="G1352">
        <v>0.4</v>
      </c>
      <c r="H1352">
        <v>0.4</v>
      </c>
      <c r="I1352">
        <v>0.1</v>
      </c>
      <c r="J1352">
        <v>0.2</v>
      </c>
      <c r="K1352">
        <v>120</v>
      </c>
      <c r="L1352">
        <v>0.2</v>
      </c>
      <c r="M1352">
        <v>114.2</v>
      </c>
      <c r="N1352">
        <v>10.9</v>
      </c>
    </row>
    <row r="1353" spans="1:14" hidden="1" x14ac:dyDescent="0.3">
      <c r="A1353" t="s">
        <v>13</v>
      </c>
      <c r="B1353">
        <v>3</v>
      </c>
      <c r="C1353">
        <v>1000</v>
      </c>
      <c r="D1353">
        <v>1.4</v>
      </c>
      <c r="E1353" t="s">
        <v>40</v>
      </c>
      <c r="F1353">
        <v>0.2</v>
      </c>
      <c r="G1353">
        <v>0.4</v>
      </c>
      <c r="H1353">
        <v>0.4</v>
      </c>
      <c r="I1353">
        <v>0.1</v>
      </c>
      <c r="J1353">
        <v>0.2</v>
      </c>
      <c r="K1353">
        <v>120.4</v>
      </c>
      <c r="L1353">
        <v>0.2</v>
      </c>
      <c r="M1353">
        <v>114.7</v>
      </c>
      <c r="N1353">
        <v>10.199999999999999</v>
      </c>
    </row>
    <row r="1354" spans="1:14" hidden="1" x14ac:dyDescent="0.3">
      <c r="A1354" t="s">
        <v>75</v>
      </c>
      <c r="B1354">
        <v>3</v>
      </c>
      <c r="C1354">
        <v>1000</v>
      </c>
      <c r="D1354">
        <v>3.5</v>
      </c>
      <c r="E1354" t="s">
        <v>45</v>
      </c>
      <c r="F1354">
        <v>0.125</v>
      </c>
      <c r="G1354">
        <v>0.15</v>
      </c>
      <c r="H1354">
        <v>0.15</v>
      </c>
      <c r="I1354">
        <v>0.01</v>
      </c>
      <c r="J1354">
        <v>0.03</v>
      </c>
      <c r="K1354">
        <v>21.85</v>
      </c>
      <c r="L1354">
        <v>0.03</v>
      </c>
      <c r="M1354">
        <v>21.69</v>
      </c>
      <c r="N1354">
        <v>10.16</v>
      </c>
    </row>
    <row r="1355" spans="1:14" hidden="1" x14ac:dyDescent="0.3">
      <c r="A1355" t="s">
        <v>75</v>
      </c>
      <c r="B1355">
        <v>3</v>
      </c>
      <c r="C1355">
        <v>500</v>
      </c>
      <c r="D1355" t="s">
        <v>124</v>
      </c>
      <c r="E1355" t="s">
        <v>44</v>
      </c>
      <c r="F1355">
        <v>0.125</v>
      </c>
      <c r="G1355">
        <v>0.17</v>
      </c>
      <c r="H1355">
        <v>0.17</v>
      </c>
      <c r="I1355">
        <v>0.01</v>
      </c>
      <c r="J1355">
        <v>0.04</v>
      </c>
      <c r="K1355">
        <v>35.619999999999997</v>
      </c>
      <c r="L1355">
        <v>0.04</v>
      </c>
      <c r="M1355">
        <v>35.299999999999997</v>
      </c>
      <c r="N1355">
        <v>2.34</v>
      </c>
    </row>
    <row r="1356" spans="1:14" hidden="1" x14ac:dyDescent="0.3">
      <c r="A1356" t="s">
        <v>13</v>
      </c>
      <c r="B1356">
        <v>3</v>
      </c>
      <c r="C1356">
        <v>500</v>
      </c>
      <c r="D1356">
        <v>19.5</v>
      </c>
      <c r="E1356" t="s">
        <v>51</v>
      </c>
      <c r="F1356">
        <v>0.2</v>
      </c>
      <c r="G1356">
        <v>0.4</v>
      </c>
      <c r="H1356">
        <v>0.4</v>
      </c>
      <c r="I1356">
        <v>0.1</v>
      </c>
      <c r="J1356">
        <v>0.2</v>
      </c>
      <c r="K1356">
        <v>131.9</v>
      </c>
      <c r="L1356">
        <v>0.2</v>
      </c>
      <c r="M1356">
        <v>121.6</v>
      </c>
      <c r="N1356">
        <v>5.5</v>
      </c>
    </row>
    <row r="1357" spans="1:14" hidden="1" x14ac:dyDescent="0.3">
      <c r="A1357" t="s">
        <v>13</v>
      </c>
      <c r="B1357">
        <v>3</v>
      </c>
      <c r="C1357">
        <v>500</v>
      </c>
      <c r="D1357">
        <v>19.5</v>
      </c>
      <c r="E1357" t="s">
        <v>53</v>
      </c>
      <c r="F1357">
        <v>0.2</v>
      </c>
      <c r="G1357">
        <v>0.4</v>
      </c>
      <c r="H1357">
        <v>0.4</v>
      </c>
      <c r="I1357">
        <v>0.1</v>
      </c>
      <c r="J1357">
        <v>0.2</v>
      </c>
      <c r="K1357">
        <v>134.4</v>
      </c>
      <c r="L1357">
        <v>0.2</v>
      </c>
      <c r="M1357">
        <v>124.1</v>
      </c>
      <c r="N1357">
        <v>4.7</v>
      </c>
    </row>
    <row r="1358" spans="1:14" hidden="1" x14ac:dyDescent="0.3">
      <c r="A1358" t="s">
        <v>75</v>
      </c>
      <c r="B1358">
        <v>4</v>
      </c>
      <c r="C1358">
        <v>1000</v>
      </c>
      <c r="D1358">
        <v>3.5</v>
      </c>
      <c r="E1358" t="s">
        <v>68</v>
      </c>
      <c r="F1358">
        <v>8.3000000000000004E-2</v>
      </c>
      <c r="G1358">
        <v>0.1</v>
      </c>
      <c r="H1358">
        <v>0.1</v>
      </c>
      <c r="I1358">
        <v>0.01</v>
      </c>
      <c r="J1358">
        <v>0.02</v>
      </c>
      <c r="K1358">
        <v>22.04</v>
      </c>
      <c r="L1358">
        <v>0.02</v>
      </c>
      <c r="M1358">
        <v>21.78</v>
      </c>
      <c r="N1358">
        <v>29.69</v>
      </c>
    </row>
    <row r="1359" spans="1:14" hidden="1" x14ac:dyDescent="0.3">
      <c r="A1359" t="s">
        <v>75</v>
      </c>
      <c r="B1359">
        <v>3</v>
      </c>
      <c r="C1359">
        <v>500</v>
      </c>
      <c r="D1359">
        <v>3.5</v>
      </c>
      <c r="E1359" t="s">
        <v>47</v>
      </c>
      <c r="F1359">
        <v>0.125</v>
      </c>
      <c r="G1359">
        <v>0.15</v>
      </c>
      <c r="H1359">
        <v>0.15</v>
      </c>
      <c r="I1359">
        <v>0.01</v>
      </c>
      <c r="J1359">
        <v>0.03</v>
      </c>
      <c r="K1359">
        <v>21.98</v>
      </c>
      <c r="L1359">
        <v>0.03</v>
      </c>
      <c r="M1359">
        <v>21.79</v>
      </c>
      <c r="N1359">
        <v>15.62</v>
      </c>
    </row>
    <row r="1360" spans="1:14" hidden="1" x14ac:dyDescent="0.3">
      <c r="A1360" t="s">
        <v>75</v>
      </c>
      <c r="B1360">
        <v>3</v>
      </c>
      <c r="C1360">
        <v>500</v>
      </c>
      <c r="D1360">
        <v>3.5</v>
      </c>
      <c r="E1360" t="s">
        <v>43</v>
      </c>
      <c r="F1360">
        <v>0.125</v>
      </c>
      <c r="G1360">
        <v>0.15</v>
      </c>
      <c r="H1360">
        <v>0.15</v>
      </c>
      <c r="I1360">
        <v>0.01</v>
      </c>
      <c r="J1360">
        <v>0.03</v>
      </c>
      <c r="K1360">
        <v>22.49</v>
      </c>
      <c r="L1360">
        <v>0.03</v>
      </c>
      <c r="M1360">
        <v>22.27</v>
      </c>
      <c r="N1360">
        <v>7.81</v>
      </c>
    </row>
    <row r="1361" spans="1:14" hidden="1" x14ac:dyDescent="0.3">
      <c r="A1361" t="s">
        <v>13</v>
      </c>
      <c r="B1361">
        <v>3</v>
      </c>
      <c r="C1361">
        <v>500</v>
      </c>
      <c r="D1361">
        <v>19.5</v>
      </c>
      <c r="E1361" t="s">
        <v>52</v>
      </c>
      <c r="F1361">
        <v>0.2</v>
      </c>
      <c r="G1361">
        <v>0.4</v>
      </c>
      <c r="H1361">
        <v>0.4</v>
      </c>
      <c r="I1361">
        <v>0.1</v>
      </c>
      <c r="J1361">
        <v>0.2</v>
      </c>
      <c r="K1361">
        <v>137.4</v>
      </c>
      <c r="L1361">
        <v>0.2</v>
      </c>
      <c r="M1361">
        <v>127.2</v>
      </c>
      <c r="N1361">
        <v>4.7</v>
      </c>
    </row>
    <row r="1362" spans="1:14" hidden="1" x14ac:dyDescent="0.3">
      <c r="A1362" t="s">
        <v>75</v>
      </c>
      <c r="B1362">
        <v>3</v>
      </c>
      <c r="C1362">
        <v>1000</v>
      </c>
      <c r="D1362">
        <v>3.5</v>
      </c>
      <c r="E1362" t="s">
        <v>49</v>
      </c>
      <c r="F1362">
        <v>0.125</v>
      </c>
      <c r="G1362">
        <v>0.15</v>
      </c>
      <c r="H1362">
        <v>0.15</v>
      </c>
      <c r="I1362">
        <v>0.01</v>
      </c>
      <c r="J1362">
        <v>0.03</v>
      </c>
      <c r="K1362">
        <v>22.52</v>
      </c>
      <c r="L1362">
        <v>0.03</v>
      </c>
      <c r="M1362">
        <v>22.33</v>
      </c>
      <c r="N1362">
        <v>14.06</v>
      </c>
    </row>
    <row r="1363" spans="1:14" hidden="1" x14ac:dyDescent="0.3">
      <c r="A1363" t="s">
        <v>13</v>
      </c>
      <c r="B1363">
        <v>3</v>
      </c>
      <c r="C1363">
        <v>200</v>
      </c>
      <c r="D1363">
        <v>99.5</v>
      </c>
      <c r="E1363" t="s">
        <v>27</v>
      </c>
      <c r="F1363">
        <v>9</v>
      </c>
      <c r="G1363">
        <v>21.7</v>
      </c>
      <c r="H1363">
        <v>20.7</v>
      </c>
      <c r="I1363">
        <v>6.1</v>
      </c>
      <c r="J1363">
        <v>12.7</v>
      </c>
      <c r="K1363">
        <v>141</v>
      </c>
      <c r="L1363">
        <v>11.7</v>
      </c>
      <c r="M1363">
        <v>130</v>
      </c>
      <c r="N1363">
        <v>0</v>
      </c>
    </row>
    <row r="1364" spans="1:14" hidden="1" x14ac:dyDescent="0.3">
      <c r="A1364" t="s">
        <v>13</v>
      </c>
      <c r="B1364">
        <v>4</v>
      </c>
      <c r="C1364">
        <v>500</v>
      </c>
      <c r="D1364">
        <v>3.5</v>
      </c>
      <c r="E1364" t="s">
        <v>25</v>
      </c>
      <c r="F1364">
        <v>75</v>
      </c>
      <c r="G1364">
        <v>291.89999999999998</v>
      </c>
      <c r="H1364">
        <v>290.39999999999998</v>
      </c>
      <c r="I1364">
        <v>25.3</v>
      </c>
      <c r="J1364">
        <v>216.8</v>
      </c>
      <c r="K1364">
        <v>289.10000000000002</v>
      </c>
      <c r="L1364">
        <v>215.4</v>
      </c>
      <c r="M1364">
        <v>287.2</v>
      </c>
      <c r="N1364">
        <v>0</v>
      </c>
    </row>
    <row r="1365" spans="1:14" hidden="1" x14ac:dyDescent="0.3">
      <c r="A1365" t="s">
        <v>75</v>
      </c>
      <c r="B1365">
        <v>3</v>
      </c>
      <c r="C1365">
        <v>500</v>
      </c>
      <c r="D1365">
        <v>3.5</v>
      </c>
      <c r="E1365" t="s">
        <v>45</v>
      </c>
      <c r="F1365">
        <v>0.125</v>
      </c>
      <c r="G1365">
        <v>0.15</v>
      </c>
      <c r="H1365">
        <v>0.15</v>
      </c>
      <c r="I1365">
        <v>0.01</v>
      </c>
      <c r="J1365">
        <v>0.03</v>
      </c>
      <c r="K1365">
        <v>22.53</v>
      </c>
      <c r="L1365">
        <v>0.03</v>
      </c>
      <c r="M1365">
        <v>22.36</v>
      </c>
      <c r="N1365">
        <v>9.3800000000000008</v>
      </c>
    </row>
    <row r="1366" spans="1:14" hidden="1" x14ac:dyDescent="0.3">
      <c r="A1366" t="s">
        <v>75</v>
      </c>
      <c r="B1366">
        <v>3</v>
      </c>
      <c r="C1366">
        <v>500</v>
      </c>
      <c r="D1366" t="s">
        <v>124</v>
      </c>
      <c r="E1366" t="s">
        <v>43</v>
      </c>
      <c r="F1366">
        <v>0.125</v>
      </c>
      <c r="G1366">
        <v>0.18</v>
      </c>
      <c r="H1366">
        <v>0.18</v>
      </c>
      <c r="I1366">
        <v>0.01</v>
      </c>
      <c r="J1366">
        <v>0.05</v>
      </c>
      <c r="K1366">
        <v>41.5</v>
      </c>
      <c r="L1366">
        <v>0.05</v>
      </c>
      <c r="M1366">
        <v>41.18</v>
      </c>
      <c r="N1366">
        <v>0.78</v>
      </c>
    </row>
    <row r="1367" spans="1:14" hidden="1" x14ac:dyDescent="0.3">
      <c r="A1367" t="s">
        <v>75</v>
      </c>
      <c r="B1367">
        <v>3</v>
      </c>
      <c r="C1367">
        <v>200</v>
      </c>
      <c r="D1367">
        <v>99.5</v>
      </c>
      <c r="E1367" t="s">
        <v>27</v>
      </c>
      <c r="F1367">
        <v>9</v>
      </c>
      <c r="G1367">
        <v>22.2</v>
      </c>
      <c r="H1367">
        <v>21.5</v>
      </c>
      <c r="I1367">
        <v>5.58</v>
      </c>
      <c r="J1367">
        <v>13.2</v>
      </c>
      <c r="K1367">
        <v>146.71</v>
      </c>
      <c r="L1367">
        <v>12.5</v>
      </c>
      <c r="M1367">
        <v>138.87</v>
      </c>
      <c r="N1367">
        <v>0</v>
      </c>
    </row>
    <row r="1368" spans="1:14" hidden="1" x14ac:dyDescent="0.3">
      <c r="A1368" t="s">
        <v>75</v>
      </c>
      <c r="B1368">
        <v>3</v>
      </c>
      <c r="C1368">
        <v>500</v>
      </c>
      <c r="D1368" t="s">
        <v>124</v>
      </c>
      <c r="E1368" t="s">
        <v>49</v>
      </c>
      <c r="F1368">
        <v>5.0000000000000001E-3</v>
      </c>
      <c r="G1368">
        <v>0.01</v>
      </c>
      <c r="H1368">
        <v>0.01</v>
      </c>
      <c r="I1368">
        <v>0</v>
      </c>
      <c r="J1368">
        <v>0</v>
      </c>
      <c r="K1368">
        <v>43.99</v>
      </c>
      <c r="L1368">
        <v>0</v>
      </c>
      <c r="M1368">
        <v>43.18</v>
      </c>
      <c r="N1368">
        <v>2.34</v>
      </c>
    </row>
    <row r="1369" spans="1:14" hidden="1" x14ac:dyDescent="0.3">
      <c r="A1369" t="s">
        <v>13</v>
      </c>
      <c r="B1369">
        <v>3</v>
      </c>
      <c r="C1369">
        <v>200</v>
      </c>
      <c r="D1369">
        <v>99.5</v>
      </c>
      <c r="E1369" t="s">
        <v>30</v>
      </c>
      <c r="F1369">
        <v>9</v>
      </c>
      <c r="G1369">
        <v>23</v>
      </c>
      <c r="H1369">
        <v>22</v>
      </c>
      <c r="I1369">
        <v>6.5</v>
      </c>
      <c r="J1369">
        <v>14</v>
      </c>
      <c r="K1369">
        <v>155.69999999999999</v>
      </c>
      <c r="L1369">
        <v>13</v>
      </c>
      <c r="M1369">
        <v>144.4</v>
      </c>
      <c r="N1369">
        <v>0.8</v>
      </c>
    </row>
    <row r="1370" spans="1:14" hidden="1" x14ac:dyDescent="0.3">
      <c r="A1370" t="s">
        <v>13</v>
      </c>
      <c r="B1370">
        <v>3</v>
      </c>
      <c r="C1370">
        <v>1000</v>
      </c>
      <c r="D1370">
        <v>1.4</v>
      </c>
      <c r="E1370" t="s">
        <v>24</v>
      </c>
      <c r="F1370">
        <v>75</v>
      </c>
      <c r="G1370">
        <v>500.3</v>
      </c>
      <c r="H1370">
        <v>501.9</v>
      </c>
      <c r="I1370">
        <v>25.5</v>
      </c>
      <c r="J1370">
        <v>425.3</v>
      </c>
      <c r="K1370">
        <v>567.1</v>
      </c>
      <c r="L1370">
        <v>426.9</v>
      </c>
      <c r="M1370">
        <v>569.20000000000005</v>
      </c>
      <c r="N1370">
        <v>0</v>
      </c>
    </row>
    <row r="1371" spans="1:14" hidden="1" x14ac:dyDescent="0.3">
      <c r="A1371" t="s">
        <v>75</v>
      </c>
      <c r="B1371">
        <v>3</v>
      </c>
      <c r="C1371">
        <v>200</v>
      </c>
      <c r="D1371">
        <v>99.5</v>
      </c>
      <c r="E1371" t="s">
        <v>30</v>
      </c>
      <c r="F1371">
        <v>9</v>
      </c>
      <c r="G1371">
        <v>23.53</v>
      </c>
      <c r="H1371">
        <v>22.75</v>
      </c>
      <c r="I1371">
        <v>6.09</v>
      </c>
      <c r="J1371">
        <v>14.53</v>
      </c>
      <c r="K1371">
        <v>161.41999999999999</v>
      </c>
      <c r="L1371">
        <v>13.75</v>
      </c>
      <c r="M1371">
        <v>152.72999999999999</v>
      </c>
      <c r="N1371">
        <v>0.78</v>
      </c>
    </row>
    <row r="1372" spans="1:14" hidden="1" x14ac:dyDescent="0.3">
      <c r="A1372" t="s">
        <v>13</v>
      </c>
      <c r="B1372">
        <v>4</v>
      </c>
      <c r="C1372">
        <v>200</v>
      </c>
      <c r="D1372">
        <v>99.5</v>
      </c>
      <c r="E1372" t="s">
        <v>33</v>
      </c>
      <c r="F1372">
        <v>4.5999999999999996</v>
      </c>
      <c r="G1372">
        <v>4.4000000000000004</v>
      </c>
      <c r="H1372">
        <v>4.4000000000000004</v>
      </c>
      <c r="I1372" s="2">
        <v>0.2</v>
      </c>
      <c r="J1372">
        <v>-0.2</v>
      </c>
      <c r="K1372">
        <v>5.0999999999999996</v>
      </c>
      <c r="L1372">
        <v>-0.2</v>
      </c>
      <c r="M1372">
        <v>4.5</v>
      </c>
      <c r="N1372">
        <v>44</v>
      </c>
    </row>
    <row r="1373" spans="1:14" hidden="1" x14ac:dyDescent="0.3">
      <c r="A1373" t="s">
        <v>13</v>
      </c>
      <c r="B1373">
        <v>3</v>
      </c>
      <c r="C1373">
        <v>500</v>
      </c>
      <c r="D1373">
        <v>99.5</v>
      </c>
      <c r="E1373" t="s">
        <v>27</v>
      </c>
      <c r="F1373">
        <v>9</v>
      </c>
      <c r="G1373">
        <v>23.8</v>
      </c>
      <c r="H1373">
        <v>23.1</v>
      </c>
      <c r="I1373">
        <v>5.6</v>
      </c>
      <c r="J1373">
        <v>14.8</v>
      </c>
      <c r="K1373">
        <v>164.1</v>
      </c>
      <c r="L1373">
        <v>14.1</v>
      </c>
      <c r="M1373">
        <v>156.80000000000001</v>
      </c>
      <c r="N1373">
        <v>0</v>
      </c>
    </row>
    <row r="1374" spans="1:14" hidden="1" x14ac:dyDescent="0.3">
      <c r="A1374" t="s">
        <v>75</v>
      </c>
      <c r="B1374">
        <v>3</v>
      </c>
      <c r="C1374">
        <v>500</v>
      </c>
      <c r="D1374">
        <v>99.5</v>
      </c>
      <c r="E1374" t="s">
        <v>27</v>
      </c>
      <c r="F1374">
        <v>9</v>
      </c>
      <c r="G1374">
        <v>24.42</v>
      </c>
      <c r="H1374">
        <v>23.73</v>
      </c>
      <c r="I1374">
        <v>5.8</v>
      </c>
      <c r="J1374">
        <v>15.42</v>
      </c>
      <c r="K1374">
        <v>171.35</v>
      </c>
      <c r="L1374">
        <v>14.73</v>
      </c>
      <c r="M1374">
        <v>163.72</v>
      </c>
      <c r="N1374">
        <v>0</v>
      </c>
    </row>
    <row r="1375" spans="1:14" hidden="1" x14ac:dyDescent="0.3">
      <c r="A1375" t="s">
        <v>13</v>
      </c>
      <c r="B1375">
        <v>3</v>
      </c>
      <c r="C1375">
        <v>200</v>
      </c>
      <c r="D1375">
        <v>19.5</v>
      </c>
      <c r="E1375" t="s">
        <v>27</v>
      </c>
      <c r="F1375">
        <v>9</v>
      </c>
      <c r="G1375">
        <v>24.5</v>
      </c>
      <c r="H1375">
        <v>23.8</v>
      </c>
      <c r="I1375">
        <v>5.8</v>
      </c>
      <c r="J1375">
        <v>15.5</v>
      </c>
      <c r="K1375">
        <v>172</v>
      </c>
      <c r="L1375">
        <v>14.8</v>
      </c>
      <c r="M1375">
        <v>164.5</v>
      </c>
      <c r="N1375">
        <v>0</v>
      </c>
    </row>
    <row r="1376" spans="1:14" hidden="1" x14ac:dyDescent="0.3">
      <c r="A1376" t="s">
        <v>75</v>
      </c>
      <c r="B1376">
        <v>3</v>
      </c>
      <c r="C1376">
        <v>500</v>
      </c>
      <c r="D1376" t="s">
        <v>124</v>
      </c>
      <c r="E1376" t="s">
        <v>48</v>
      </c>
      <c r="F1376">
        <v>5.0000000000000001E-3</v>
      </c>
      <c r="G1376">
        <v>0.01</v>
      </c>
      <c r="H1376">
        <v>0.01</v>
      </c>
      <c r="I1376">
        <v>0</v>
      </c>
      <c r="J1376">
        <v>0</v>
      </c>
      <c r="K1376">
        <v>44.2</v>
      </c>
      <c r="L1376">
        <v>0</v>
      </c>
      <c r="M1376">
        <v>43.49</v>
      </c>
      <c r="N1376">
        <v>0.78</v>
      </c>
    </row>
    <row r="1377" spans="1:14" hidden="1" x14ac:dyDescent="0.3">
      <c r="A1377" t="s">
        <v>13</v>
      </c>
      <c r="B1377">
        <v>3</v>
      </c>
      <c r="C1377">
        <v>500</v>
      </c>
      <c r="D1377">
        <v>19.5</v>
      </c>
      <c r="E1377" t="s">
        <v>27</v>
      </c>
      <c r="F1377">
        <v>9</v>
      </c>
      <c r="G1377">
        <v>24.7</v>
      </c>
      <c r="H1377">
        <v>24</v>
      </c>
      <c r="I1377">
        <v>5.8</v>
      </c>
      <c r="J1377">
        <v>15.7</v>
      </c>
      <c r="K1377">
        <v>174.6</v>
      </c>
      <c r="L1377">
        <v>15</v>
      </c>
      <c r="M1377">
        <v>167</v>
      </c>
      <c r="N1377">
        <v>0</v>
      </c>
    </row>
    <row r="1378" spans="1:14" hidden="1" x14ac:dyDescent="0.3">
      <c r="A1378" t="s">
        <v>75</v>
      </c>
      <c r="B1378">
        <v>3</v>
      </c>
      <c r="C1378">
        <v>1000</v>
      </c>
      <c r="D1378">
        <v>19.5</v>
      </c>
      <c r="E1378" t="s">
        <v>90</v>
      </c>
      <c r="F1378">
        <v>0.17</v>
      </c>
      <c r="G1378">
        <v>0.47</v>
      </c>
      <c r="H1378">
        <v>0.46</v>
      </c>
      <c r="I1378">
        <v>0.08</v>
      </c>
      <c r="J1378">
        <v>0.3</v>
      </c>
      <c r="K1378">
        <v>176.66</v>
      </c>
      <c r="L1378">
        <v>0.28999999999999998</v>
      </c>
      <c r="M1378">
        <v>171.68</v>
      </c>
      <c r="N1378">
        <v>0</v>
      </c>
    </row>
    <row r="1379" spans="1:14" hidden="1" x14ac:dyDescent="0.3">
      <c r="A1379" t="s">
        <v>75</v>
      </c>
      <c r="B1379">
        <v>3</v>
      </c>
      <c r="C1379">
        <v>200</v>
      </c>
      <c r="D1379">
        <v>3.5</v>
      </c>
      <c r="E1379" t="s">
        <v>87</v>
      </c>
      <c r="F1379">
        <v>0.17</v>
      </c>
      <c r="G1379">
        <v>0.47</v>
      </c>
      <c r="H1379">
        <v>0.46</v>
      </c>
      <c r="I1379">
        <v>0.09</v>
      </c>
      <c r="J1379">
        <v>0.3</v>
      </c>
      <c r="K1379">
        <v>177.26</v>
      </c>
      <c r="L1379">
        <v>0.28999999999999998</v>
      </c>
      <c r="M1379">
        <v>171.5</v>
      </c>
      <c r="N1379">
        <v>0</v>
      </c>
    </row>
    <row r="1380" spans="1:14" hidden="1" x14ac:dyDescent="0.3">
      <c r="A1380" t="s">
        <v>75</v>
      </c>
      <c r="B1380">
        <v>3</v>
      </c>
      <c r="C1380">
        <v>500</v>
      </c>
      <c r="D1380">
        <v>19.5</v>
      </c>
      <c r="E1380" t="s">
        <v>90</v>
      </c>
      <c r="F1380">
        <v>0.17</v>
      </c>
      <c r="G1380">
        <v>0.47</v>
      </c>
      <c r="H1380">
        <v>0.46</v>
      </c>
      <c r="I1380">
        <v>0.09</v>
      </c>
      <c r="J1380">
        <v>0.3</v>
      </c>
      <c r="K1380">
        <v>177.66</v>
      </c>
      <c r="L1380">
        <v>0.28999999999999998</v>
      </c>
      <c r="M1380">
        <v>172.12</v>
      </c>
      <c r="N1380">
        <v>0</v>
      </c>
    </row>
    <row r="1381" spans="1:14" hidden="1" x14ac:dyDescent="0.3">
      <c r="A1381" t="s">
        <v>13</v>
      </c>
      <c r="B1381">
        <v>3</v>
      </c>
      <c r="C1381">
        <v>1000</v>
      </c>
      <c r="D1381">
        <v>19.5</v>
      </c>
      <c r="E1381" t="s">
        <v>27</v>
      </c>
      <c r="F1381">
        <v>9</v>
      </c>
      <c r="G1381">
        <v>25</v>
      </c>
      <c r="H1381">
        <v>24.3</v>
      </c>
      <c r="I1381">
        <v>5.8</v>
      </c>
      <c r="J1381">
        <v>16</v>
      </c>
      <c r="K1381">
        <v>177.7</v>
      </c>
      <c r="L1381">
        <v>15.3</v>
      </c>
      <c r="M1381">
        <v>170</v>
      </c>
      <c r="N1381">
        <v>0</v>
      </c>
    </row>
    <row r="1382" spans="1:14" hidden="1" x14ac:dyDescent="0.3">
      <c r="A1382" t="s">
        <v>75</v>
      </c>
      <c r="B1382">
        <v>3</v>
      </c>
      <c r="C1382">
        <v>500</v>
      </c>
      <c r="D1382">
        <v>19.5</v>
      </c>
      <c r="E1382" t="s">
        <v>27</v>
      </c>
      <c r="F1382">
        <v>9</v>
      </c>
      <c r="G1382">
        <v>25</v>
      </c>
      <c r="H1382">
        <v>24.3</v>
      </c>
      <c r="I1382">
        <v>5.86</v>
      </c>
      <c r="J1382">
        <v>16</v>
      </c>
      <c r="K1382">
        <v>177.79</v>
      </c>
      <c r="L1382">
        <v>15.3</v>
      </c>
      <c r="M1382">
        <v>170.04</v>
      </c>
      <c r="N1382">
        <v>0</v>
      </c>
    </row>
    <row r="1383" spans="1:14" hidden="1" x14ac:dyDescent="0.3">
      <c r="A1383" t="s">
        <v>13</v>
      </c>
      <c r="B1383">
        <v>3</v>
      </c>
      <c r="C1383">
        <v>1000</v>
      </c>
      <c r="D1383">
        <v>99.5</v>
      </c>
      <c r="E1383" t="s">
        <v>27</v>
      </c>
      <c r="F1383">
        <v>9</v>
      </c>
      <c r="G1383">
        <v>25</v>
      </c>
      <c r="H1383">
        <v>24.3</v>
      </c>
      <c r="I1383">
        <v>5.8</v>
      </c>
      <c r="J1383">
        <v>16</v>
      </c>
      <c r="K1383">
        <v>177.9</v>
      </c>
      <c r="L1383">
        <v>15.3</v>
      </c>
      <c r="M1383">
        <v>170.2</v>
      </c>
      <c r="N1383">
        <v>0</v>
      </c>
    </row>
    <row r="1384" spans="1:14" hidden="1" x14ac:dyDescent="0.3">
      <c r="A1384" t="s">
        <v>75</v>
      </c>
      <c r="B1384">
        <v>3</v>
      </c>
      <c r="C1384">
        <v>200</v>
      </c>
      <c r="D1384">
        <v>19.5</v>
      </c>
      <c r="E1384" t="s">
        <v>87</v>
      </c>
      <c r="F1384">
        <v>0.17</v>
      </c>
      <c r="G1384">
        <v>0.47</v>
      </c>
      <c r="H1384">
        <v>0.46</v>
      </c>
      <c r="I1384">
        <v>0.1</v>
      </c>
      <c r="J1384">
        <v>0.3</v>
      </c>
      <c r="K1384">
        <v>177.91</v>
      </c>
      <c r="L1384">
        <v>0.28999999999999998</v>
      </c>
      <c r="M1384">
        <v>171.43</v>
      </c>
      <c r="N1384">
        <v>0</v>
      </c>
    </row>
    <row r="1385" spans="1:14" hidden="1" x14ac:dyDescent="0.3">
      <c r="A1385" t="s">
        <v>75</v>
      </c>
      <c r="B1385">
        <v>3</v>
      </c>
      <c r="C1385">
        <v>500</v>
      </c>
      <c r="D1385" t="s">
        <v>124</v>
      </c>
      <c r="E1385" t="s">
        <v>47</v>
      </c>
      <c r="F1385">
        <v>2.5000000000000001E-2</v>
      </c>
      <c r="G1385">
        <v>0.04</v>
      </c>
      <c r="H1385">
        <v>0.04</v>
      </c>
      <c r="I1385">
        <v>0</v>
      </c>
      <c r="J1385">
        <v>0.01</v>
      </c>
      <c r="K1385">
        <v>49.4</v>
      </c>
      <c r="L1385">
        <v>0.01</v>
      </c>
      <c r="M1385">
        <v>48.63</v>
      </c>
      <c r="N1385">
        <v>1.56</v>
      </c>
    </row>
    <row r="1386" spans="1:14" hidden="1" x14ac:dyDescent="0.3">
      <c r="A1386" t="s">
        <v>75</v>
      </c>
      <c r="B1386">
        <v>3</v>
      </c>
      <c r="C1386">
        <v>1000</v>
      </c>
      <c r="D1386">
        <v>19.5</v>
      </c>
      <c r="E1386" t="s">
        <v>87</v>
      </c>
      <c r="F1386">
        <v>0.17</v>
      </c>
      <c r="G1386">
        <v>0.47</v>
      </c>
      <c r="H1386">
        <v>0.46</v>
      </c>
      <c r="I1386">
        <v>0.08</v>
      </c>
      <c r="J1386">
        <v>0.3</v>
      </c>
      <c r="K1386">
        <v>178.04</v>
      </c>
      <c r="L1386">
        <v>0.28999999999999998</v>
      </c>
      <c r="M1386">
        <v>172.8</v>
      </c>
      <c r="N1386">
        <v>0</v>
      </c>
    </row>
    <row r="1387" spans="1:14" hidden="1" x14ac:dyDescent="0.3">
      <c r="A1387" t="s">
        <v>75</v>
      </c>
      <c r="B1387">
        <v>3</v>
      </c>
      <c r="C1387">
        <v>500</v>
      </c>
      <c r="D1387">
        <v>19.5</v>
      </c>
      <c r="E1387" t="s">
        <v>87</v>
      </c>
      <c r="F1387">
        <v>0.17</v>
      </c>
      <c r="G1387">
        <v>0.47</v>
      </c>
      <c r="H1387">
        <v>0.46</v>
      </c>
      <c r="I1387">
        <v>0.09</v>
      </c>
      <c r="J1387">
        <v>0.3</v>
      </c>
      <c r="K1387">
        <v>178.84</v>
      </c>
      <c r="L1387">
        <v>0.28999999999999998</v>
      </c>
      <c r="M1387">
        <v>173.04</v>
      </c>
      <c r="N1387">
        <v>0</v>
      </c>
    </row>
    <row r="1388" spans="1:14" hidden="1" x14ac:dyDescent="0.3">
      <c r="A1388" t="s">
        <v>75</v>
      </c>
      <c r="B1388">
        <v>3</v>
      </c>
      <c r="C1388">
        <v>200</v>
      </c>
      <c r="D1388">
        <v>19.5</v>
      </c>
      <c r="E1388" t="s">
        <v>90</v>
      </c>
      <c r="F1388">
        <v>0.17</v>
      </c>
      <c r="G1388">
        <v>0.47</v>
      </c>
      <c r="H1388">
        <v>0.46</v>
      </c>
      <c r="I1388">
        <v>0.1</v>
      </c>
      <c r="J1388">
        <v>0.3</v>
      </c>
      <c r="K1388">
        <v>179.15</v>
      </c>
      <c r="L1388">
        <v>0.28999999999999998</v>
      </c>
      <c r="M1388">
        <v>172.61</v>
      </c>
      <c r="N1388">
        <v>0</v>
      </c>
    </row>
    <row r="1389" spans="1:14" hidden="1" x14ac:dyDescent="0.3">
      <c r="A1389" t="s">
        <v>75</v>
      </c>
      <c r="B1389">
        <v>3</v>
      </c>
      <c r="C1389">
        <v>1000</v>
      </c>
      <c r="D1389">
        <v>19.5</v>
      </c>
      <c r="E1389" t="s">
        <v>27</v>
      </c>
      <c r="F1389">
        <v>9</v>
      </c>
      <c r="G1389">
        <v>25.14</v>
      </c>
      <c r="H1389">
        <v>24.44</v>
      </c>
      <c r="I1389">
        <v>5.9</v>
      </c>
      <c r="J1389">
        <v>16.14</v>
      </c>
      <c r="K1389">
        <v>179.31</v>
      </c>
      <c r="L1389">
        <v>15.44</v>
      </c>
      <c r="M1389">
        <v>171.54</v>
      </c>
      <c r="N1389">
        <v>0</v>
      </c>
    </row>
    <row r="1390" spans="1:14" hidden="1" x14ac:dyDescent="0.3">
      <c r="A1390" t="s">
        <v>75</v>
      </c>
      <c r="B1390">
        <v>3</v>
      </c>
      <c r="C1390">
        <v>200</v>
      </c>
      <c r="D1390">
        <v>19.5</v>
      </c>
      <c r="E1390" t="s">
        <v>27</v>
      </c>
      <c r="F1390">
        <v>9</v>
      </c>
      <c r="G1390">
        <v>25.15</v>
      </c>
      <c r="H1390">
        <v>24.47</v>
      </c>
      <c r="I1390">
        <v>5.97</v>
      </c>
      <c r="J1390">
        <v>16.149999999999999</v>
      </c>
      <c r="K1390">
        <v>179.5</v>
      </c>
      <c r="L1390">
        <v>15.47</v>
      </c>
      <c r="M1390">
        <v>171.86</v>
      </c>
      <c r="N1390">
        <v>0</v>
      </c>
    </row>
    <row r="1391" spans="1:14" hidden="1" x14ac:dyDescent="0.3">
      <c r="A1391" t="s">
        <v>75</v>
      </c>
      <c r="B1391">
        <v>3</v>
      </c>
      <c r="C1391">
        <v>1000</v>
      </c>
      <c r="D1391">
        <v>99.5</v>
      </c>
      <c r="E1391" t="s">
        <v>27</v>
      </c>
      <c r="F1391">
        <v>9</v>
      </c>
      <c r="G1391">
        <v>25.29</v>
      </c>
      <c r="H1391">
        <v>24.6</v>
      </c>
      <c r="I1391">
        <v>5.92</v>
      </c>
      <c r="J1391">
        <v>16.29</v>
      </c>
      <c r="K1391">
        <v>180.96</v>
      </c>
      <c r="L1391">
        <v>15.6</v>
      </c>
      <c r="M1391">
        <v>173.38</v>
      </c>
      <c r="N1391">
        <v>0</v>
      </c>
    </row>
    <row r="1392" spans="1:14" hidden="1" x14ac:dyDescent="0.3">
      <c r="A1392" t="s">
        <v>75</v>
      </c>
      <c r="B1392">
        <v>3</v>
      </c>
      <c r="C1392">
        <v>200</v>
      </c>
      <c r="D1392">
        <v>3.5</v>
      </c>
      <c r="E1392" t="s">
        <v>90</v>
      </c>
      <c r="F1392">
        <v>0.17</v>
      </c>
      <c r="G1392">
        <v>0.48</v>
      </c>
      <c r="H1392">
        <v>0.47</v>
      </c>
      <c r="I1392">
        <v>0.09</v>
      </c>
      <c r="J1392">
        <v>0.31</v>
      </c>
      <c r="K1392">
        <v>183.38</v>
      </c>
      <c r="L1392">
        <v>0.3</v>
      </c>
      <c r="M1392">
        <v>177.61</v>
      </c>
      <c r="N1392">
        <v>0</v>
      </c>
    </row>
    <row r="1393" spans="1:14" hidden="1" x14ac:dyDescent="0.3">
      <c r="A1393" t="s">
        <v>13</v>
      </c>
      <c r="B1393">
        <v>4</v>
      </c>
      <c r="C1393">
        <v>200</v>
      </c>
      <c r="D1393">
        <v>1.4</v>
      </c>
      <c r="E1393" t="s">
        <v>34</v>
      </c>
      <c r="F1393">
        <v>0.4</v>
      </c>
      <c r="G1393">
        <v>2.4</v>
      </c>
      <c r="H1393">
        <v>2.2999999999999998</v>
      </c>
      <c r="I1393" s="2">
        <v>0.2</v>
      </c>
      <c r="J1393">
        <v>2</v>
      </c>
      <c r="K1393">
        <v>542.4</v>
      </c>
      <c r="L1393">
        <v>2</v>
      </c>
      <c r="M1393">
        <v>535.9</v>
      </c>
      <c r="N1393">
        <v>0</v>
      </c>
    </row>
    <row r="1394" spans="1:14" hidden="1" x14ac:dyDescent="0.3">
      <c r="A1394" t="s">
        <v>75</v>
      </c>
      <c r="B1394">
        <v>3</v>
      </c>
      <c r="C1394">
        <v>500</v>
      </c>
      <c r="D1394" t="s">
        <v>124</v>
      </c>
      <c r="E1394" t="s">
        <v>45</v>
      </c>
      <c r="F1394">
        <v>2.5000000000000001E-2</v>
      </c>
      <c r="G1394">
        <v>0.04</v>
      </c>
      <c r="H1394">
        <v>0.04</v>
      </c>
      <c r="I1394">
        <v>0</v>
      </c>
      <c r="J1394">
        <v>0.01</v>
      </c>
      <c r="K1394">
        <v>55.94</v>
      </c>
      <c r="L1394">
        <v>0.01</v>
      </c>
      <c r="M1394">
        <v>55.36</v>
      </c>
      <c r="N1394">
        <v>0</v>
      </c>
    </row>
    <row r="1395" spans="1:14" hidden="1" x14ac:dyDescent="0.3">
      <c r="A1395" t="s">
        <v>75</v>
      </c>
      <c r="B1395">
        <v>3</v>
      </c>
      <c r="C1395">
        <v>1000</v>
      </c>
      <c r="D1395">
        <v>19.5</v>
      </c>
      <c r="E1395" t="s">
        <v>85</v>
      </c>
      <c r="F1395">
        <v>0.17</v>
      </c>
      <c r="G1395">
        <v>0.49</v>
      </c>
      <c r="H1395">
        <v>0.48</v>
      </c>
      <c r="I1395">
        <v>0.09</v>
      </c>
      <c r="J1395">
        <v>0.32</v>
      </c>
      <c r="K1395">
        <v>188.89</v>
      </c>
      <c r="L1395">
        <v>0.31</v>
      </c>
      <c r="M1395">
        <v>183.67</v>
      </c>
      <c r="N1395">
        <v>0</v>
      </c>
    </row>
    <row r="1396" spans="1:14" hidden="1" x14ac:dyDescent="0.3">
      <c r="A1396" t="s">
        <v>13</v>
      </c>
      <c r="B1396">
        <v>3</v>
      </c>
      <c r="C1396">
        <v>500</v>
      </c>
      <c r="D1396">
        <v>99.5</v>
      </c>
      <c r="E1396" t="s">
        <v>30</v>
      </c>
      <c r="F1396">
        <v>9</v>
      </c>
      <c r="G1396">
        <v>26</v>
      </c>
      <c r="H1396">
        <v>25.3</v>
      </c>
      <c r="I1396">
        <v>6.3</v>
      </c>
      <c r="J1396">
        <v>17</v>
      </c>
      <c r="K1396">
        <v>189</v>
      </c>
      <c r="L1396">
        <v>16.3</v>
      </c>
      <c r="M1396">
        <v>180.8</v>
      </c>
      <c r="N1396">
        <v>0</v>
      </c>
    </row>
    <row r="1397" spans="1:14" hidden="1" x14ac:dyDescent="0.3">
      <c r="A1397" t="s">
        <v>75</v>
      </c>
      <c r="B1397">
        <v>3</v>
      </c>
      <c r="C1397">
        <v>1000</v>
      </c>
      <c r="D1397">
        <v>19.5</v>
      </c>
      <c r="E1397" t="s">
        <v>86</v>
      </c>
      <c r="F1397">
        <v>0.17</v>
      </c>
      <c r="G1397">
        <v>0.49</v>
      </c>
      <c r="H1397">
        <v>0.48</v>
      </c>
      <c r="I1397">
        <v>0.09</v>
      </c>
      <c r="J1397">
        <v>0.32</v>
      </c>
      <c r="K1397">
        <v>190.59</v>
      </c>
      <c r="L1397">
        <v>0.31</v>
      </c>
      <c r="M1397">
        <v>185.29</v>
      </c>
      <c r="N1397">
        <v>0</v>
      </c>
    </row>
    <row r="1398" spans="1:14" hidden="1" x14ac:dyDescent="0.3">
      <c r="A1398" t="s">
        <v>75</v>
      </c>
      <c r="B1398">
        <v>3</v>
      </c>
      <c r="C1398">
        <v>500</v>
      </c>
      <c r="D1398">
        <v>19.5</v>
      </c>
      <c r="E1398" t="s">
        <v>86</v>
      </c>
      <c r="F1398">
        <v>0.17</v>
      </c>
      <c r="G1398">
        <v>0.5</v>
      </c>
      <c r="H1398">
        <v>0.49</v>
      </c>
      <c r="I1398">
        <v>0.09</v>
      </c>
      <c r="J1398">
        <v>0.33</v>
      </c>
      <c r="K1398">
        <v>194.24</v>
      </c>
      <c r="L1398">
        <v>0.32</v>
      </c>
      <c r="M1398">
        <v>188.23</v>
      </c>
      <c r="N1398">
        <v>0</v>
      </c>
    </row>
    <row r="1399" spans="1:14" hidden="1" x14ac:dyDescent="0.3">
      <c r="A1399" t="s">
        <v>75</v>
      </c>
      <c r="B1399">
        <v>3</v>
      </c>
      <c r="C1399">
        <v>500</v>
      </c>
      <c r="D1399">
        <v>19.5</v>
      </c>
      <c r="E1399" t="s">
        <v>85</v>
      </c>
      <c r="F1399">
        <v>0.17</v>
      </c>
      <c r="G1399">
        <v>0.5</v>
      </c>
      <c r="H1399">
        <v>0.49</v>
      </c>
      <c r="I1399">
        <v>0.09</v>
      </c>
      <c r="J1399">
        <v>0.33</v>
      </c>
      <c r="K1399">
        <v>194.33</v>
      </c>
      <c r="L1399">
        <v>0.32</v>
      </c>
      <c r="M1399">
        <v>188.49</v>
      </c>
      <c r="N1399">
        <v>0</v>
      </c>
    </row>
    <row r="1400" spans="1:14" hidden="1" x14ac:dyDescent="0.3">
      <c r="A1400" t="s">
        <v>75</v>
      </c>
      <c r="B1400">
        <v>3</v>
      </c>
      <c r="C1400">
        <v>1000</v>
      </c>
      <c r="D1400">
        <v>3.5</v>
      </c>
      <c r="E1400" t="s">
        <v>27</v>
      </c>
      <c r="F1400">
        <v>9</v>
      </c>
      <c r="G1400">
        <v>26.51</v>
      </c>
      <c r="H1400">
        <v>25.77</v>
      </c>
      <c r="I1400">
        <v>6.3</v>
      </c>
      <c r="J1400">
        <v>17.510000000000002</v>
      </c>
      <c r="K1400">
        <v>194.58</v>
      </c>
      <c r="L1400">
        <v>16.77</v>
      </c>
      <c r="M1400">
        <v>186.37</v>
      </c>
      <c r="N1400">
        <v>0</v>
      </c>
    </row>
    <row r="1401" spans="1:14" hidden="1" x14ac:dyDescent="0.3">
      <c r="A1401" t="s">
        <v>75</v>
      </c>
      <c r="B1401">
        <v>3</v>
      </c>
      <c r="C1401">
        <v>500</v>
      </c>
      <c r="D1401">
        <v>3.5</v>
      </c>
      <c r="E1401" t="s">
        <v>27</v>
      </c>
      <c r="F1401">
        <v>9</v>
      </c>
      <c r="G1401">
        <v>26.6</v>
      </c>
      <c r="H1401">
        <v>25.86</v>
      </c>
      <c r="I1401">
        <v>6.33</v>
      </c>
      <c r="J1401">
        <v>17.600000000000001</v>
      </c>
      <c r="K1401">
        <v>195.54</v>
      </c>
      <c r="L1401">
        <v>16.86</v>
      </c>
      <c r="M1401">
        <v>187.36</v>
      </c>
      <c r="N1401">
        <v>0</v>
      </c>
    </row>
    <row r="1402" spans="1:14" hidden="1" x14ac:dyDescent="0.3">
      <c r="A1402" t="s">
        <v>75</v>
      </c>
      <c r="B1402">
        <v>3</v>
      </c>
      <c r="C1402">
        <v>500</v>
      </c>
      <c r="D1402">
        <v>99.5</v>
      </c>
      <c r="E1402" t="s">
        <v>30</v>
      </c>
      <c r="F1402">
        <v>9</v>
      </c>
      <c r="G1402">
        <v>26.67</v>
      </c>
      <c r="H1402">
        <v>25.89</v>
      </c>
      <c r="I1402">
        <v>6.46</v>
      </c>
      <c r="J1402">
        <v>17.670000000000002</v>
      </c>
      <c r="K1402">
        <v>196.33</v>
      </c>
      <c r="L1402">
        <v>16.89</v>
      </c>
      <c r="M1402">
        <v>187.66</v>
      </c>
      <c r="N1402">
        <v>0</v>
      </c>
    </row>
    <row r="1403" spans="1:14" hidden="1" x14ac:dyDescent="0.3">
      <c r="A1403" t="s">
        <v>13</v>
      </c>
      <c r="B1403">
        <v>3</v>
      </c>
      <c r="C1403">
        <v>200</v>
      </c>
      <c r="D1403">
        <v>19.5</v>
      </c>
      <c r="E1403" t="s">
        <v>30</v>
      </c>
      <c r="F1403">
        <v>9</v>
      </c>
      <c r="G1403">
        <v>26.7</v>
      </c>
      <c r="H1403">
        <v>25.9</v>
      </c>
      <c r="I1403">
        <v>6.5</v>
      </c>
      <c r="J1403">
        <v>17.7</v>
      </c>
      <c r="K1403">
        <v>196.5</v>
      </c>
      <c r="L1403">
        <v>16.899999999999999</v>
      </c>
      <c r="M1403">
        <v>188</v>
      </c>
      <c r="N1403">
        <v>0</v>
      </c>
    </row>
    <row r="1404" spans="1:14" hidden="1" x14ac:dyDescent="0.3">
      <c r="A1404" t="s">
        <v>75</v>
      </c>
      <c r="B1404">
        <v>3</v>
      </c>
      <c r="C1404">
        <v>200</v>
      </c>
      <c r="D1404">
        <v>3.5</v>
      </c>
      <c r="E1404" t="s">
        <v>27</v>
      </c>
      <c r="F1404">
        <v>9</v>
      </c>
      <c r="G1404">
        <v>26.83</v>
      </c>
      <c r="H1404">
        <v>26.05</v>
      </c>
      <c r="I1404">
        <v>6.47</v>
      </c>
      <c r="J1404">
        <v>17.829999999999998</v>
      </c>
      <c r="K1404">
        <v>198.08</v>
      </c>
      <c r="L1404">
        <v>17.05</v>
      </c>
      <c r="M1404">
        <v>189.45</v>
      </c>
      <c r="N1404">
        <v>0</v>
      </c>
    </row>
    <row r="1405" spans="1:14" x14ac:dyDescent="0.3">
      <c r="A1405" t="s">
        <v>13</v>
      </c>
      <c r="B1405">
        <v>3</v>
      </c>
      <c r="C1405">
        <v>500</v>
      </c>
      <c r="D1405">
        <v>1.4</v>
      </c>
      <c r="E1405" t="s">
        <v>14</v>
      </c>
      <c r="F1405">
        <v>10</v>
      </c>
      <c r="G1405">
        <v>29.9</v>
      </c>
      <c r="H1405">
        <v>29.8</v>
      </c>
      <c r="I1405">
        <v>2.1</v>
      </c>
      <c r="J1405">
        <v>19.899999999999999</v>
      </c>
      <c r="K1405">
        <v>198.7</v>
      </c>
      <c r="L1405">
        <v>19.8</v>
      </c>
      <c r="M1405">
        <v>198.4</v>
      </c>
      <c r="N1405">
        <v>0</v>
      </c>
    </row>
    <row r="1406" spans="1:14" hidden="1" x14ac:dyDescent="0.3">
      <c r="A1406" t="s">
        <v>13</v>
      </c>
      <c r="B1406">
        <v>3</v>
      </c>
      <c r="C1406">
        <v>500</v>
      </c>
      <c r="D1406">
        <v>19.5</v>
      </c>
      <c r="E1406" t="s">
        <v>30</v>
      </c>
      <c r="F1406">
        <v>9</v>
      </c>
      <c r="G1406">
        <v>26.9</v>
      </c>
      <c r="H1406">
        <v>26.1</v>
      </c>
      <c r="I1406">
        <v>6.5</v>
      </c>
      <c r="J1406">
        <v>17.899999999999999</v>
      </c>
      <c r="K1406">
        <v>198.7</v>
      </c>
      <c r="L1406">
        <v>17.100000000000001</v>
      </c>
      <c r="M1406">
        <v>190</v>
      </c>
      <c r="N1406">
        <v>0</v>
      </c>
    </row>
    <row r="1407" spans="1:14" hidden="1" x14ac:dyDescent="0.3">
      <c r="A1407" t="s">
        <v>75</v>
      </c>
      <c r="B1407">
        <v>3</v>
      </c>
      <c r="C1407">
        <v>500</v>
      </c>
      <c r="D1407" t="s">
        <v>124</v>
      </c>
      <c r="E1407" t="s">
        <v>89</v>
      </c>
      <c r="F1407">
        <v>0.17</v>
      </c>
      <c r="G1407">
        <v>0.31</v>
      </c>
      <c r="H1407">
        <v>0.3</v>
      </c>
      <c r="I1407">
        <v>0.09</v>
      </c>
      <c r="J1407">
        <v>0.14000000000000001</v>
      </c>
      <c r="K1407">
        <v>84.24</v>
      </c>
      <c r="L1407">
        <v>0.13</v>
      </c>
      <c r="M1407">
        <v>76.89</v>
      </c>
      <c r="N1407">
        <v>14.06</v>
      </c>
    </row>
    <row r="1408" spans="1:14" x14ac:dyDescent="0.3">
      <c r="A1408" t="s">
        <v>13</v>
      </c>
      <c r="B1408">
        <v>3</v>
      </c>
      <c r="C1408">
        <v>500</v>
      </c>
      <c r="D1408">
        <v>1.4</v>
      </c>
      <c r="E1408" t="s">
        <v>19</v>
      </c>
      <c r="F1408">
        <v>10</v>
      </c>
      <c r="G1408">
        <v>30</v>
      </c>
      <c r="H1408">
        <v>30</v>
      </c>
      <c r="I1408">
        <v>2.1</v>
      </c>
      <c r="J1408">
        <v>20</v>
      </c>
      <c r="K1408">
        <v>200</v>
      </c>
      <c r="L1408">
        <v>20</v>
      </c>
      <c r="M1408">
        <v>199.8</v>
      </c>
      <c r="N1408">
        <v>0</v>
      </c>
    </row>
    <row r="1409" spans="1:14" hidden="1" x14ac:dyDescent="0.3">
      <c r="A1409" t="s">
        <v>13</v>
      </c>
      <c r="B1409">
        <v>3</v>
      </c>
      <c r="C1409">
        <v>1000</v>
      </c>
      <c r="D1409">
        <v>99.5</v>
      </c>
      <c r="E1409" t="s">
        <v>30</v>
      </c>
      <c r="F1409">
        <v>9</v>
      </c>
      <c r="G1409">
        <v>27</v>
      </c>
      <c r="H1409">
        <v>26.3</v>
      </c>
      <c r="I1409">
        <v>6.5</v>
      </c>
      <c r="J1409">
        <v>18</v>
      </c>
      <c r="K1409">
        <v>200.4</v>
      </c>
      <c r="L1409">
        <v>17.3</v>
      </c>
      <c r="M1409">
        <v>191.9</v>
      </c>
      <c r="N1409">
        <v>0</v>
      </c>
    </row>
    <row r="1410" spans="1:14" hidden="1" x14ac:dyDescent="0.3">
      <c r="A1410" t="s">
        <v>75</v>
      </c>
      <c r="B1410">
        <v>3</v>
      </c>
      <c r="C1410">
        <v>200</v>
      </c>
      <c r="D1410">
        <v>19.5</v>
      </c>
      <c r="E1410" t="s">
        <v>85</v>
      </c>
      <c r="F1410">
        <v>0.17</v>
      </c>
      <c r="G1410">
        <v>0.51</v>
      </c>
      <c r="H1410">
        <v>0.5</v>
      </c>
      <c r="I1410">
        <v>0.11</v>
      </c>
      <c r="J1410">
        <v>0.34</v>
      </c>
      <c r="K1410">
        <v>200.97</v>
      </c>
      <c r="L1410">
        <v>0.33</v>
      </c>
      <c r="M1410">
        <v>193.84</v>
      </c>
      <c r="N1410">
        <v>0</v>
      </c>
    </row>
    <row r="1411" spans="1:14" hidden="1" x14ac:dyDescent="0.3">
      <c r="A1411" t="s">
        <v>75</v>
      </c>
      <c r="B1411">
        <v>3</v>
      </c>
      <c r="C1411">
        <v>200</v>
      </c>
      <c r="D1411">
        <v>3.5</v>
      </c>
      <c r="E1411" t="s">
        <v>85</v>
      </c>
      <c r="F1411">
        <v>0.17</v>
      </c>
      <c r="G1411">
        <v>0.51</v>
      </c>
      <c r="H1411">
        <v>0.5</v>
      </c>
      <c r="I1411">
        <v>0.1</v>
      </c>
      <c r="J1411">
        <v>0.34</v>
      </c>
      <c r="K1411">
        <v>202.26</v>
      </c>
      <c r="L1411">
        <v>0.33</v>
      </c>
      <c r="M1411">
        <v>195.96</v>
      </c>
      <c r="N1411">
        <v>0</v>
      </c>
    </row>
    <row r="1412" spans="1:14" hidden="1" x14ac:dyDescent="0.3">
      <c r="A1412" t="s">
        <v>75</v>
      </c>
      <c r="B1412">
        <v>3</v>
      </c>
      <c r="C1412">
        <v>500</v>
      </c>
      <c r="D1412" t="s">
        <v>124</v>
      </c>
      <c r="E1412" t="s">
        <v>88</v>
      </c>
      <c r="F1412">
        <v>0.17</v>
      </c>
      <c r="G1412">
        <v>0.32</v>
      </c>
      <c r="H1412">
        <v>0.3</v>
      </c>
      <c r="I1412">
        <v>0.09</v>
      </c>
      <c r="J1412">
        <v>0.15</v>
      </c>
      <c r="K1412">
        <v>86.17</v>
      </c>
      <c r="L1412">
        <v>0.13</v>
      </c>
      <c r="M1412">
        <v>78.760000000000005</v>
      </c>
      <c r="N1412">
        <v>6.25</v>
      </c>
    </row>
    <row r="1413" spans="1:14" hidden="1" x14ac:dyDescent="0.3">
      <c r="A1413" t="s">
        <v>75</v>
      </c>
      <c r="B1413">
        <v>3</v>
      </c>
      <c r="C1413">
        <v>500</v>
      </c>
      <c r="D1413">
        <v>19.5</v>
      </c>
      <c r="E1413" t="s">
        <v>30</v>
      </c>
      <c r="F1413">
        <v>9</v>
      </c>
      <c r="G1413">
        <v>27.3</v>
      </c>
      <c r="H1413">
        <v>26.52</v>
      </c>
      <c r="I1413">
        <v>6.53</v>
      </c>
      <c r="J1413">
        <v>18.3</v>
      </c>
      <c r="K1413">
        <v>203.33</v>
      </c>
      <c r="L1413">
        <v>17.52</v>
      </c>
      <c r="M1413">
        <v>194.67</v>
      </c>
      <c r="N1413">
        <v>0</v>
      </c>
    </row>
    <row r="1414" spans="1:14" hidden="1" x14ac:dyDescent="0.3">
      <c r="A1414" t="s">
        <v>75</v>
      </c>
      <c r="B1414">
        <v>3</v>
      </c>
      <c r="C1414">
        <v>200</v>
      </c>
      <c r="D1414">
        <v>19.5</v>
      </c>
      <c r="E1414" t="s">
        <v>86</v>
      </c>
      <c r="F1414">
        <v>0.17</v>
      </c>
      <c r="G1414">
        <v>0.52</v>
      </c>
      <c r="H1414">
        <v>0.5</v>
      </c>
      <c r="I1414">
        <v>0.11</v>
      </c>
      <c r="J1414">
        <v>0.35</v>
      </c>
      <c r="K1414">
        <v>203.71</v>
      </c>
      <c r="L1414">
        <v>0.33</v>
      </c>
      <c r="M1414">
        <v>196.57</v>
      </c>
      <c r="N1414">
        <v>0</v>
      </c>
    </row>
    <row r="1415" spans="1:14" hidden="1" x14ac:dyDescent="0.3">
      <c r="A1415" t="s">
        <v>13</v>
      </c>
      <c r="B1415">
        <v>3</v>
      </c>
      <c r="C1415">
        <v>1000</v>
      </c>
      <c r="D1415">
        <v>19.5</v>
      </c>
      <c r="E1415" t="s">
        <v>30</v>
      </c>
      <c r="F1415">
        <v>9</v>
      </c>
      <c r="G1415">
        <v>27.4</v>
      </c>
      <c r="H1415">
        <v>26.6</v>
      </c>
      <c r="I1415">
        <v>6.6</v>
      </c>
      <c r="J1415">
        <v>18.399999999999999</v>
      </c>
      <c r="K1415">
        <v>203.9</v>
      </c>
      <c r="L1415">
        <v>17.600000000000001</v>
      </c>
      <c r="M1415">
        <v>195.2</v>
      </c>
      <c r="N1415">
        <v>0</v>
      </c>
    </row>
    <row r="1416" spans="1:14" hidden="1" x14ac:dyDescent="0.3">
      <c r="A1416" t="s">
        <v>75</v>
      </c>
      <c r="B1416">
        <v>3</v>
      </c>
      <c r="C1416">
        <v>200</v>
      </c>
      <c r="D1416">
        <v>19.5</v>
      </c>
      <c r="E1416" t="s">
        <v>30</v>
      </c>
      <c r="F1416">
        <v>9</v>
      </c>
      <c r="G1416">
        <v>27.38</v>
      </c>
      <c r="H1416">
        <v>26.58</v>
      </c>
      <c r="I1416">
        <v>6.66</v>
      </c>
      <c r="J1416">
        <v>18.38</v>
      </c>
      <c r="K1416">
        <v>204.26</v>
      </c>
      <c r="L1416">
        <v>17.579999999999998</v>
      </c>
      <c r="M1416">
        <v>195.3</v>
      </c>
      <c r="N1416">
        <v>0</v>
      </c>
    </row>
    <row r="1417" spans="1:14" hidden="1" x14ac:dyDescent="0.3">
      <c r="A1417" t="s">
        <v>13</v>
      </c>
      <c r="B1417">
        <v>3</v>
      </c>
      <c r="C1417">
        <v>200</v>
      </c>
      <c r="D1417">
        <v>99.5</v>
      </c>
      <c r="E1417" t="s">
        <v>28</v>
      </c>
      <c r="F1417">
        <v>9</v>
      </c>
      <c r="G1417">
        <v>27.4</v>
      </c>
      <c r="H1417">
        <v>26.2</v>
      </c>
      <c r="I1417">
        <v>7.8</v>
      </c>
      <c r="J1417">
        <v>18.399999999999999</v>
      </c>
      <c r="K1417">
        <v>204.4</v>
      </c>
      <c r="L1417">
        <v>17.2</v>
      </c>
      <c r="M1417">
        <v>191.6</v>
      </c>
      <c r="N1417">
        <v>0</v>
      </c>
    </row>
    <row r="1418" spans="1:14" hidden="1" x14ac:dyDescent="0.3">
      <c r="A1418" t="s">
        <v>75</v>
      </c>
      <c r="B1418">
        <v>3</v>
      </c>
      <c r="C1418">
        <v>1000</v>
      </c>
      <c r="D1418">
        <v>19.5</v>
      </c>
      <c r="E1418" t="s">
        <v>30</v>
      </c>
      <c r="F1418">
        <v>9</v>
      </c>
      <c r="G1418">
        <v>27.41</v>
      </c>
      <c r="H1418">
        <v>26.64</v>
      </c>
      <c r="I1418">
        <v>6.55</v>
      </c>
      <c r="J1418">
        <v>18.41</v>
      </c>
      <c r="K1418">
        <v>204.58</v>
      </c>
      <c r="L1418">
        <v>17.64</v>
      </c>
      <c r="M1418">
        <v>196.03</v>
      </c>
      <c r="N1418">
        <v>0</v>
      </c>
    </row>
    <row r="1419" spans="1:14" hidden="1" x14ac:dyDescent="0.3">
      <c r="A1419" t="s">
        <v>75</v>
      </c>
      <c r="B1419">
        <v>3</v>
      </c>
      <c r="C1419">
        <v>1000</v>
      </c>
      <c r="D1419">
        <v>99.5</v>
      </c>
      <c r="E1419" t="s">
        <v>30</v>
      </c>
      <c r="F1419">
        <v>9</v>
      </c>
      <c r="G1419">
        <v>27.43</v>
      </c>
      <c r="H1419">
        <v>26.67</v>
      </c>
      <c r="I1419">
        <v>6.59</v>
      </c>
      <c r="J1419">
        <v>18.43</v>
      </c>
      <c r="K1419">
        <v>204.79</v>
      </c>
      <c r="L1419">
        <v>17.670000000000002</v>
      </c>
      <c r="M1419">
        <v>196.36</v>
      </c>
      <c r="N1419">
        <v>0</v>
      </c>
    </row>
    <row r="1420" spans="1:14" hidden="1" x14ac:dyDescent="0.3">
      <c r="A1420" t="s">
        <v>75</v>
      </c>
      <c r="B1420">
        <v>3</v>
      </c>
      <c r="C1420">
        <v>200</v>
      </c>
      <c r="D1420">
        <v>3.5</v>
      </c>
      <c r="E1420" t="s">
        <v>86</v>
      </c>
      <c r="F1420">
        <v>0.17</v>
      </c>
      <c r="G1420">
        <v>0.53</v>
      </c>
      <c r="H1420">
        <v>0.51</v>
      </c>
      <c r="I1420">
        <v>0.1</v>
      </c>
      <c r="J1420">
        <v>0.36</v>
      </c>
      <c r="K1420">
        <v>209.11</v>
      </c>
      <c r="L1420">
        <v>0.34</v>
      </c>
      <c r="M1420">
        <v>202.73</v>
      </c>
      <c r="N1420">
        <v>0</v>
      </c>
    </row>
    <row r="1421" spans="1:14" hidden="1" x14ac:dyDescent="0.3">
      <c r="A1421" t="s">
        <v>75</v>
      </c>
      <c r="B1421">
        <v>3</v>
      </c>
      <c r="C1421">
        <v>500</v>
      </c>
      <c r="D1421">
        <v>3.5</v>
      </c>
      <c r="E1421" t="s">
        <v>87</v>
      </c>
      <c r="F1421">
        <v>0.17</v>
      </c>
      <c r="G1421">
        <v>0.53</v>
      </c>
      <c r="H1421">
        <v>0.52</v>
      </c>
      <c r="I1421">
        <v>0.09</v>
      </c>
      <c r="J1421">
        <v>0.36</v>
      </c>
      <c r="K1421">
        <v>210.45</v>
      </c>
      <c r="L1421">
        <v>0.35</v>
      </c>
      <c r="M1421">
        <v>204.68</v>
      </c>
      <c r="N1421">
        <v>0</v>
      </c>
    </row>
    <row r="1422" spans="1:14" hidden="1" x14ac:dyDescent="0.3">
      <c r="A1422" t="s">
        <v>75</v>
      </c>
      <c r="B1422">
        <v>3</v>
      </c>
      <c r="C1422">
        <v>500</v>
      </c>
      <c r="D1422">
        <v>1.4</v>
      </c>
      <c r="E1422" t="s">
        <v>27</v>
      </c>
      <c r="F1422">
        <v>9</v>
      </c>
      <c r="G1422">
        <v>27.99</v>
      </c>
      <c r="H1422">
        <v>27.16</v>
      </c>
      <c r="I1422">
        <v>6.81</v>
      </c>
      <c r="J1422">
        <v>18.989999999999998</v>
      </c>
      <c r="K1422">
        <v>211</v>
      </c>
      <c r="L1422">
        <v>18.16</v>
      </c>
      <c r="M1422">
        <v>201.81</v>
      </c>
      <c r="N1422">
        <v>0</v>
      </c>
    </row>
    <row r="1423" spans="1:14" hidden="1" x14ac:dyDescent="0.3">
      <c r="A1423" t="s">
        <v>75</v>
      </c>
      <c r="B1423">
        <v>3</v>
      </c>
      <c r="C1423">
        <v>1000</v>
      </c>
      <c r="D1423">
        <v>1.4</v>
      </c>
      <c r="E1423" t="s">
        <v>27</v>
      </c>
      <c r="F1423">
        <v>9</v>
      </c>
      <c r="G1423">
        <v>28.08</v>
      </c>
      <c r="H1423">
        <v>27.24</v>
      </c>
      <c r="I1423">
        <v>6.84</v>
      </c>
      <c r="J1423">
        <v>19.079999999999998</v>
      </c>
      <c r="K1423">
        <v>212.05</v>
      </c>
      <c r="L1423">
        <v>18.239999999999998</v>
      </c>
      <c r="M1423">
        <v>202.66</v>
      </c>
      <c r="N1423">
        <v>0</v>
      </c>
    </row>
    <row r="1424" spans="1:14" x14ac:dyDescent="0.3">
      <c r="A1424" t="s">
        <v>13</v>
      </c>
      <c r="B1424">
        <v>3</v>
      </c>
      <c r="C1424">
        <v>1000</v>
      </c>
      <c r="D1424">
        <v>1.4</v>
      </c>
      <c r="E1424" t="s">
        <v>14</v>
      </c>
      <c r="F1424">
        <v>10</v>
      </c>
      <c r="G1424">
        <v>31.3</v>
      </c>
      <c r="H1424">
        <v>31.3</v>
      </c>
      <c r="I1424">
        <v>2.2999999999999998</v>
      </c>
      <c r="J1424">
        <v>21.3</v>
      </c>
      <c r="K1424">
        <v>213.2</v>
      </c>
      <c r="L1424">
        <v>21.3</v>
      </c>
      <c r="M1424">
        <v>213</v>
      </c>
      <c r="N1424">
        <v>0</v>
      </c>
    </row>
    <row r="1425" spans="1:14" hidden="1" x14ac:dyDescent="0.3">
      <c r="A1425" t="s">
        <v>75</v>
      </c>
      <c r="B1425">
        <v>3</v>
      </c>
      <c r="C1425">
        <v>500</v>
      </c>
      <c r="D1425">
        <v>3.5</v>
      </c>
      <c r="E1425" t="s">
        <v>30</v>
      </c>
      <c r="F1425">
        <v>9</v>
      </c>
      <c r="G1425">
        <v>28.21</v>
      </c>
      <c r="H1425">
        <v>27.4</v>
      </c>
      <c r="I1425">
        <v>6.86</v>
      </c>
      <c r="J1425">
        <v>19.21</v>
      </c>
      <c r="K1425">
        <v>213.5</v>
      </c>
      <c r="L1425">
        <v>18.399999999999999</v>
      </c>
      <c r="M1425">
        <v>204.47</v>
      </c>
      <c r="N1425">
        <v>0</v>
      </c>
    </row>
    <row r="1426" spans="1:14" hidden="1" x14ac:dyDescent="0.3">
      <c r="A1426" t="s">
        <v>13</v>
      </c>
      <c r="B1426">
        <v>4</v>
      </c>
      <c r="C1426">
        <v>1000</v>
      </c>
      <c r="D1426">
        <v>1.4</v>
      </c>
      <c r="E1426" t="s">
        <v>23</v>
      </c>
      <c r="F1426">
        <v>187.5</v>
      </c>
      <c r="G1426">
        <v>611.5</v>
      </c>
      <c r="H1426">
        <v>610.20000000000005</v>
      </c>
      <c r="I1426">
        <v>25.8</v>
      </c>
      <c r="J1426">
        <v>424</v>
      </c>
      <c r="K1426">
        <v>226.1</v>
      </c>
      <c r="L1426">
        <v>422.8</v>
      </c>
      <c r="M1426">
        <v>225.5</v>
      </c>
      <c r="N1426">
        <v>0</v>
      </c>
    </row>
    <row r="1427" spans="1:14" hidden="1" x14ac:dyDescent="0.3">
      <c r="A1427" t="s">
        <v>75</v>
      </c>
      <c r="B1427">
        <v>3</v>
      </c>
      <c r="C1427">
        <v>200</v>
      </c>
      <c r="D1427">
        <v>1.4</v>
      </c>
      <c r="E1427" t="s">
        <v>27</v>
      </c>
      <c r="F1427">
        <v>9</v>
      </c>
      <c r="G1427">
        <v>28.3</v>
      </c>
      <c r="H1427">
        <v>27.47</v>
      </c>
      <c r="I1427">
        <v>6.9</v>
      </c>
      <c r="J1427">
        <v>19.3</v>
      </c>
      <c r="K1427">
        <v>214.41</v>
      </c>
      <c r="L1427">
        <v>18.47</v>
      </c>
      <c r="M1427">
        <v>205.19</v>
      </c>
      <c r="N1427">
        <v>0</v>
      </c>
    </row>
    <row r="1428" spans="1:14" x14ac:dyDescent="0.3">
      <c r="A1428" t="s">
        <v>13</v>
      </c>
      <c r="B1428">
        <v>3</v>
      </c>
      <c r="C1428">
        <v>1000</v>
      </c>
      <c r="D1428">
        <v>1.4</v>
      </c>
      <c r="E1428" t="s">
        <v>19</v>
      </c>
      <c r="F1428">
        <v>10</v>
      </c>
      <c r="G1428">
        <v>31.8</v>
      </c>
      <c r="H1428">
        <v>31.8</v>
      </c>
      <c r="I1428">
        <v>2.2999999999999998</v>
      </c>
      <c r="J1428">
        <v>21.8</v>
      </c>
      <c r="K1428">
        <v>217.7</v>
      </c>
      <c r="L1428">
        <v>21.8</v>
      </c>
      <c r="M1428">
        <v>217.6</v>
      </c>
      <c r="N1428">
        <v>0</v>
      </c>
    </row>
    <row r="1429" spans="1:14" hidden="1" x14ac:dyDescent="0.3">
      <c r="A1429" t="s">
        <v>13</v>
      </c>
      <c r="B1429">
        <v>3</v>
      </c>
      <c r="C1429">
        <v>500</v>
      </c>
      <c r="D1429">
        <v>1.4</v>
      </c>
      <c r="E1429" t="s">
        <v>23</v>
      </c>
      <c r="F1429">
        <v>150</v>
      </c>
      <c r="G1429">
        <v>470.6</v>
      </c>
      <c r="H1429">
        <v>471.9</v>
      </c>
      <c r="I1429">
        <v>26.2</v>
      </c>
      <c r="J1429">
        <v>320.60000000000002</v>
      </c>
      <c r="K1429">
        <v>213.8</v>
      </c>
      <c r="L1429">
        <v>321.89999999999998</v>
      </c>
      <c r="M1429">
        <v>214.6</v>
      </c>
      <c r="N1429">
        <v>0</v>
      </c>
    </row>
    <row r="1430" spans="1:14" hidden="1" x14ac:dyDescent="0.3">
      <c r="A1430" t="s">
        <v>13</v>
      </c>
      <c r="B1430">
        <v>4</v>
      </c>
      <c r="C1430">
        <v>500</v>
      </c>
      <c r="D1430">
        <v>1.4</v>
      </c>
      <c r="E1430" t="s">
        <v>56</v>
      </c>
      <c r="F1430">
        <v>150</v>
      </c>
      <c r="G1430">
        <v>594.70000000000005</v>
      </c>
      <c r="H1430">
        <v>593.5</v>
      </c>
      <c r="I1430">
        <v>26.5</v>
      </c>
      <c r="J1430">
        <v>444.7</v>
      </c>
      <c r="K1430">
        <v>296.5</v>
      </c>
      <c r="L1430">
        <v>443.5</v>
      </c>
      <c r="M1430">
        <v>295.7</v>
      </c>
      <c r="N1430">
        <v>0</v>
      </c>
    </row>
    <row r="1431" spans="1:14" hidden="1" x14ac:dyDescent="0.3">
      <c r="A1431" t="s">
        <v>75</v>
      </c>
      <c r="B1431">
        <v>3</v>
      </c>
      <c r="C1431">
        <v>200</v>
      </c>
      <c r="D1431">
        <v>3.5</v>
      </c>
      <c r="E1431" t="s">
        <v>30</v>
      </c>
      <c r="F1431">
        <v>9</v>
      </c>
      <c r="G1431">
        <v>28.66</v>
      </c>
      <c r="H1431">
        <v>27.8</v>
      </c>
      <c r="I1431">
        <v>7.09</v>
      </c>
      <c r="J1431">
        <v>19.66</v>
      </c>
      <c r="K1431">
        <v>218.46</v>
      </c>
      <c r="L1431">
        <v>18.8</v>
      </c>
      <c r="M1431">
        <v>208.86</v>
      </c>
      <c r="N1431">
        <v>0</v>
      </c>
    </row>
    <row r="1432" spans="1:14" hidden="1" x14ac:dyDescent="0.3">
      <c r="A1432" t="s">
        <v>75</v>
      </c>
      <c r="B1432">
        <v>3</v>
      </c>
      <c r="C1432">
        <v>1000</v>
      </c>
      <c r="D1432">
        <v>3.5</v>
      </c>
      <c r="E1432" t="s">
        <v>30</v>
      </c>
      <c r="F1432">
        <v>9</v>
      </c>
      <c r="G1432">
        <v>28.91</v>
      </c>
      <c r="H1432">
        <v>28.05</v>
      </c>
      <c r="I1432">
        <v>7.02</v>
      </c>
      <c r="J1432">
        <v>19.91</v>
      </c>
      <c r="K1432">
        <v>221.19</v>
      </c>
      <c r="L1432">
        <v>19.05</v>
      </c>
      <c r="M1432">
        <v>211.65</v>
      </c>
      <c r="N1432">
        <v>0</v>
      </c>
    </row>
    <row r="1433" spans="1:14" hidden="1" x14ac:dyDescent="0.3">
      <c r="A1433" t="s">
        <v>75</v>
      </c>
      <c r="B1433">
        <v>3</v>
      </c>
      <c r="C1433">
        <v>500</v>
      </c>
      <c r="D1433">
        <v>3.5</v>
      </c>
      <c r="E1433" t="s">
        <v>85</v>
      </c>
      <c r="F1433">
        <v>0.17</v>
      </c>
      <c r="G1433">
        <v>0.55000000000000004</v>
      </c>
      <c r="H1433">
        <v>0.54</v>
      </c>
      <c r="I1433">
        <v>0.1</v>
      </c>
      <c r="J1433">
        <v>0.38</v>
      </c>
      <c r="K1433">
        <v>222.69</v>
      </c>
      <c r="L1433">
        <v>0.37</v>
      </c>
      <c r="M1433">
        <v>217.01</v>
      </c>
      <c r="N1433">
        <v>0</v>
      </c>
    </row>
    <row r="1434" spans="1:14" hidden="1" x14ac:dyDescent="0.3">
      <c r="A1434" t="s">
        <v>75</v>
      </c>
      <c r="B1434">
        <v>3</v>
      </c>
      <c r="C1434">
        <v>200</v>
      </c>
      <c r="D1434">
        <v>99.5</v>
      </c>
      <c r="E1434" t="s">
        <v>28</v>
      </c>
      <c r="F1434">
        <v>9</v>
      </c>
      <c r="G1434">
        <v>29.12</v>
      </c>
      <c r="H1434">
        <v>28.01</v>
      </c>
      <c r="I1434">
        <v>8.07</v>
      </c>
      <c r="J1434">
        <v>20.12</v>
      </c>
      <c r="K1434">
        <v>223.57</v>
      </c>
      <c r="L1434">
        <v>19.010000000000002</v>
      </c>
      <c r="M1434">
        <v>211.27</v>
      </c>
      <c r="N1434">
        <v>0</v>
      </c>
    </row>
    <row r="1435" spans="1:14" hidden="1" x14ac:dyDescent="0.3">
      <c r="A1435" t="s">
        <v>75</v>
      </c>
      <c r="B1435">
        <v>3</v>
      </c>
      <c r="C1435">
        <v>500</v>
      </c>
      <c r="D1435" t="s">
        <v>124</v>
      </c>
      <c r="E1435" t="s">
        <v>32</v>
      </c>
      <c r="F1435">
        <v>1.246</v>
      </c>
      <c r="G1435">
        <v>2.37</v>
      </c>
      <c r="H1435">
        <v>2.36</v>
      </c>
      <c r="I1435">
        <v>0.16</v>
      </c>
      <c r="J1435">
        <v>1.1200000000000001</v>
      </c>
      <c r="K1435">
        <v>89.98</v>
      </c>
      <c r="L1435">
        <v>1.1200000000000001</v>
      </c>
      <c r="M1435">
        <v>89.51</v>
      </c>
      <c r="N1435">
        <v>0</v>
      </c>
    </row>
    <row r="1436" spans="1:14" hidden="1" x14ac:dyDescent="0.3">
      <c r="A1436" t="s">
        <v>75</v>
      </c>
      <c r="B1436">
        <v>3</v>
      </c>
      <c r="C1436">
        <v>500</v>
      </c>
      <c r="D1436">
        <v>3.5</v>
      </c>
      <c r="E1436" t="s">
        <v>90</v>
      </c>
      <c r="F1436">
        <v>0.17</v>
      </c>
      <c r="G1436">
        <v>0.55000000000000004</v>
      </c>
      <c r="H1436">
        <v>0.54</v>
      </c>
      <c r="I1436">
        <v>0.1</v>
      </c>
      <c r="J1436">
        <v>0.38</v>
      </c>
      <c r="K1436">
        <v>225.05</v>
      </c>
      <c r="L1436">
        <v>0.37</v>
      </c>
      <c r="M1436">
        <v>219</v>
      </c>
      <c r="N1436">
        <v>0</v>
      </c>
    </row>
    <row r="1437" spans="1:14" hidden="1" x14ac:dyDescent="0.3">
      <c r="A1437" t="s">
        <v>75</v>
      </c>
      <c r="B1437">
        <v>3</v>
      </c>
      <c r="C1437">
        <v>500</v>
      </c>
      <c r="D1437" t="s">
        <v>124</v>
      </c>
      <c r="E1437" t="s">
        <v>26</v>
      </c>
      <c r="F1437">
        <v>9</v>
      </c>
      <c r="G1437">
        <v>17.18</v>
      </c>
      <c r="H1437">
        <v>16.739999999999998</v>
      </c>
      <c r="I1437">
        <v>3.79</v>
      </c>
      <c r="J1437">
        <v>8.18</v>
      </c>
      <c r="K1437">
        <v>90.84</v>
      </c>
      <c r="L1437">
        <v>7.74</v>
      </c>
      <c r="M1437">
        <v>86.04</v>
      </c>
      <c r="N1437">
        <v>4.6900000000000004</v>
      </c>
    </row>
    <row r="1438" spans="1:14" hidden="1" x14ac:dyDescent="0.3">
      <c r="A1438" t="s">
        <v>75</v>
      </c>
      <c r="B1438">
        <v>3</v>
      </c>
      <c r="C1438">
        <v>500</v>
      </c>
      <c r="D1438">
        <v>3.5</v>
      </c>
      <c r="E1438" t="s">
        <v>86</v>
      </c>
      <c r="F1438">
        <v>0.17</v>
      </c>
      <c r="G1438">
        <v>0.56000000000000005</v>
      </c>
      <c r="H1438">
        <v>0.55000000000000004</v>
      </c>
      <c r="I1438">
        <v>0.1</v>
      </c>
      <c r="J1438">
        <v>0.39</v>
      </c>
      <c r="K1438">
        <v>229.43</v>
      </c>
      <c r="L1438">
        <v>0.38</v>
      </c>
      <c r="M1438">
        <v>223.5</v>
      </c>
      <c r="N1438">
        <v>0</v>
      </c>
    </row>
    <row r="1439" spans="1:14" x14ac:dyDescent="0.3">
      <c r="A1439" t="s">
        <v>13</v>
      </c>
      <c r="B1439">
        <v>3</v>
      </c>
      <c r="C1439">
        <v>200</v>
      </c>
      <c r="D1439">
        <v>1.4</v>
      </c>
      <c r="E1439" t="s">
        <v>19</v>
      </c>
      <c r="F1439">
        <v>10</v>
      </c>
      <c r="G1439">
        <v>33</v>
      </c>
      <c r="H1439">
        <v>33</v>
      </c>
      <c r="I1439">
        <v>1.7</v>
      </c>
      <c r="J1439">
        <v>23</v>
      </c>
      <c r="K1439">
        <v>229.7</v>
      </c>
      <c r="L1439">
        <v>23</v>
      </c>
      <c r="M1439">
        <v>229.5</v>
      </c>
      <c r="N1439">
        <v>0</v>
      </c>
    </row>
    <row r="1440" spans="1:14" x14ac:dyDescent="0.3">
      <c r="A1440" t="s">
        <v>13</v>
      </c>
      <c r="B1440">
        <v>3</v>
      </c>
      <c r="C1440">
        <v>200</v>
      </c>
      <c r="D1440">
        <v>1.4</v>
      </c>
      <c r="E1440" t="s">
        <v>14</v>
      </c>
      <c r="F1440">
        <v>10</v>
      </c>
      <c r="G1440">
        <v>33</v>
      </c>
      <c r="H1440">
        <v>33</v>
      </c>
      <c r="I1440">
        <v>1.7</v>
      </c>
      <c r="J1440">
        <v>23</v>
      </c>
      <c r="K1440">
        <v>229.7</v>
      </c>
      <c r="L1440">
        <v>23</v>
      </c>
      <c r="M1440">
        <v>229.6</v>
      </c>
      <c r="N1440">
        <v>0</v>
      </c>
    </row>
    <row r="1441" spans="1:14" hidden="1" x14ac:dyDescent="0.3">
      <c r="A1441" t="s">
        <v>75</v>
      </c>
      <c r="B1441">
        <v>3</v>
      </c>
      <c r="C1441">
        <v>500</v>
      </c>
      <c r="D1441">
        <v>1.4</v>
      </c>
      <c r="E1441" t="s">
        <v>30</v>
      </c>
      <c r="F1441">
        <v>9</v>
      </c>
      <c r="G1441">
        <v>29.83</v>
      </c>
      <c r="H1441">
        <v>28.94</v>
      </c>
      <c r="I1441">
        <v>7.37</v>
      </c>
      <c r="J1441">
        <v>20.83</v>
      </c>
      <c r="K1441">
        <v>231.46</v>
      </c>
      <c r="L1441">
        <v>19.940000000000001</v>
      </c>
      <c r="M1441">
        <v>221.54</v>
      </c>
      <c r="N1441">
        <v>0</v>
      </c>
    </row>
    <row r="1442" spans="1:14" hidden="1" x14ac:dyDescent="0.3">
      <c r="A1442" t="s">
        <v>75</v>
      </c>
      <c r="B1442">
        <v>3</v>
      </c>
      <c r="C1442">
        <v>1000</v>
      </c>
      <c r="D1442">
        <v>3.5</v>
      </c>
      <c r="E1442" t="s">
        <v>87</v>
      </c>
      <c r="F1442">
        <v>0.17</v>
      </c>
      <c r="G1442">
        <v>0.56999999999999995</v>
      </c>
      <c r="H1442">
        <v>0.56000000000000005</v>
      </c>
      <c r="I1442">
        <v>0.1</v>
      </c>
      <c r="J1442">
        <v>0.4</v>
      </c>
      <c r="K1442">
        <v>232.5</v>
      </c>
      <c r="L1442">
        <v>0.39</v>
      </c>
      <c r="M1442">
        <v>226.69</v>
      </c>
      <c r="N1442">
        <v>0</v>
      </c>
    </row>
    <row r="1443" spans="1:14" hidden="1" x14ac:dyDescent="0.3">
      <c r="A1443" t="s">
        <v>75</v>
      </c>
      <c r="B1443">
        <v>3</v>
      </c>
      <c r="C1443">
        <v>200</v>
      </c>
      <c r="D1443">
        <v>1.4</v>
      </c>
      <c r="E1443" t="s">
        <v>30</v>
      </c>
      <c r="F1443">
        <v>9</v>
      </c>
      <c r="G1443">
        <v>30</v>
      </c>
      <c r="H1443">
        <v>29.11</v>
      </c>
      <c r="I1443">
        <v>7.44</v>
      </c>
      <c r="J1443">
        <v>21</v>
      </c>
      <c r="K1443">
        <v>233.36</v>
      </c>
      <c r="L1443">
        <v>20.11</v>
      </c>
      <c r="M1443">
        <v>223.42</v>
      </c>
      <c r="N1443">
        <v>0</v>
      </c>
    </row>
    <row r="1444" spans="1:14" hidden="1" x14ac:dyDescent="0.3">
      <c r="A1444" t="s">
        <v>13</v>
      </c>
      <c r="B1444">
        <v>3</v>
      </c>
      <c r="C1444">
        <v>200</v>
      </c>
      <c r="D1444">
        <v>99.5</v>
      </c>
      <c r="E1444" t="s">
        <v>29</v>
      </c>
      <c r="F1444">
        <v>9</v>
      </c>
      <c r="G1444">
        <v>30.1</v>
      </c>
      <c r="H1444">
        <v>28.8</v>
      </c>
      <c r="I1444">
        <v>9</v>
      </c>
      <c r="J1444">
        <v>21.1</v>
      </c>
      <c r="K1444">
        <v>234.8</v>
      </c>
      <c r="L1444">
        <v>19.8</v>
      </c>
      <c r="M1444">
        <v>219.5</v>
      </c>
      <c r="N1444">
        <v>0</v>
      </c>
    </row>
    <row r="1445" spans="1:14" hidden="1" x14ac:dyDescent="0.3">
      <c r="A1445" t="s">
        <v>13</v>
      </c>
      <c r="B1445">
        <v>3</v>
      </c>
      <c r="C1445">
        <v>200</v>
      </c>
      <c r="D1445">
        <v>19.5</v>
      </c>
      <c r="E1445" t="s">
        <v>52</v>
      </c>
      <c r="F1445">
        <v>0.2</v>
      </c>
      <c r="G1445">
        <v>0.6</v>
      </c>
      <c r="H1445">
        <v>0.5</v>
      </c>
      <c r="I1445">
        <v>0.2</v>
      </c>
      <c r="J1445">
        <v>0.4</v>
      </c>
      <c r="K1445">
        <v>235.1</v>
      </c>
      <c r="L1445">
        <v>0.3</v>
      </c>
      <c r="M1445">
        <v>208.4</v>
      </c>
      <c r="N1445">
        <v>0</v>
      </c>
    </row>
    <row r="1446" spans="1:14" hidden="1" x14ac:dyDescent="0.3">
      <c r="A1446" t="s">
        <v>75</v>
      </c>
      <c r="B1446">
        <v>3</v>
      </c>
      <c r="C1446">
        <v>1000</v>
      </c>
      <c r="D1446">
        <v>3.5</v>
      </c>
      <c r="E1446" t="s">
        <v>90</v>
      </c>
      <c r="F1446">
        <v>0.17</v>
      </c>
      <c r="G1446">
        <v>0.56999999999999995</v>
      </c>
      <c r="H1446">
        <v>0.56000000000000005</v>
      </c>
      <c r="I1446">
        <v>0.1</v>
      </c>
      <c r="J1446">
        <v>0.4</v>
      </c>
      <c r="K1446">
        <v>236.1</v>
      </c>
      <c r="L1446">
        <v>0.39</v>
      </c>
      <c r="M1446">
        <v>230.36</v>
      </c>
      <c r="N1446">
        <v>0</v>
      </c>
    </row>
    <row r="1447" spans="1:14" hidden="1" x14ac:dyDescent="0.3">
      <c r="A1447" t="s">
        <v>13</v>
      </c>
      <c r="B1447">
        <v>3</v>
      </c>
      <c r="C1447">
        <v>200</v>
      </c>
      <c r="D1447">
        <v>3.5</v>
      </c>
      <c r="E1447" t="s">
        <v>26</v>
      </c>
      <c r="F1447">
        <v>9</v>
      </c>
      <c r="G1447">
        <v>30.3</v>
      </c>
      <c r="H1447">
        <v>29.2</v>
      </c>
      <c r="I1447">
        <v>8.1</v>
      </c>
      <c r="J1447">
        <v>21.3</v>
      </c>
      <c r="K1447">
        <v>236.7</v>
      </c>
      <c r="L1447">
        <v>20.2</v>
      </c>
      <c r="M1447">
        <v>224.2</v>
      </c>
      <c r="N1447">
        <v>0</v>
      </c>
    </row>
    <row r="1448" spans="1:14" hidden="1" x14ac:dyDescent="0.3">
      <c r="A1448" t="s">
        <v>13</v>
      </c>
      <c r="B1448">
        <v>4</v>
      </c>
      <c r="C1448">
        <v>500</v>
      </c>
      <c r="D1448">
        <v>1.4</v>
      </c>
      <c r="E1448" t="s">
        <v>23</v>
      </c>
      <c r="F1448">
        <v>187.5</v>
      </c>
      <c r="G1448">
        <v>618.70000000000005</v>
      </c>
      <c r="H1448">
        <v>617.6</v>
      </c>
      <c r="I1448">
        <v>27.7</v>
      </c>
      <c r="J1448">
        <v>431.2</v>
      </c>
      <c r="K1448">
        <v>230</v>
      </c>
      <c r="L1448">
        <v>430.1</v>
      </c>
      <c r="M1448">
        <v>229.4</v>
      </c>
      <c r="N1448">
        <v>0</v>
      </c>
    </row>
    <row r="1449" spans="1:14" hidden="1" x14ac:dyDescent="0.3">
      <c r="A1449" t="s">
        <v>75</v>
      </c>
      <c r="B1449">
        <v>3</v>
      </c>
      <c r="C1449">
        <v>1000</v>
      </c>
      <c r="D1449">
        <v>3.5</v>
      </c>
      <c r="E1449" t="s">
        <v>85</v>
      </c>
      <c r="F1449">
        <v>0.17</v>
      </c>
      <c r="G1449">
        <v>0.57999999999999996</v>
      </c>
      <c r="H1449">
        <v>0.56999999999999995</v>
      </c>
      <c r="I1449">
        <v>0.1</v>
      </c>
      <c r="J1449">
        <v>0.41</v>
      </c>
      <c r="K1449">
        <v>238.43</v>
      </c>
      <c r="L1449">
        <v>0.4</v>
      </c>
      <c r="M1449">
        <v>232.67</v>
      </c>
      <c r="N1449">
        <v>0</v>
      </c>
    </row>
    <row r="1450" spans="1:14" hidden="1" x14ac:dyDescent="0.3">
      <c r="A1450" t="s">
        <v>75</v>
      </c>
      <c r="B1450">
        <v>3</v>
      </c>
      <c r="C1450">
        <v>500</v>
      </c>
      <c r="D1450" t="s">
        <v>124</v>
      </c>
      <c r="E1450" t="s">
        <v>31</v>
      </c>
      <c r="F1450">
        <v>9</v>
      </c>
      <c r="G1450">
        <v>19.13</v>
      </c>
      <c r="H1450">
        <v>18.68</v>
      </c>
      <c r="I1450">
        <v>4.0999999999999996</v>
      </c>
      <c r="J1450">
        <v>10.130000000000001</v>
      </c>
      <c r="K1450">
        <v>112.54</v>
      </c>
      <c r="L1450">
        <v>9.68</v>
      </c>
      <c r="M1450">
        <v>107.51</v>
      </c>
      <c r="N1450">
        <v>0</v>
      </c>
    </row>
    <row r="1451" spans="1:14" hidden="1" x14ac:dyDescent="0.3">
      <c r="A1451" t="s">
        <v>75</v>
      </c>
      <c r="B1451">
        <v>3</v>
      </c>
      <c r="C1451">
        <v>1000</v>
      </c>
      <c r="D1451">
        <v>1.4</v>
      </c>
      <c r="E1451" t="s">
        <v>30</v>
      </c>
      <c r="F1451">
        <v>9</v>
      </c>
      <c r="G1451">
        <v>30.52</v>
      </c>
      <c r="H1451">
        <v>29.6</v>
      </c>
      <c r="I1451">
        <v>7.55</v>
      </c>
      <c r="J1451">
        <v>21.52</v>
      </c>
      <c r="K1451">
        <v>239.09</v>
      </c>
      <c r="L1451">
        <v>20.6</v>
      </c>
      <c r="M1451">
        <v>228.91</v>
      </c>
      <c r="N1451">
        <v>0</v>
      </c>
    </row>
    <row r="1452" spans="1:14" hidden="1" x14ac:dyDescent="0.3">
      <c r="A1452" t="s">
        <v>13</v>
      </c>
      <c r="B1452">
        <v>3</v>
      </c>
      <c r="C1452">
        <v>200</v>
      </c>
      <c r="D1452">
        <v>3.5</v>
      </c>
      <c r="E1452" t="s">
        <v>31</v>
      </c>
      <c r="F1452">
        <v>9</v>
      </c>
      <c r="G1452">
        <v>30.8</v>
      </c>
      <c r="H1452">
        <v>29.6</v>
      </c>
      <c r="I1452">
        <v>8.4</v>
      </c>
      <c r="J1452">
        <v>21.8</v>
      </c>
      <c r="K1452">
        <v>241.9</v>
      </c>
      <c r="L1452">
        <v>20.6</v>
      </c>
      <c r="M1452">
        <v>229</v>
      </c>
      <c r="N1452">
        <v>0</v>
      </c>
    </row>
    <row r="1453" spans="1:14" hidden="1" x14ac:dyDescent="0.3">
      <c r="A1453" t="s">
        <v>13</v>
      </c>
      <c r="B1453">
        <v>3</v>
      </c>
      <c r="C1453">
        <v>1000</v>
      </c>
      <c r="D1453">
        <v>1.4</v>
      </c>
      <c r="E1453" t="s">
        <v>22</v>
      </c>
      <c r="F1453">
        <v>120</v>
      </c>
      <c r="G1453">
        <v>467.7</v>
      </c>
      <c r="H1453">
        <v>469.8</v>
      </c>
      <c r="I1453">
        <v>28</v>
      </c>
      <c r="J1453">
        <v>347.7</v>
      </c>
      <c r="K1453">
        <v>289.8</v>
      </c>
      <c r="L1453">
        <v>349.8</v>
      </c>
      <c r="M1453">
        <v>291.5</v>
      </c>
      <c r="N1453">
        <v>0</v>
      </c>
    </row>
    <row r="1454" spans="1:14" hidden="1" x14ac:dyDescent="0.3">
      <c r="A1454" t="s">
        <v>75</v>
      </c>
      <c r="B1454">
        <v>3</v>
      </c>
      <c r="C1454">
        <v>1000</v>
      </c>
      <c r="D1454">
        <v>3.5</v>
      </c>
      <c r="E1454" t="s">
        <v>86</v>
      </c>
      <c r="F1454">
        <v>0.17</v>
      </c>
      <c r="G1454">
        <v>0.59</v>
      </c>
      <c r="H1454">
        <v>0.57999999999999996</v>
      </c>
      <c r="I1454">
        <v>0.1</v>
      </c>
      <c r="J1454">
        <v>0.42</v>
      </c>
      <c r="K1454">
        <v>248.73</v>
      </c>
      <c r="L1454">
        <v>0.41</v>
      </c>
      <c r="M1454">
        <v>242.84</v>
      </c>
      <c r="N1454">
        <v>0</v>
      </c>
    </row>
    <row r="1455" spans="1:14" hidden="1" x14ac:dyDescent="0.3">
      <c r="A1455" t="s">
        <v>13</v>
      </c>
      <c r="B1455">
        <v>3</v>
      </c>
      <c r="C1455">
        <v>500</v>
      </c>
      <c r="D1455">
        <v>99.5</v>
      </c>
      <c r="E1455" t="s">
        <v>28</v>
      </c>
      <c r="F1455">
        <v>9</v>
      </c>
      <c r="G1455">
        <v>31.5</v>
      </c>
      <c r="H1455">
        <v>30.6</v>
      </c>
      <c r="I1455">
        <v>8</v>
      </c>
      <c r="J1455">
        <v>22.5</v>
      </c>
      <c r="K1455">
        <v>250.4</v>
      </c>
      <c r="L1455">
        <v>21.6</v>
      </c>
      <c r="M1455">
        <v>239.4</v>
      </c>
      <c r="N1455">
        <v>0</v>
      </c>
    </row>
    <row r="1456" spans="1:14" hidden="1" x14ac:dyDescent="0.3">
      <c r="A1456" t="s">
        <v>75</v>
      </c>
      <c r="B1456">
        <v>3</v>
      </c>
      <c r="C1456">
        <v>200</v>
      </c>
      <c r="D1456">
        <v>99.5</v>
      </c>
      <c r="E1456" t="s">
        <v>29</v>
      </c>
      <c r="F1456">
        <v>9</v>
      </c>
      <c r="G1456">
        <v>31.83</v>
      </c>
      <c r="H1456">
        <v>30.6</v>
      </c>
      <c r="I1456">
        <v>9.06</v>
      </c>
      <c r="J1456">
        <v>22.83</v>
      </c>
      <c r="K1456">
        <v>253.72</v>
      </c>
      <c r="L1456">
        <v>21.6</v>
      </c>
      <c r="M1456">
        <v>239.95</v>
      </c>
      <c r="N1456">
        <v>0</v>
      </c>
    </row>
    <row r="1457" spans="1:14" hidden="1" x14ac:dyDescent="0.3">
      <c r="A1457" t="s">
        <v>75</v>
      </c>
      <c r="B1457">
        <v>3</v>
      </c>
      <c r="C1457">
        <v>500</v>
      </c>
      <c r="D1457" t="s">
        <v>124</v>
      </c>
      <c r="E1457" t="s">
        <v>85</v>
      </c>
      <c r="F1457">
        <v>0.17</v>
      </c>
      <c r="G1457">
        <v>0.42</v>
      </c>
      <c r="H1457">
        <v>0.41</v>
      </c>
      <c r="I1457">
        <v>0.1</v>
      </c>
      <c r="J1457">
        <v>0.25</v>
      </c>
      <c r="K1457">
        <v>145.46</v>
      </c>
      <c r="L1457">
        <v>0.24</v>
      </c>
      <c r="M1457">
        <v>138.34</v>
      </c>
      <c r="N1457">
        <v>0</v>
      </c>
    </row>
    <row r="1458" spans="1:14" hidden="1" x14ac:dyDescent="0.3">
      <c r="A1458" t="s">
        <v>75</v>
      </c>
      <c r="B1458">
        <v>3</v>
      </c>
      <c r="C1458">
        <v>500</v>
      </c>
      <c r="D1458" t="s">
        <v>124</v>
      </c>
      <c r="E1458" t="s">
        <v>86</v>
      </c>
      <c r="F1458">
        <v>0.17</v>
      </c>
      <c r="G1458">
        <v>0.42</v>
      </c>
      <c r="H1458">
        <v>0.41</v>
      </c>
      <c r="I1458">
        <v>0.1</v>
      </c>
      <c r="J1458">
        <v>0.25</v>
      </c>
      <c r="K1458">
        <v>147.09</v>
      </c>
      <c r="L1458">
        <v>0.24</v>
      </c>
      <c r="M1458">
        <v>139.94</v>
      </c>
      <c r="N1458">
        <v>0</v>
      </c>
    </row>
    <row r="1459" spans="1:14" hidden="1" x14ac:dyDescent="0.3">
      <c r="A1459" t="s">
        <v>13</v>
      </c>
      <c r="B1459">
        <v>3</v>
      </c>
      <c r="C1459">
        <v>1000</v>
      </c>
      <c r="D1459">
        <v>99.5</v>
      </c>
      <c r="E1459" t="s">
        <v>28</v>
      </c>
      <c r="F1459">
        <v>9</v>
      </c>
      <c r="G1459">
        <v>32.200000000000003</v>
      </c>
      <c r="H1459">
        <v>31.2</v>
      </c>
      <c r="I1459">
        <v>8.1</v>
      </c>
      <c r="J1459">
        <v>23.2</v>
      </c>
      <c r="K1459">
        <v>257.89999999999998</v>
      </c>
      <c r="L1459">
        <v>22.2</v>
      </c>
      <c r="M1459">
        <v>246.6</v>
      </c>
      <c r="N1459">
        <v>0</v>
      </c>
    </row>
    <row r="1460" spans="1:14" hidden="1" x14ac:dyDescent="0.3">
      <c r="A1460" t="s">
        <v>75</v>
      </c>
      <c r="B1460">
        <v>3</v>
      </c>
      <c r="C1460">
        <v>1000</v>
      </c>
      <c r="D1460">
        <v>99.5</v>
      </c>
      <c r="E1460" t="s">
        <v>28</v>
      </c>
      <c r="F1460">
        <v>9</v>
      </c>
      <c r="G1460">
        <v>32.380000000000003</v>
      </c>
      <c r="H1460">
        <v>31.37</v>
      </c>
      <c r="I1460">
        <v>8.17</v>
      </c>
      <c r="J1460">
        <v>23.38</v>
      </c>
      <c r="K1460">
        <v>259.82</v>
      </c>
      <c r="L1460">
        <v>22.37</v>
      </c>
      <c r="M1460">
        <v>248.54</v>
      </c>
      <c r="N1460">
        <v>0</v>
      </c>
    </row>
    <row r="1461" spans="1:14" hidden="1" x14ac:dyDescent="0.3">
      <c r="A1461" t="s">
        <v>13</v>
      </c>
      <c r="B1461">
        <v>3</v>
      </c>
      <c r="C1461">
        <v>500</v>
      </c>
      <c r="D1461">
        <v>19.5</v>
      </c>
      <c r="E1461" t="s">
        <v>28</v>
      </c>
      <c r="F1461">
        <v>9</v>
      </c>
      <c r="G1461">
        <v>32.4</v>
      </c>
      <c r="H1461">
        <v>31.4</v>
      </c>
      <c r="I1461">
        <v>8.1999999999999993</v>
      </c>
      <c r="J1461">
        <v>23.4</v>
      </c>
      <c r="K1461">
        <v>259.89999999999998</v>
      </c>
      <c r="L1461">
        <v>22.4</v>
      </c>
      <c r="M1461">
        <v>248.5</v>
      </c>
      <c r="N1461">
        <v>0</v>
      </c>
    </row>
    <row r="1462" spans="1:14" hidden="1" x14ac:dyDescent="0.3">
      <c r="A1462" t="s">
        <v>75</v>
      </c>
      <c r="B1462">
        <v>3</v>
      </c>
      <c r="C1462">
        <v>500</v>
      </c>
      <c r="D1462">
        <v>99.5</v>
      </c>
      <c r="E1462" t="s">
        <v>28</v>
      </c>
      <c r="F1462">
        <v>9</v>
      </c>
      <c r="G1462">
        <v>32.44</v>
      </c>
      <c r="H1462">
        <v>31.36</v>
      </c>
      <c r="I1462">
        <v>8.3800000000000008</v>
      </c>
      <c r="J1462">
        <v>23.44</v>
      </c>
      <c r="K1462">
        <v>260.45999999999998</v>
      </c>
      <c r="L1462">
        <v>22.36</v>
      </c>
      <c r="M1462">
        <v>248.45</v>
      </c>
      <c r="N1462">
        <v>0</v>
      </c>
    </row>
    <row r="1463" spans="1:14" hidden="1" x14ac:dyDescent="0.3">
      <c r="A1463" t="s">
        <v>13</v>
      </c>
      <c r="B1463">
        <v>3</v>
      </c>
      <c r="C1463">
        <v>1000</v>
      </c>
      <c r="D1463">
        <v>19.5</v>
      </c>
      <c r="E1463" t="s">
        <v>28</v>
      </c>
      <c r="F1463">
        <v>9</v>
      </c>
      <c r="G1463">
        <v>32.5</v>
      </c>
      <c r="H1463">
        <v>31.5</v>
      </c>
      <c r="I1463">
        <v>8.1999999999999993</v>
      </c>
      <c r="J1463">
        <v>23.5</v>
      </c>
      <c r="K1463">
        <v>261.5</v>
      </c>
      <c r="L1463">
        <v>22.5</v>
      </c>
      <c r="M1463">
        <v>250.2</v>
      </c>
      <c r="N1463">
        <v>0</v>
      </c>
    </row>
    <row r="1464" spans="1:14" hidden="1" x14ac:dyDescent="0.3">
      <c r="A1464" t="s">
        <v>13</v>
      </c>
      <c r="B1464">
        <v>3</v>
      </c>
      <c r="C1464">
        <v>1000</v>
      </c>
      <c r="D1464">
        <v>1.4</v>
      </c>
      <c r="E1464" t="s">
        <v>23</v>
      </c>
      <c r="F1464">
        <v>150</v>
      </c>
      <c r="G1464">
        <v>477.5</v>
      </c>
      <c r="H1464">
        <v>479.1</v>
      </c>
      <c r="I1464">
        <v>28.4</v>
      </c>
      <c r="J1464">
        <v>327.5</v>
      </c>
      <c r="K1464">
        <v>218.3</v>
      </c>
      <c r="L1464">
        <v>329.1</v>
      </c>
      <c r="M1464">
        <v>219.4</v>
      </c>
      <c r="N1464">
        <v>0</v>
      </c>
    </row>
    <row r="1465" spans="1:14" hidden="1" x14ac:dyDescent="0.3">
      <c r="A1465" t="s">
        <v>13</v>
      </c>
      <c r="B1465">
        <v>3</v>
      </c>
      <c r="C1465">
        <v>1000</v>
      </c>
      <c r="D1465">
        <v>99.5</v>
      </c>
      <c r="E1465" t="s">
        <v>53</v>
      </c>
      <c r="F1465">
        <v>0.2</v>
      </c>
      <c r="G1465">
        <v>0.6</v>
      </c>
      <c r="H1465">
        <v>0.6</v>
      </c>
      <c r="I1465">
        <v>0.3</v>
      </c>
      <c r="J1465">
        <v>0.4</v>
      </c>
      <c r="K1465">
        <v>263.3</v>
      </c>
      <c r="L1465">
        <v>0.4</v>
      </c>
      <c r="M1465">
        <v>234</v>
      </c>
      <c r="N1465">
        <v>0</v>
      </c>
    </row>
    <row r="1466" spans="1:14" hidden="1" x14ac:dyDescent="0.3">
      <c r="A1466" t="s">
        <v>75</v>
      </c>
      <c r="B1466">
        <v>3</v>
      </c>
      <c r="C1466">
        <v>500</v>
      </c>
      <c r="D1466">
        <v>19.5</v>
      </c>
      <c r="E1466" t="s">
        <v>28</v>
      </c>
      <c r="F1466">
        <v>9</v>
      </c>
      <c r="G1466">
        <v>32.76</v>
      </c>
      <c r="H1466">
        <v>31.7</v>
      </c>
      <c r="I1466">
        <v>8.32</v>
      </c>
      <c r="J1466">
        <v>23.76</v>
      </c>
      <c r="K1466">
        <v>264.02</v>
      </c>
      <c r="L1466">
        <v>22.7</v>
      </c>
      <c r="M1466">
        <v>252.2</v>
      </c>
      <c r="N1466">
        <v>0</v>
      </c>
    </row>
    <row r="1467" spans="1:14" hidden="1" x14ac:dyDescent="0.3">
      <c r="A1467" t="s">
        <v>75</v>
      </c>
      <c r="B1467">
        <v>3</v>
      </c>
      <c r="C1467">
        <v>1000</v>
      </c>
      <c r="D1467">
        <v>19.5</v>
      </c>
      <c r="E1467" t="s">
        <v>28</v>
      </c>
      <c r="F1467">
        <v>9</v>
      </c>
      <c r="G1467">
        <v>32.770000000000003</v>
      </c>
      <c r="H1467">
        <v>31.73</v>
      </c>
      <c r="I1467">
        <v>8.27</v>
      </c>
      <c r="J1467">
        <v>23.77</v>
      </c>
      <c r="K1467">
        <v>264.11</v>
      </c>
      <c r="L1467">
        <v>22.73</v>
      </c>
      <c r="M1467">
        <v>252.58</v>
      </c>
      <c r="N1467">
        <v>0</v>
      </c>
    </row>
    <row r="1468" spans="1:14" hidden="1" x14ac:dyDescent="0.3">
      <c r="A1468" t="s">
        <v>13</v>
      </c>
      <c r="B1468">
        <v>3</v>
      </c>
      <c r="C1468">
        <v>1000</v>
      </c>
      <c r="D1468">
        <v>99.5</v>
      </c>
      <c r="E1468" t="s">
        <v>51</v>
      </c>
      <c r="F1468">
        <v>0.2</v>
      </c>
      <c r="G1468">
        <v>0.6</v>
      </c>
      <c r="H1468">
        <v>0.6</v>
      </c>
      <c r="I1468">
        <v>0.3</v>
      </c>
      <c r="J1468">
        <v>0.4</v>
      </c>
      <c r="K1468">
        <v>264.2</v>
      </c>
      <c r="L1468">
        <v>0.4</v>
      </c>
      <c r="M1468">
        <v>234.7</v>
      </c>
      <c r="N1468">
        <v>0</v>
      </c>
    </row>
    <row r="1469" spans="1:14" hidden="1" x14ac:dyDescent="0.3">
      <c r="A1469" t="s">
        <v>13</v>
      </c>
      <c r="B1469">
        <v>3</v>
      </c>
      <c r="C1469">
        <v>200</v>
      </c>
      <c r="D1469">
        <v>19.5</v>
      </c>
      <c r="E1469" t="s">
        <v>51</v>
      </c>
      <c r="F1469">
        <v>0.2</v>
      </c>
      <c r="G1469">
        <v>0.6</v>
      </c>
      <c r="H1469">
        <v>0.6</v>
      </c>
      <c r="I1469">
        <v>0.3</v>
      </c>
      <c r="J1469">
        <v>0.4</v>
      </c>
      <c r="K1469">
        <v>264.89999999999998</v>
      </c>
      <c r="L1469">
        <v>0.4</v>
      </c>
      <c r="M1469">
        <v>234.6</v>
      </c>
      <c r="N1469">
        <v>0</v>
      </c>
    </row>
    <row r="1470" spans="1:14" hidden="1" x14ac:dyDescent="0.3">
      <c r="A1470" t="s">
        <v>13</v>
      </c>
      <c r="B1470">
        <v>3</v>
      </c>
      <c r="C1470">
        <v>200</v>
      </c>
      <c r="D1470">
        <v>19.5</v>
      </c>
      <c r="E1470" t="s">
        <v>28</v>
      </c>
      <c r="F1470">
        <v>9</v>
      </c>
      <c r="G1470">
        <v>32.9</v>
      </c>
      <c r="H1470">
        <v>31.8</v>
      </c>
      <c r="I1470">
        <v>8.4</v>
      </c>
      <c r="J1470">
        <v>23.9</v>
      </c>
      <c r="K1470">
        <v>265</v>
      </c>
      <c r="L1470">
        <v>22.8</v>
      </c>
      <c r="M1470">
        <v>253.5</v>
      </c>
      <c r="N1470">
        <v>0</v>
      </c>
    </row>
    <row r="1471" spans="1:14" hidden="1" x14ac:dyDescent="0.3">
      <c r="A1471" t="s">
        <v>13</v>
      </c>
      <c r="B1471">
        <v>3</v>
      </c>
      <c r="C1471">
        <v>200</v>
      </c>
      <c r="D1471">
        <v>19.5</v>
      </c>
      <c r="E1471" t="s">
        <v>53</v>
      </c>
      <c r="F1471">
        <v>0.2</v>
      </c>
      <c r="G1471">
        <v>0.6</v>
      </c>
      <c r="H1471">
        <v>0.6</v>
      </c>
      <c r="I1471">
        <v>0.3</v>
      </c>
      <c r="J1471">
        <v>0.4</v>
      </c>
      <c r="K1471">
        <v>265.8</v>
      </c>
      <c r="L1471">
        <v>0.4</v>
      </c>
      <c r="M1471">
        <v>236.7</v>
      </c>
      <c r="N1471">
        <v>0</v>
      </c>
    </row>
    <row r="1472" spans="1:14" hidden="1" x14ac:dyDescent="0.3">
      <c r="A1472" t="s">
        <v>13</v>
      </c>
      <c r="B1472">
        <v>3</v>
      </c>
      <c r="C1472">
        <v>500</v>
      </c>
      <c r="D1472">
        <v>1.4</v>
      </c>
      <c r="E1472" t="s">
        <v>20</v>
      </c>
      <c r="F1472">
        <v>20</v>
      </c>
      <c r="G1472">
        <v>409.3</v>
      </c>
      <c r="H1472">
        <v>410.3</v>
      </c>
      <c r="I1472">
        <v>29</v>
      </c>
      <c r="J1472">
        <v>389.3</v>
      </c>
      <c r="K1472">
        <v>1946.6</v>
      </c>
      <c r="L1472">
        <v>390.3</v>
      </c>
      <c r="M1472">
        <v>1951.7</v>
      </c>
      <c r="N1472">
        <v>0</v>
      </c>
    </row>
    <row r="1473" spans="1:14" hidden="1" x14ac:dyDescent="0.3">
      <c r="A1473" t="s">
        <v>75</v>
      </c>
      <c r="B1473">
        <v>3</v>
      </c>
      <c r="C1473">
        <v>500</v>
      </c>
      <c r="D1473" t="s">
        <v>124</v>
      </c>
      <c r="E1473" t="s">
        <v>27</v>
      </c>
      <c r="F1473">
        <v>9</v>
      </c>
      <c r="G1473">
        <v>25.01</v>
      </c>
      <c r="H1473">
        <v>24.3</v>
      </c>
      <c r="I1473">
        <v>5.94</v>
      </c>
      <c r="J1473">
        <v>16.010000000000002</v>
      </c>
      <c r="K1473">
        <v>177.91</v>
      </c>
      <c r="L1473">
        <v>15.3</v>
      </c>
      <c r="M1473">
        <v>169.98</v>
      </c>
      <c r="N1473">
        <v>0</v>
      </c>
    </row>
    <row r="1474" spans="1:14" hidden="1" x14ac:dyDescent="0.3">
      <c r="A1474" t="s">
        <v>75</v>
      </c>
      <c r="B1474">
        <v>3</v>
      </c>
      <c r="C1474">
        <v>1000</v>
      </c>
      <c r="D1474">
        <v>3.5</v>
      </c>
      <c r="E1474" t="s">
        <v>28</v>
      </c>
      <c r="F1474">
        <v>9</v>
      </c>
      <c r="G1474">
        <v>33.44</v>
      </c>
      <c r="H1474">
        <v>32.369999999999997</v>
      </c>
      <c r="I1474">
        <v>8.59</v>
      </c>
      <c r="J1474">
        <v>24.44</v>
      </c>
      <c r="K1474">
        <v>271.61</v>
      </c>
      <c r="L1474">
        <v>23.37</v>
      </c>
      <c r="M1474">
        <v>259.61</v>
      </c>
      <c r="N1474">
        <v>0</v>
      </c>
    </row>
    <row r="1475" spans="1:14" hidden="1" x14ac:dyDescent="0.3">
      <c r="A1475" t="s">
        <v>75</v>
      </c>
      <c r="B1475">
        <v>3</v>
      </c>
      <c r="C1475">
        <v>200</v>
      </c>
      <c r="D1475">
        <v>19.5</v>
      </c>
      <c r="E1475" t="s">
        <v>28</v>
      </c>
      <c r="F1475">
        <v>9</v>
      </c>
      <c r="G1475">
        <v>33.76</v>
      </c>
      <c r="H1475">
        <v>32.700000000000003</v>
      </c>
      <c r="I1475">
        <v>8.65</v>
      </c>
      <c r="J1475">
        <v>24.76</v>
      </c>
      <c r="K1475">
        <v>275.14</v>
      </c>
      <c r="L1475">
        <v>23.7</v>
      </c>
      <c r="M1475">
        <v>263.33</v>
      </c>
      <c r="N1475">
        <v>0</v>
      </c>
    </row>
    <row r="1476" spans="1:14" hidden="1" x14ac:dyDescent="0.3">
      <c r="A1476" t="s">
        <v>75</v>
      </c>
      <c r="B1476">
        <v>3</v>
      </c>
      <c r="C1476">
        <v>500</v>
      </c>
      <c r="D1476">
        <v>3.5</v>
      </c>
      <c r="E1476" t="s">
        <v>28</v>
      </c>
      <c r="F1476">
        <v>9</v>
      </c>
      <c r="G1476">
        <v>33.909999999999997</v>
      </c>
      <c r="H1476">
        <v>32.83</v>
      </c>
      <c r="I1476">
        <v>8.7200000000000006</v>
      </c>
      <c r="J1476">
        <v>24.91</v>
      </c>
      <c r="K1476">
        <v>276.82</v>
      </c>
      <c r="L1476">
        <v>23.83</v>
      </c>
      <c r="M1476">
        <v>264.8</v>
      </c>
      <c r="N1476">
        <v>0</v>
      </c>
    </row>
    <row r="1477" spans="1:14" hidden="1" x14ac:dyDescent="0.3">
      <c r="A1477" t="s">
        <v>13</v>
      </c>
      <c r="B1477">
        <v>3</v>
      </c>
      <c r="C1477">
        <v>500</v>
      </c>
      <c r="D1477">
        <v>1.4</v>
      </c>
      <c r="E1477" t="s">
        <v>25</v>
      </c>
      <c r="F1477">
        <v>25</v>
      </c>
      <c r="G1477">
        <v>426.7</v>
      </c>
      <c r="H1477">
        <v>428.1</v>
      </c>
      <c r="I1477">
        <v>30.7</v>
      </c>
      <c r="J1477">
        <v>401.7</v>
      </c>
      <c r="K1477">
        <v>1607</v>
      </c>
      <c r="L1477">
        <v>403.1</v>
      </c>
      <c r="M1477">
        <v>1612.3</v>
      </c>
      <c r="N1477">
        <v>0</v>
      </c>
    </row>
    <row r="1478" spans="1:14" hidden="1" x14ac:dyDescent="0.3">
      <c r="A1478" t="s">
        <v>13</v>
      </c>
      <c r="B1478">
        <v>3</v>
      </c>
      <c r="C1478">
        <v>1000</v>
      </c>
      <c r="D1478">
        <v>99.5</v>
      </c>
      <c r="E1478" t="s">
        <v>52</v>
      </c>
      <c r="F1478">
        <v>0.2</v>
      </c>
      <c r="G1478">
        <v>0.6</v>
      </c>
      <c r="H1478">
        <v>0.6</v>
      </c>
      <c r="I1478">
        <v>0.3</v>
      </c>
      <c r="J1478">
        <v>0.5</v>
      </c>
      <c r="K1478">
        <v>279.10000000000002</v>
      </c>
      <c r="L1478">
        <v>0.4</v>
      </c>
      <c r="M1478">
        <v>248.4</v>
      </c>
      <c r="N1478">
        <v>0</v>
      </c>
    </row>
    <row r="1479" spans="1:14" hidden="1" x14ac:dyDescent="0.3">
      <c r="A1479" t="s">
        <v>13</v>
      </c>
      <c r="B1479">
        <v>4</v>
      </c>
      <c r="C1479">
        <v>200</v>
      </c>
      <c r="D1479">
        <v>1.4</v>
      </c>
      <c r="E1479" t="s">
        <v>56</v>
      </c>
      <c r="F1479">
        <v>150</v>
      </c>
      <c r="G1479">
        <v>583.20000000000005</v>
      </c>
      <c r="H1479">
        <v>581.9</v>
      </c>
      <c r="I1479">
        <v>30.8</v>
      </c>
      <c r="J1479">
        <v>433.2</v>
      </c>
      <c r="K1479">
        <v>288.8</v>
      </c>
      <c r="L1479">
        <v>431.9</v>
      </c>
      <c r="M1479">
        <v>287.89999999999998</v>
      </c>
      <c r="N1479">
        <v>0</v>
      </c>
    </row>
    <row r="1480" spans="1:14" hidden="1" x14ac:dyDescent="0.3">
      <c r="A1480" t="s">
        <v>13</v>
      </c>
      <c r="B1480">
        <v>3</v>
      </c>
      <c r="C1480">
        <v>500</v>
      </c>
      <c r="D1480">
        <v>99.5</v>
      </c>
      <c r="E1480" t="s">
        <v>29</v>
      </c>
      <c r="F1480">
        <v>9</v>
      </c>
      <c r="G1480">
        <v>34.6</v>
      </c>
      <c r="H1480">
        <v>33.4</v>
      </c>
      <c r="I1480">
        <v>9.1</v>
      </c>
      <c r="J1480">
        <v>25.6</v>
      </c>
      <c r="K1480">
        <v>284.60000000000002</v>
      </c>
      <c r="L1480">
        <v>24.4</v>
      </c>
      <c r="M1480">
        <v>271.39999999999998</v>
      </c>
      <c r="N1480">
        <v>0</v>
      </c>
    </row>
    <row r="1481" spans="1:14" hidden="1" x14ac:dyDescent="0.3">
      <c r="A1481" t="s">
        <v>75</v>
      </c>
      <c r="B1481">
        <v>3</v>
      </c>
      <c r="C1481">
        <v>200</v>
      </c>
      <c r="D1481">
        <v>3.5</v>
      </c>
      <c r="E1481" t="s">
        <v>28</v>
      </c>
      <c r="F1481">
        <v>9</v>
      </c>
      <c r="G1481">
        <v>34.76</v>
      </c>
      <c r="H1481">
        <v>33.61</v>
      </c>
      <c r="I1481">
        <v>9.0299999999999994</v>
      </c>
      <c r="J1481">
        <v>25.76</v>
      </c>
      <c r="K1481">
        <v>286.19</v>
      </c>
      <c r="L1481">
        <v>24.61</v>
      </c>
      <c r="M1481">
        <v>273.41000000000003</v>
      </c>
      <c r="N1481">
        <v>0</v>
      </c>
    </row>
    <row r="1482" spans="1:14" hidden="1" x14ac:dyDescent="0.3">
      <c r="A1482" t="s">
        <v>13</v>
      </c>
      <c r="B1482">
        <v>3</v>
      </c>
      <c r="C1482">
        <v>1000</v>
      </c>
      <c r="D1482">
        <v>99.5</v>
      </c>
      <c r="E1482" t="s">
        <v>29</v>
      </c>
      <c r="F1482">
        <v>9</v>
      </c>
      <c r="G1482">
        <v>35</v>
      </c>
      <c r="H1482">
        <v>33.9</v>
      </c>
      <c r="I1482">
        <v>9.1</v>
      </c>
      <c r="J1482">
        <v>26</v>
      </c>
      <c r="K1482">
        <v>289</v>
      </c>
      <c r="L1482">
        <v>24.9</v>
      </c>
      <c r="M1482">
        <v>276.3</v>
      </c>
      <c r="N1482">
        <v>0</v>
      </c>
    </row>
    <row r="1483" spans="1:14" hidden="1" x14ac:dyDescent="0.3">
      <c r="A1483" t="s">
        <v>13</v>
      </c>
      <c r="B1483">
        <v>4</v>
      </c>
      <c r="C1483">
        <v>200</v>
      </c>
      <c r="D1483">
        <v>1.4</v>
      </c>
      <c r="E1483" t="s">
        <v>23</v>
      </c>
      <c r="F1483">
        <v>187.5</v>
      </c>
      <c r="G1483">
        <v>593.1</v>
      </c>
      <c r="H1483">
        <v>591.9</v>
      </c>
      <c r="I1483">
        <v>31.4</v>
      </c>
      <c r="J1483">
        <v>405.6</v>
      </c>
      <c r="K1483">
        <v>216.3</v>
      </c>
      <c r="L1483">
        <v>404.4</v>
      </c>
      <c r="M1483">
        <v>215.7</v>
      </c>
      <c r="N1483">
        <v>0</v>
      </c>
    </row>
    <row r="1484" spans="1:14" hidden="1" x14ac:dyDescent="0.3">
      <c r="A1484" t="s">
        <v>13</v>
      </c>
      <c r="B1484">
        <v>3</v>
      </c>
      <c r="C1484">
        <v>500</v>
      </c>
      <c r="D1484">
        <v>19.5</v>
      </c>
      <c r="E1484" t="s">
        <v>29</v>
      </c>
      <c r="F1484">
        <v>9</v>
      </c>
      <c r="G1484">
        <v>35.200000000000003</v>
      </c>
      <c r="H1484">
        <v>34</v>
      </c>
      <c r="I1484">
        <v>9.1999999999999993</v>
      </c>
      <c r="J1484">
        <v>26.2</v>
      </c>
      <c r="K1484">
        <v>291.5</v>
      </c>
      <c r="L1484">
        <v>25</v>
      </c>
      <c r="M1484">
        <v>278.3</v>
      </c>
      <c r="N1484">
        <v>0</v>
      </c>
    </row>
    <row r="1485" spans="1:14" hidden="1" x14ac:dyDescent="0.3">
      <c r="A1485" t="s">
        <v>75</v>
      </c>
      <c r="B1485">
        <v>3</v>
      </c>
      <c r="C1485">
        <v>500</v>
      </c>
      <c r="D1485">
        <v>99.5</v>
      </c>
      <c r="E1485" t="s">
        <v>29</v>
      </c>
      <c r="F1485">
        <v>9</v>
      </c>
      <c r="G1485">
        <v>35.25</v>
      </c>
      <c r="H1485">
        <v>34.06</v>
      </c>
      <c r="I1485">
        <v>9.2899999999999991</v>
      </c>
      <c r="J1485">
        <v>26.25</v>
      </c>
      <c r="K1485">
        <v>291.68</v>
      </c>
      <c r="L1485">
        <v>25.06</v>
      </c>
      <c r="M1485">
        <v>278.49</v>
      </c>
      <c r="N1485">
        <v>0</v>
      </c>
    </row>
    <row r="1486" spans="1:14" hidden="1" x14ac:dyDescent="0.3">
      <c r="A1486" t="s">
        <v>75</v>
      </c>
      <c r="B1486">
        <v>3</v>
      </c>
      <c r="C1486">
        <v>500</v>
      </c>
      <c r="D1486">
        <v>1.4</v>
      </c>
      <c r="E1486" t="s">
        <v>28</v>
      </c>
      <c r="F1486">
        <v>9</v>
      </c>
      <c r="G1486">
        <v>35.270000000000003</v>
      </c>
      <c r="H1486">
        <v>34.090000000000003</v>
      </c>
      <c r="I1486">
        <v>9.1999999999999993</v>
      </c>
      <c r="J1486">
        <v>26.27</v>
      </c>
      <c r="K1486">
        <v>291.93</v>
      </c>
      <c r="L1486">
        <v>25.09</v>
      </c>
      <c r="M1486">
        <v>278.74</v>
      </c>
      <c r="N1486">
        <v>0</v>
      </c>
    </row>
    <row r="1487" spans="1:14" hidden="1" x14ac:dyDescent="0.3">
      <c r="A1487" t="s">
        <v>13</v>
      </c>
      <c r="B1487">
        <v>3</v>
      </c>
      <c r="C1487">
        <v>200</v>
      </c>
      <c r="D1487">
        <v>19.5</v>
      </c>
      <c r="E1487" t="s">
        <v>29</v>
      </c>
      <c r="F1487">
        <v>9</v>
      </c>
      <c r="G1487">
        <v>35.299999999999997</v>
      </c>
      <c r="H1487">
        <v>34.1</v>
      </c>
      <c r="I1487">
        <v>9.4</v>
      </c>
      <c r="J1487">
        <v>26.3</v>
      </c>
      <c r="K1487">
        <v>292</v>
      </c>
      <c r="L1487">
        <v>25.1</v>
      </c>
      <c r="M1487">
        <v>278.7</v>
      </c>
      <c r="N1487">
        <v>0</v>
      </c>
    </row>
    <row r="1488" spans="1:14" hidden="1" x14ac:dyDescent="0.3">
      <c r="A1488" t="s">
        <v>75</v>
      </c>
      <c r="B1488">
        <v>3</v>
      </c>
      <c r="C1488">
        <v>1000</v>
      </c>
      <c r="D1488">
        <v>1.4</v>
      </c>
      <c r="E1488" t="s">
        <v>28</v>
      </c>
      <c r="F1488">
        <v>9</v>
      </c>
      <c r="G1488">
        <v>35.409999999999997</v>
      </c>
      <c r="H1488">
        <v>34.26</v>
      </c>
      <c r="I1488">
        <v>9.11</v>
      </c>
      <c r="J1488">
        <v>26.41</v>
      </c>
      <c r="K1488">
        <v>293.47000000000003</v>
      </c>
      <c r="L1488">
        <v>25.26</v>
      </c>
      <c r="M1488">
        <v>280.67</v>
      </c>
      <c r="N1488">
        <v>0</v>
      </c>
    </row>
    <row r="1489" spans="1:14" hidden="1" x14ac:dyDescent="0.3">
      <c r="A1489" t="s">
        <v>13</v>
      </c>
      <c r="B1489">
        <v>3</v>
      </c>
      <c r="C1489">
        <v>1000</v>
      </c>
      <c r="D1489">
        <v>19.5</v>
      </c>
      <c r="E1489" t="s">
        <v>29</v>
      </c>
      <c r="F1489">
        <v>9</v>
      </c>
      <c r="G1489">
        <v>35.5</v>
      </c>
      <c r="H1489">
        <v>34.299999999999997</v>
      </c>
      <c r="I1489">
        <v>9.1999999999999993</v>
      </c>
      <c r="J1489">
        <v>26.5</v>
      </c>
      <c r="K1489">
        <v>294.10000000000002</v>
      </c>
      <c r="L1489">
        <v>25.3</v>
      </c>
      <c r="M1489">
        <v>280.89999999999998</v>
      </c>
      <c r="N1489">
        <v>0</v>
      </c>
    </row>
    <row r="1490" spans="1:14" hidden="1" x14ac:dyDescent="0.3">
      <c r="A1490" t="s">
        <v>75</v>
      </c>
      <c r="B1490">
        <v>3</v>
      </c>
      <c r="C1490">
        <v>200</v>
      </c>
      <c r="D1490">
        <v>1.4</v>
      </c>
      <c r="E1490" t="s">
        <v>28</v>
      </c>
      <c r="F1490">
        <v>9</v>
      </c>
      <c r="G1490">
        <v>35.6</v>
      </c>
      <c r="H1490">
        <v>34.43</v>
      </c>
      <c r="I1490">
        <v>9.33</v>
      </c>
      <c r="J1490">
        <v>26.6</v>
      </c>
      <c r="K1490">
        <v>295.60000000000002</v>
      </c>
      <c r="L1490">
        <v>25.43</v>
      </c>
      <c r="M1490">
        <v>282.56</v>
      </c>
      <c r="N1490">
        <v>0</v>
      </c>
    </row>
    <row r="1491" spans="1:14" hidden="1" x14ac:dyDescent="0.3">
      <c r="A1491" t="s">
        <v>75</v>
      </c>
      <c r="B1491">
        <v>3</v>
      </c>
      <c r="C1491">
        <v>1000</v>
      </c>
      <c r="D1491">
        <v>19.5</v>
      </c>
      <c r="E1491" t="s">
        <v>29</v>
      </c>
      <c r="F1491">
        <v>9</v>
      </c>
      <c r="G1491">
        <v>35.630000000000003</v>
      </c>
      <c r="H1491">
        <v>34.43</v>
      </c>
      <c r="I1491">
        <v>9.2899999999999991</v>
      </c>
      <c r="J1491">
        <v>26.63</v>
      </c>
      <c r="K1491">
        <v>295.89999999999998</v>
      </c>
      <c r="L1491">
        <v>25.43</v>
      </c>
      <c r="M1491">
        <v>282.60000000000002</v>
      </c>
      <c r="N1491">
        <v>0</v>
      </c>
    </row>
    <row r="1492" spans="1:14" hidden="1" x14ac:dyDescent="0.3">
      <c r="A1492" t="s">
        <v>75</v>
      </c>
      <c r="B1492">
        <v>3</v>
      </c>
      <c r="C1492">
        <v>1000</v>
      </c>
      <c r="D1492">
        <v>99.5</v>
      </c>
      <c r="E1492" t="s">
        <v>29</v>
      </c>
      <c r="F1492">
        <v>9</v>
      </c>
      <c r="G1492">
        <v>35.700000000000003</v>
      </c>
      <c r="H1492">
        <v>34.51</v>
      </c>
      <c r="I1492">
        <v>9.33</v>
      </c>
      <c r="J1492">
        <v>26.7</v>
      </c>
      <c r="K1492">
        <v>296.72000000000003</v>
      </c>
      <c r="L1492">
        <v>25.51</v>
      </c>
      <c r="M1492">
        <v>283.45</v>
      </c>
      <c r="N1492">
        <v>0</v>
      </c>
    </row>
    <row r="1493" spans="1:14" hidden="1" x14ac:dyDescent="0.3">
      <c r="A1493" t="s">
        <v>75</v>
      </c>
      <c r="B1493">
        <v>3</v>
      </c>
      <c r="C1493">
        <v>500</v>
      </c>
      <c r="D1493">
        <v>19.5</v>
      </c>
      <c r="E1493" t="s">
        <v>29</v>
      </c>
      <c r="F1493">
        <v>9</v>
      </c>
      <c r="G1493">
        <v>35.76</v>
      </c>
      <c r="H1493">
        <v>34.590000000000003</v>
      </c>
      <c r="I1493">
        <v>9.33</v>
      </c>
      <c r="J1493">
        <v>26.76</v>
      </c>
      <c r="K1493">
        <v>297.32</v>
      </c>
      <c r="L1493">
        <v>25.59</v>
      </c>
      <c r="M1493">
        <v>284.32</v>
      </c>
      <c r="N1493">
        <v>0</v>
      </c>
    </row>
    <row r="1494" spans="1:14" hidden="1" x14ac:dyDescent="0.3">
      <c r="A1494" t="s">
        <v>75</v>
      </c>
      <c r="B1494">
        <v>3</v>
      </c>
      <c r="C1494">
        <v>1000</v>
      </c>
      <c r="D1494">
        <v>99.5</v>
      </c>
      <c r="E1494" t="s">
        <v>90</v>
      </c>
      <c r="F1494">
        <v>0.17</v>
      </c>
      <c r="G1494">
        <v>0.68</v>
      </c>
      <c r="H1494">
        <v>0.67</v>
      </c>
      <c r="I1494">
        <v>0.13</v>
      </c>
      <c r="J1494">
        <v>0.51</v>
      </c>
      <c r="K1494">
        <v>299.49</v>
      </c>
      <c r="L1494">
        <v>0.5</v>
      </c>
      <c r="M1494">
        <v>291.24</v>
      </c>
      <c r="N1494">
        <v>0</v>
      </c>
    </row>
    <row r="1495" spans="1:14" hidden="1" x14ac:dyDescent="0.3">
      <c r="A1495" t="s">
        <v>75</v>
      </c>
      <c r="B1495">
        <v>3</v>
      </c>
      <c r="C1495">
        <v>1000</v>
      </c>
      <c r="D1495">
        <v>99.5</v>
      </c>
      <c r="E1495" t="s">
        <v>87</v>
      </c>
      <c r="F1495">
        <v>0.17</v>
      </c>
      <c r="G1495">
        <v>0.68</v>
      </c>
      <c r="H1495">
        <v>0.67</v>
      </c>
      <c r="I1495">
        <v>0.13</v>
      </c>
      <c r="J1495">
        <v>0.51</v>
      </c>
      <c r="K1495">
        <v>300.39</v>
      </c>
      <c r="L1495">
        <v>0.5</v>
      </c>
      <c r="M1495">
        <v>292.05</v>
      </c>
      <c r="N1495">
        <v>0</v>
      </c>
    </row>
    <row r="1496" spans="1:14" hidden="1" x14ac:dyDescent="0.3">
      <c r="A1496" t="s">
        <v>75</v>
      </c>
      <c r="B1496">
        <v>3</v>
      </c>
      <c r="C1496">
        <v>200</v>
      </c>
      <c r="D1496">
        <v>19.5</v>
      </c>
      <c r="E1496" t="s">
        <v>29</v>
      </c>
      <c r="F1496">
        <v>9</v>
      </c>
      <c r="G1496">
        <v>36.31</v>
      </c>
      <c r="H1496">
        <v>35.06</v>
      </c>
      <c r="I1496">
        <v>9.69</v>
      </c>
      <c r="J1496">
        <v>27.31</v>
      </c>
      <c r="K1496">
        <v>303.39</v>
      </c>
      <c r="L1496">
        <v>26.06</v>
      </c>
      <c r="M1496">
        <v>289.58999999999997</v>
      </c>
      <c r="N1496">
        <v>0</v>
      </c>
    </row>
    <row r="1497" spans="1:14" hidden="1" x14ac:dyDescent="0.3">
      <c r="A1497" t="s">
        <v>75</v>
      </c>
      <c r="B1497">
        <v>3</v>
      </c>
      <c r="C1497">
        <v>1000</v>
      </c>
      <c r="D1497">
        <v>3.5</v>
      </c>
      <c r="E1497" t="s">
        <v>29</v>
      </c>
      <c r="F1497">
        <v>9</v>
      </c>
      <c r="G1497">
        <v>36.71</v>
      </c>
      <c r="H1497">
        <v>35.479999999999997</v>
      </c>
      <c r="I1497">
        <v>9.6300000000000008</v>
      </c>
      <c r="J1497">
        <v>27.71</v>
      </c>
      <c r="K1497">
        <v>307.93</v>
      </c>
      <c r="L1497">
        <v>26.48</v>
      </c>
      <c r="M1497">
        <v>294.2</v>
      </c>
      <c r="N1497">
        <v>0</v>
      </c>
    </row>
    <row r="1498" spans="1:14" hidden="1" x14ac:dyDescent="0.3">
      <c r="A1498" t="s">
        <v>75</v>
      </c>
      <c r="B1498">
        <v>3</v>
      </c>
      <c r="C1498">
        <v>500</v>
      </c>
      <c r="D1498">
        <v>3.5</v>
      </c>
      <c r="E1498" t="s">
        <v>29</v>
      </c>
      <c r="F1498">
        <v>9</v>
      </c>
      <c r="G1498">
        <v>37.33</v>
      </c>
      <c r="H1498">
        <v>36.11</v>
      </c>
      <c r="I1498">
        <v>9.7899999999999991</v>
      </c>
      <c r="J1498">
        <v>28.33</v>
      </c>
      <c r="K1498">
        <v>314.81</v>
      </c>
      <c r="L1498">
        <v>27.11</v>
      </c>
      <c r="M1498">
        <v>301.20999999999998</v>
      </c>
      <c r="N1498">
        <v>0</v>
      </c>
    </row>
    <row r="1499" spans="1:14" hidden="1" x14ac:dyDescent="0.3">
      <c r="A1499" t="s">
        <v>75</v>
      </c>
      <c r="B1499">
        <v>3</v>
      </c>
      <c r="C1499">
        <v>1000</v>
      </c>
      <c r="D1499">
        <v>1.4</v>
      </c>
      <c r="E1499" t="s">
        <v>29</v>
      </c>
      <c r="F1499">
        <v>9</v>
      </c>
      <c r="G1499">
        <v>37.72</v>
      </c>
      <c r="H1499">
        <v>36.450000000000003</v>
      </c>
      <c r="I1499">
        <v>10.029999999999999</v>
      </c>
      <c r="J1499">
        <v>28.72</v>
      </c>
      <c r="K1499">
        <v>319.14999999999998</v>
      </c>
      <c r="L1499">
        <v>27.45</v>
      </c>
      <c r="M1499">
        <v>304.95999999999998</v>
      </c>
      <c r="N1499">
        <v>0</v>
      </c>
    </row>
    <row r="1500" spans="1:14" hidden="1" x14ac:dyDescent="0.3">
      <c r="A1500" t="s">
        <v>13</v>
      </c>
      <c r="B1500">
        <v>3</v>
      </c>
      <c r="C1500">
        <v>1000</v>
      </c>
      <c r="D1500">
        <v>1.4</v>
      </c>
      <c r="E1500" t="s">
        <v>20</v>
      </c>
      <c r="F1500">
        <v>20</v>
      </c>
      <c r="G1500">
        <v>435.7</v>
      </c>
      <c r="H1500">
        <v>437.2</v>
      </c>
      <c r="I1500">
        <v>32.9</v>
      </c>
      <c r="J1500">
        <v>415.7</v>
      </c>
      <c r="K1500">
        <v>2078.3000000000002</v>
      </c>
      <c r="L1500">
        <v>417.2</v>
      </c>
      <c r="M1500">
        <v>2086</v>
      </c>
      <c r="N1500">
        <v>0</v>
      </c>
    </row>
    <row r="1501" spans="1:14" hidden="1" x14ac:dyDescent="0.3">
      <c r="A1501" t="s">
        <v>75</v>
      </c>
      <c r="B1501">
        <v>3</v>
      </c>
      <c r="C1501">
        <v>1000</v>
      </c>
      <c r="D1501">
        <v>99.5</v>
      </c>
      <c r="E1501" t="s">
        <v>85</v>
      </c>
      <c r="F1501">
        <v>0.17</v>
      </c>
      <c r="G1501">
        <v>0.72</v>
      </c>
      <c r="H1501">
        <v>0.7</v>
      </c>
      <c r="I1501">
        <v>0.14000000000000001</v>
      </c>
      <c r="J1501">
        <v>0.55000000000000004</v>
      </c>
      <c r="K1501">
        <v>320.97000000000003</v>
      </c>
      <c r="L1501">
        <v>0.53</v>
      </c>
      <c r="M1501">
        <v>311.92</v>
      </c>
      <c r="N1501">
        <v>0</v>
      </c>
    </row>
    <row r="1502" spans="1:14" hidden="1" x14ac:dyDescent="0.3">
      <c r="A1502" t="s">
        <v>13</v>
      </c>
      <c r="B1502">
        <v>3</v>
      </c>
      <c r="C1502">
        <v>1000</v>
      </c>
      <c r="D1502">
        <v>1.4</v>
      </c>
      <c r="E1502" t="s">
        <v>25</v>
      </c>
      <c r="F1502">
        <v>25</v>
      </c>
      <c r="G1502">
        <v>464.8</v>
      </c>
      <c r="H1502">
        <v>467.1</v>
      </c>
      <c r="I1502">
        <v>33.200000000000003</v>
      </c>
      <c r="J1502">
        <v>439.8</v>
      </c>
      <c r="K1502">
        <v>1759.1</v>
      </c>
      <c r="L1502">
        <v>442.1</v>
      </c>
      <c r="M1502">
        <v>1768.3</v>
      </c>
      <c r="N1502">
        <v>0</v>
      </c>
    </row>
    <row r="1503" spans="1:14" hidden="1" x14ac:dyDescent="0.3">
      <c r="A1503" t="s">
        <v>75</v>
      </c>
      <c r="B1503">
        <v>3</v>
      </c>
      <c r="C1503">
        <v>200</v>
      </c>
      <c r="D1503">
        <v>3.5</v>
      </c>
      <c r="E1503" t="s">
        <v>29</v>
      </c>
      <c r="F1503">
        <v>9</v>
      </c>
      <c r="G1503">
        <v>37.909999999999997</v>
      </c>
      <c r="H1503">
        <v>36.61</v>
      </c>
      <c r="I1503">
        <v>10.11</v>
      </c>
      <c r="J1503">
        <v>28.91</v>
      </c>
      <c r="K1503">
        <v>321.26</v>
      </c>
      <c r="L1503">
        <v>27.61</v>
      </c>
      <c r="M1503">
        <v>306.74</v>
      </c>
      <c r="N1503">
        <v>0</v>
      </c>
    </row>
    <row r="1504" spans="1:14" hidden="1" x14ac:dyDescent="0.3">
      <c r="A1504" t="s">
        <v>75</v>
      </c>
      <c r="B1504">
        <v>3</v>
      </c>
      <c r="C1504">
        <v>500</v>
      </c>
      <c r="D1504">
        <v>1.4</v>
      </c>
      <c r="E1504" t="s">
        <v>29</v>
      </c>
      <c r="F1504">
        <v>9</v>
      </c>
      <c r="G1504">
        <v>38.090000000000003</v>
      </c>
      <c r="H1504">
        <v>36.79</v>
      </c>
      <c r="I1504">
        <v>10.119999999999999</v>
      </c>
      <c r="J1504">
        <v>29.09</v>
      </c>
      <c r="K1504">
        <v>323.19</v>
      </c>
      <c r="L1504">
        <v>27.79</v>
      </c>
      <c r="M1504">
        <v>308.72000000000003</v>
      </c>
      <c r="N1504">
        <v>0</v>
      </c>
    </row>
    <row r="1505" spans="1:14" hidden="1" x14ac:dyDescent="0.3">
      <c r="A1505" t="s">
        <v>75</v>
      </c>
      <c r="B1505">
        <v>3</v>
      </c>
      <c r="C1505">
        <v>1000</v>
      </c>
      <c r="D1505">
        <v>99.5</v>
      </c>
      <c r="E1505" t="s">
        <v>86</v>
      </c>
      <c r="F1505">
        <v>0.17</v>
      </c>
      <c r="G1505">
        <v>0.72</v>
      </c>
      <c r="H1505">
        <v>0.7</v>
      </c>
      <c r="I1505">
        <v>0.14000000000000001</v>
      </c>
      <c r="J1505">
        <v>0.55000000000000004</v>
      </c>
      <c r="K1505">
        <v>323.36</v>
      </c>
      <c r="L1505">
        <v>0.53</v>
      </c>
      <c r="M1505">
        <v>314.56</v>
      </c>
      <c r="N1505">
        <v>0</v>
      </c>
    </row>
    <row r="1506" spans="1:14" hidden="1" x14ac:dyDescent="0.3">
      <c r="A1506" t="s">
        <v>75</v>
      </c>
      <c r="B1506">
        <v>3</v>
      </c>
      <c r="C1506">
        <v>200</v>
      </c>
      <c r="D1506">
        <v>1.4</v>
      </c>
      <c r="E1506" t="s">
        <v>29</v>
      </c>
      <c r="F1506">
        <v>9</v>
      </c>
      <c r="G1506">
        <v>38.380000000000003</v>
      </c>
      <c r="H1506">
        <v>37.090000000000003</v>
      </c>
      <c r="I1506">
        <v>10.24</v>
      </c>
      <c r="J1506">
        <v>29.38</v>
      </c>
      <c r="K1506">
        <v>326.49</v>
      </c>
      <c r="L1506">
        <v>28.09</v>
      </c>
      <c r="M1506">
        <v>312.14999999999998</v>
      </c>
      <c r="N1506">
        <v>0</v>
      </c>
    </row>
    <row r="1507" spans="1:14" hidden="1" x14ac:dyDescent="0.3">
      <c r="A1507" t="s">
        <v>75</v>
      </c>
      <c r="B1507">
        <v>3</v>
      </c>
      <c r="C1507">
        <v>500</v>
      </c>
      <c r="D1507" t="s">
        <v>124</v>
      </c>
      <c r="E1507" t="s">
        <v>87</v>
      </c>
      <c r="F1507">
        <v>0.17</v>
      </c>
      <c r="G1507">
        <v>0.49</v>
      </c>
      <c r="H1507">
        <v>0.48</v>
      </c>
      <c r="I1507">
        <v>0.1</v>
      </c>
      <c r="J1507">
        <v>0.32</v>
      </c>
      <c r="K1507">
        <v>187.18</v>
      </c>
      <c r="L1507">
        <v>0.31</v>
      </c>
      <c r="M1507">
        <v>180.56</v>
      </c>
      <c r="N1507">
        <v>0</v>
      </c>
    </row>
    <row r="1508" spans="1:14" hidden="1" x14ac:dyDescent="0.3">
      <c r="A1508" t="s">
        <v>13</v>
      </c>
      <c r="B1508">
        <v>3</v>
      </c>
      <c r="C1508">
        <v>200</v>
      </c>
      <c r="D1508">
        <v>3.5</v>
      </c>
      <c r="E1508" t="s">
        <v>51</v>
      </c>
      <c r="F1508">
        <v>0.2</v>
      </c>
      <c r="G1508">
        <v>0.8</v>
      </c>
      <c r="H1508">
        <v>0.7</v>
      </c>
      <c r="I1508">
        <v>0.2</v>
      </c>
      <c r="J1508">
        <v>0.6</v>
      </c>
      <c r="K1508">
        <v>340.3</v>
      </c>
      <c r="L1508">
        <v>0.6</v>
      </c>
      <c r="M1508">
        <v>321.60000000000002</v>
      </c>
      <c r="N1508">
        <v>0</v>
      </c>
    </row>
    <row r="1509" spans="1:14" hidden="1" x14ac:dyDescent="0.3">
      <c r="A1509" t="s">
        <v>13</v>
      </c>
      <c r="B1509">
        <v>3</v>
      </c>
      <c r="C1509">
        <v>200</v>
      </c>
      <c r="D1509">
        <v>3.5</v>
      </c>
      <c r="E1509" t="s">
        <v>53</v>
      </c>
      <c r="F1509">
        <v>0.2</v>
      </c>
      <c r="G1509">
        <v>0.8</v>
      </c>
      <c r="H1509">
        <v>0.7</v>
      </c>
      <c r="I1509">
        <v>0.2</v>
      </c>
      <c r="J1509">
        <v>0.6</v>
      </c>
      <c r="K1509">
        <v>349.6</v>
      </c>
      <c r="L1509">
        <v>0.6</v>
      </c>
      <c r="M1509">
        <v>330.6</v>
      </c>
      <c r="N1509">
        <v>0</v>
      </c>
    </row>
    <row r="1510" spans="1:14" hidden="1" x14ac:dyDescent="0.3">
      <c r="A1510" t="s">
        <v>13</v>
      </c>
      <c r="B1510">
        <v>3</v>
      </c>
      <c r="C1510">
        <v>500</v>
      </c>
      <c r="D1510">
        <v>3.5</v>
      </c>
      <c r="E1510" t="s">
        <v>51</v>
      </c>
      <c r="F1510">
        <v>0.2</v>
      </c>
      <c r="G1510">
        <v>0.8</v>
      </c>
      <c r="H1510">
        <v>0.7</v>
      </c>
      <c r="I1510">
        <v>0.2</v>
      </c>
      <c r="J1510">
        <v>0.6</v>
      </c>
      <c r="K1510">
        <v>352</v>
      </c>
      <c r="L1510">
        <v>0.6</v>
      </c>
      <c r="M1510">
        <v>335</v>
      </c>
      <c r="N1510">
        <v>0</v>
      </c>
    </row>
    <row r="1511" spans="1:14" hidden="1" x14ac:dyDescent="0.3">
      <c r="A1511" t="s">
        <v>75</v>
      </c>
      <c r="B1511">
        <v>3</v>
      </c>
      <c r="C1511">
        <v>500</v>
      </c>
      <c r="D1511" t="s">
        <v>124</v>
      </c>
      <c r="E1511" t="s">
        <v>30</v>
      </c>
      <c r="F1511">
        <v>9</v>
      </c>
      <c r="G1511">
        <v>27.21</v>
      </c>
      <c r="H1511">
        <v>26.42</v>
      </c>
      <c r="I1511">
        <v>6.62</v>
      </c>
      <c r="J1511">
        <v>18.21</v>
      </c>
      <c r="K1511">
        <v>202.28</v>
      </c>
      <c r="L1511">
        <v>17.420000000000002</v>
      </c>
      <c r="M1511">
        <v>193.54</v>
      </c>
      <c r="N1511">
        <v>0</v>
      </c>
    </row>
    <row r="1512" spans="1:14" hidden="1" x14ac:dyDescent="0.3">
      <c r="A1512" t="s">
        <v>13</v>
      </c>
      <c r="B1512">
        <v>3</v>
      </c>
      <c r="C1512">
        <v>500</v>
      </c>
      <c r="D1512">
        <v>3.5</v>
      </c>
      <c r="E1512" t="s">
        <v>26</v>
      </c>
      <c r="F1512">
        <v>9</v>
      </c>
      <c r="G1512">
        <v>42.2</v>
      </c>
      <c r="H1512">
        <v>40.799999999999997</v>
      </c>
      <c r="I1512">
        <v>11</v>
      </c>
      <c r="J1512">
        <v>33.200000000000003</v>
      </c>
      <c r="K1512">
        <v>369.4</v>
      </c>
      <c r="L1512">
        <v>31.8</v>
      </c>
      <c r="M1512">
        <v>353.6</v>
      </c>
      <c r="N1512">
        <v>0.8</v>
      </c>
    </row>
    <row r="1513" spans="1:14" hidden="1" x14ac:dyDescent="0.3">
      <c r="A1513" t="s">
        <v>13</v>
      </c>
      <c r="B1513">
        <v>3</v>
      </c>
      <c r="C1513">
        <v>500</v>
      </c>
      <c r="D1513">
        <v>3.5</v>
      </c>
      <c r="E1513" t="s">
        <v>53</v>
      </c>
      <c r="F1513">
        <v>0.2</v>
      </c>
      <c r="G1513">
        <v>0.8</v>
      </c>
      <c r="H1513">
        <v>0.8</v>
      </c>
      <c r="I1513">
        <v>0.2</v>
      </c>
      <c r="J1513">
        <v>0.7</v>
      </c>
      <c r="K1513">
        <v>386</v>
      </c>
      <c r="L1513">
        <v>0.6</v>
      </c>
      <c r="M1513">
        <v>367.9</v>
      </c>
      <c r="N1513">
        <v>0</v>
      </c>
    </row>
    <row r="1514" spans="1:14" hidden="1" x14ac:dyDescent="0.3">
      <c r="A1514" t="s">
        <v>75</v>
      </c>
      <c r="B1514">
        <v>3</v>
      </c>
      <c r="C1514">
        <v>500</v>
      </c>
      <c r="D1514">
        <v>99.5</v>
      </c>
      <c r="E1514" t="s">
        <v>90</v>
      </c>
      <c r="F1514">
        <v>0.17</v>
      </c>
      <c r="G1514">
        <v>0.83</v>
      </c>
      <c r="H1514">
        <v>0.8</v>
      </c>
      <c r="I1514">
        <v>0.18</v>
      </c>
      <c r="J1514">
        <v>0.66</v>
      </c>
      <c r="K1514">
        <v>386.29</v>
      </c>
      <c r="L1514">
        <v>0.63</v>
      </c>
      <c r="M1514">
        <v>373.42</v>
      </c>
      <c r="N1514">
        <v>0</v>
      </c>
    </row>
    <row r="1515" spans="1:14" hidden="1" x14ac:dyDescent="0.3">
      <c r="A1515" t="s">
        <v>13</v>
      </c>
      <c r="B1515">
        <v>3</v>
      </c>
      <c r="C1515">
        <v>500</v>
      </c>
      <c r="D1515">
        <v>3.5</v>
      </c>
      <c r="E1515" t="s">
        <v>31</v>
      </c>
      <c r="F1515">
        <v>9</v>
      </c>
      <c r="G1515">
        <v>44.1</v>
      </c>
      <c r="H1515">
        <v>42.5</v>
      </c>
      <c r="I1515">
        <v>11.7</v>
      </c>
      <c r="J1515">
        <v>35.1</v>
      </c>
      <c r="K1515">
        <v>389.6</v>
      </c>
      <c r="L1515">
        <v>33.5</v>
      </c>
      <c r="M1515">
        <v>372.4</v>
      </c>
      <c r="N1515">
        <v>0</v>
      </c>
    </row>
    <row r="1516" spans="1:14" hidden="1" x14ac:dyDescent="0.3">
      <c r="A1516" t="s">
        <v>75</v>
      </c>
      <c r="B1516">
        <v>3</v>
      </c>
      <c r="C1516">
        <v>500</v>
      </c>
      <c r="D1516">
        <v>99.5</v>
      </c>
      <c r="E1516" t="s">
        <v>87</v>
      </c>
      <c r="F1516">
        <v>0.17</v>
      </c>
      <c r="G1516">
        <v>0.83</v>
      </c>
      <c r="H1516">
        <v>0.81</v>
      </c>
      <c r="I1516">
        <v>0.19</v>
      </c>
      <c r="J1516">
        <v>0.66</v>
      </c>
      <c r="K1516">
        <v>390.69</v>
      </c>
      <c r="L1516">
        <v>0.64</v>
      </c>
      <c r="M1516">
        <v>376.96</v>
      </c>
      <c r="N1516">
        <v>0</v>
      </c>
    </row>
    <row r="1517" spans="1:14" hidden="1" x14ac:dyDescent="0.3">
      <c r="A1517" t="s">
        <v>75</v>
      </c>
      <c r="B1517">
        <v>3</v>
      </c>
      <c r="C1517">
        <v>500</v>
      </c>
      <c r="D1517">
        <v>99.5</v>
      </c>
      <c r="E1517" t="s">
        <v>85</v>
      </c>
      <c r="F1517">
        <v>0.17</v>
      </c>
      <c r="G1517">
        <v>0.86</v>
      </c>
      <c r="H1517">
        <v>0.83</v>
      </c>
      <c r="I1517">
        <v>0.19</v>
      </c>
      <c r="J1517">
        <v>0.69</v>
      </c>
      <c r="K1517">
        <v>403.2</v>
      </c>
      <c r="L1517">
        <v>0.66</v>
      </c>
      <c r="M1517">
        <v>388.85</v>
      </c>
      <c r="N1517">
        <v>0</v>
      </c>
    </row>
    <row r="1518" spans="1:14" hidden="1" x14ac:dyDescent="0.3">
      <c r="A1518" t="s">
        <v>75</v>
      </c>
      <c r="B1518">
        <v>3</v>
      </c>
      <c r="C1518">
        <v>500</v>
      </c>
      <c r="D1518">
        <v>99.5</v>
      </c>
      <c r="E1518" t="s">
        <v>86</v>
      </c>
      <c r="F1518">
        <v>0.17</v>
      </c>
      <c r="G1518">
        <v>0.86</v>
      </c>
      <c r="H1518">
        <v>0.83</v>
      </c>
      <c r="I1518">
        <v>0.19</v>
      </c>
      <c r="J1518">
        <v>0.69</v>
      </c>
      <c r="K1518">
        <v>404.38</v>
      </c>
      <c r="L1518">
        <v>0.66</v>
      </c>
      <c r="M1518">
        <v>390.6</v>
      </c>
      <c r="N1518">
        <v>0</v>
      </c>
    </row>
    <row r="1519" spans="1:14" hidden="1" x14ac:dyDescent="0.3">
      <c r="A1519" t="s">
        <v>13</v>
      </c>
      <c r="B1519">
        <v>3</v>
      </c>
      <c r="C1519">
        <v>500</v>
      </c>
      <c r="D1519">
        <v>99.5</v>
      </c>
      <c r="E1519" t="s">
        <v>53</v>
      </c>
      <c r="F1519">
        <v>0.2</v>
      </c>
      <c r="G1519">
        <v>0.9</v>
      </c>
      <c r="H1519">
        <v>0.8</v>
      </c>
      <c r="I1519">
        <v>0.5</v>
      </c>
      <c r="J1519">
        <v>0.7</v>
      </c>
      <c r="K1519">
        <v>430.6</v>
      </c>
      <c r="L1519">
        <v>0.6</v>
      </c>
      <c r="M1519">
        <v>352.2</v>
      </c>
      <c r="N1519">
        <v>0</v>
      </c>
    </row>
    <row r="1520" spans="1:14" hidden="1" x14ac:dyDescent="0.3">
      <c r="A1520" t="s">
        <v>75</v>
      </c>
      <c r="B1520">
        <v>3</v>
      </c>
      <c r="C1520">
        <v>500</v>
      </c>
      <c r="D1520" t="s">
        <v>124</v>
      </c>
      <c r="E1520" t="s">
        <v>28</v>
      </c>
      <c r="F1520">
        <v>9</v>
      </c>
      <c r="G1520">
        <v>32.19</v>
      </c>
      <c r="H1520">
        <v>31.18</v>
      </c>
      <c r="I1520">
        <v>8.1</v>
      </c>
      <c r="J1520">
        <v>23.19</v>
      </c>
      <c r="K1520">
        <v>257.61</v>
      </c>
      <c r="L1520">
        <v>22.18</v>
      </c>
      <c r="M1520">
        <v>246.41</v>
      </c>
      <c r="N1520">
        <v>0</v>
      </c>
    </row>
    <row r="1521" spans="1:14" hidden="1" x14ac:dyDescent="0.3">
      <c r="A1521" t="s">
        <v>13</v>
      </c>
      <c r="B1521">
        <v>3</v>
      </c>
      <c r="C1521">
        <v>500</v>
      </c>
      <c r="D1521">
        <v>99.5</v>
      </c>
      <c r="E1521" t="s">
        <v>51</v>
      </c>
      <c r="F1521">
        <v>0.2</v>
      </c>
      <c r="G1521">
        <v>0.9</v>
      </c>
      <c r="H1521">
        <v>0.8</v>
      </c>
      <c r="I1521">
        <v>0.6</v>
      </c>
      <c r="J1521">
        <v>0.8</v>
      </c>
      <c r="K1521">
        <v>449.7</v>
      </c>
      <c r="L1521">
        <v>0.6</v>
      </c>
      <c r="M1521">
        <v>360.8</v>
      </c>
      <c r="N1521">
        <v>0</v>
      </c>
    </row>
    <row r="1522" spans="1:14" hidden="1" x14ac:dyDescent="0.3">
      <c r="A1522" t="s">
        <v>13</v>
      </c>
      <c r="B1522">
        <v>3</v>
      </c>
      <c r="C1522">
        <v>1000</v>
      </c>
      <c r="D1522">
        <v>3.5</v>
      </c>
      <c r="E1522" t="s">
        <v>51</v>
      </c>
      <c r="F1522">
        <v>0.2</v>
      </c>
      <c r="G1522">
        <v>0.9</v>
      </c>
      <c r="H1522">
        <v>0.9</v>
      </c>
      <c r="I1522">
        <v>0.3</v>
      </c>
      <c r="J1522">
        <v>0.8</v>
      </c>
      <c r="K1522">
        <v>452.7</v>
      </c>
      <c r="L1522">
        <v>0.7</v>
      </c>
      <c r="M1522">
        <v>430.4</v>
      </c>
      <c r="N1522">
        <v>0</v>
      </c>
    </row>
    <row r="1523" spans="1:14" hidden="1" x14ac:dyDescent="0.3">
      <c r="A1523" t="s">
        <v>13</v>
      </c>
      <c r="B1523">
        <v>3</v>
      </c>
      <c r="C1523">
        <v>500</v>
      </c>
      <c r="D1523">
        <v>99.5</v>
      </c>
      <c r="E1523" t="s">
        <v>52</v>
      </c>
      <c r="F1523">
        <v>0.2</v>
      </c>
      <c r="G1523">
        <v>0.9</v>
      </c>
      <c r="H1523">
        <v>0.8</v>
      </c>
      <c r="I1523">
        <v>0.6</v>
      </c>
      <c r="J1523">
        <v>0.8</v>
      </c>
      <c r="K1523">
        <v>457.5</v>
      </c>
      <c r="L1523">
        <v>0.6</v>
      </c>
      <c r="M1523">
        <v>373</v>
      </c>
      <c r="N1523">
        <v>0</v>
      </c>
    </row>
    <row r="1524" spans="1:14" hidden="1" x14ac:dyDescent="0.3">
      <c r="A1524" t="s">
        <v>13</v>
      </c>
      <c r="B1524">
        <v>3</v>
      </c>
      <c r="C1524">
        <v>1000</v>
      </c>
      <c r="D1524">
        <v>3.5</v>
      </c>
      <c r="E1524" t="s">
        <v>53</v>
      </c>
      <c r="F1524">
        <v>0.2</v>
      </c>
      <c r="G1524">
        <v>1</v>
      </c>
      <c r="H1524">
        <v>0.9</v>
      </c>
      <c r="I1524">
        <v>0.3</v>
      </c>
      <c r="J1524">
        <v>0.8</v>
      </c>
      <c r="K1524">
        <v>483.6</v>
      </c>
      <c r="L1524">
        <v>0.8</v>
      </c>
      <c r="M1524">
        <v>459.7</v>
      </c>
      <c r="N1524">
        <v>0</v>
      </c>
    </row>
    <row r="1525" spans="1:14" hidden="1" x14ac:dyDescent="0.3">
      <c r="A1525" t="s">
        <v>75</v>
      </c>
      <c r="B1525">
        <v>3</v>
      </c>
      <c r="C1525">
        <v>200</v>
      </c>
      <c r="D1525">
        <v>1.4</v>
      </c>
      <c r="E1525" t="s">
        <v>87</v>
      </c>
      <c r="F1525">
        <v>0.17</v>
      </c>
      <c r="G1525">
        <v>1</v>
      </c>
      <c r="H1525">
        <v>0.98</v>
      </c>
      <c r="I1525">
        <v>0.19</v>
      </c>
      <c r="J1525">
        <v>0.83</v>
      </c>
      <c r="K1525">
        <v>490.13</v>
      </c>
      <c r="L1525">
        <v>0.81</v>
      </c>
      <c r="M1525">
        <v>478.45</v>
      </c>
      <c r="N1525">
        <v>0</v>
      </c>
    </row>
    <row r="1526" spans="1:14" hidden="1" x14ac:dyDescent="0.3">
      <c r="A1526" t="s">
        <v>75</v>
      </c>
      <c r="B1526">
        <v>3</v>
      </c>
      <c r="C1526">
        <v>200</v>
      </c>
      <c r="D1526">
        <v>1.4</v>
      </c>
      <c r="E1526" t="s">
        <v>85</v>
      </c>
      <c r="F1526">
        <v>0.17</v>
      </c>
      <c r="G1526">
        <v>1.04</v>
      </c>
      <c r="H1526">
        <v>1.02</v>
      </c>
      <c r="I1526">
        <v>0.19</v>
      </c>
      <c r="J1526">
        <v>0.87</v>
      </c>
      <c r="K1526">
        <v>514.54</v>
      </c>
      <c r="L1526">
        <v>0.85</v>
      </c>
      <c r="M1526">
        <v>502.79</v>
      </c>
      <c r="N1526">
        <v>0</v>
      </c>
    </row>
    <row r="1527" spans="1:14" hidden="1" x14ac:dyDescent="0.3">
      <c r="A1527" t="s">
        <v>75</v>
      </c>
      <c r="B1527">
        <v>3</v>
      </c>
      <c r="C1527">
        <v>200</v>
      </c>
      <c r="D1527">
        <v>1.4</v>
      </c>
      <c r="E1527" t="s">
        <v>90</v>
      </c>
      <c r="F1527">
        <v>0.17</v>
      </c>
      <c r="G1527">
        <v>1.05</v>
      </c>
      <c r="H1527">
        <v>1.03</v>
      </c>
      <c r="I1527">
        <v>0.19</v>
      </c>
      <c r="J1527">
        <v>0.88</v>
      </c>
      <c r="K1527">
        <v>518.89</v>
      </c>
      <c r="L1527">
        <v>0.86</v>
      </c>
      <c r="M1527">
        <v>506.9</v>
      </c>
      <c r="N1527">
        <v>0</v>
      </c>
    </row>
    <row r="1528" spans="1:14" hidden="1" x14ac:dyDescent="0.3">
      <c r="A1528" t="s">
        <v>13</v>
      </c>
      <c r="B1528">
        <v>3</v>
      </c>
      <c r="C1528">
        <v>500</v>
      </c>
      <c r="D1528">
        <v>1.4</v>
      </c>
      <c r="E1528" t="s">
        <v>34</v>
      </c>
      <c r="F1528">
        <v>0.4</v>
      </c>
      <c r="G1528">
        <v>2.6</v>
      </c>
      <c r="H1528">
        <v>2.6</v>
      </c>
      <c r="I1528" s="2">
        <v>0.2</v>
      </c>
      <c r="J1528">
        <v>2.2000000000000002</v>
      </c>
      <c r="K1528">
        <v>613.20000000000005</v>
      </c>
      <c r="L1528">
        <v>2.2000000000000002</v>
      </c>
      <c r="M1528">
        <v>612</v>
      </c>
      <c r="N1528">
        <v>0</v>
      </c>
    </row>
    <row r="1529" spans="1:14" hidden="1" x14ac:dyDescent="0.3">
      <c r="A1529" t="s">
        <v>13</v>
      </c>
      <c r="B1529">
        <v>3</v>
      </c>
      <c r="C1529">
        <v>1000</v>
      </c>
      <c r="D1529">
        <v>1.4</v>
      </c>
      <c r="E1529" t="s">
        <v>34</v>
      </c>
      <c r="F1529">
        <v>0.4</v>
      </c>
      <c r="G1529">
        <v>2.7</v>
      </c>
      <c r="H1529">
        <v>2.7</v>
      </c>
      <c r="I1529" s="2">
        <v>0.2</v>
      </c>
      <c r="J1529">
        <v>2.4</v>
      </c>
      <c r="K1529">
        <v>644.5</v>
      </c>
      <c r="L1529">
        <v>2.4</v>
      </c>
      <c r="M1529">
        <v>643.70000000000005</v>
      </c>
      <c r="N1529">
        <v>0</v>
      </c>
    </row>
    <row r="1530" spans="1:14" hidden="1" x14ac:dyDescent="0.3">
      <c r="A1530" t="s">
        <v>13</v>
      </c>
      <c r="B1530">
        <v>4</v>
      </c>
      <c r="C1530">
        <v>200</v>
      </c>
      <c r="D1530">
        <v>99.5</v>
      </c>
      <c r="E1530" t="s">
        <v>34</v>
      </c>
      <c r="F1530">
        <v>4.5999999999999996</v>
      </c>
      <c r="G1530">
        <v>4.4000000000000004</v>
      </c>
      <c r="H1530">
        <v>4.4000000000000004</v>
      </c>
      <c r="I1530" s="2">
        <v>0.2</v>
      </c>
      <c r="J1530">
        <v>-0.2</v>
      </c>
      <c r="K1530">
        <v>4.8</v>
      </c>
      <c r="L1530">
        <v>-0.2</v>
      </c>
      <c r="M1530">
        <v>4.2</v>
      </c>
      <c r="N1530">
        <v>48</v>
      </c>
    </row>
    <row r="1531" spans="1:14" hidden="1" x14ac:dyDescent="0.3">
      <c r="A1531" t="s">
        <v>75</v>
      </c>
      <c r="B1531">
        <v>3</v>
      </c>
      <c r="C1531">
        <v>200</v>
      </c>
      <c r="D1531">
        <v>1.4</v>
      </c>
      <c r="E1531" t="s">
        <v>86</v>
      </c>
      <c r="F1531">
        <v>0.17</v>
      </c>
      <c r="G1531">
        <v>1.07</v>
      </c>
      <c r="H1531">
        <v>1.05</v>
      </c>
      <c r="I1531">
        <v>0.2</v>
      </c>
      <c r="J1531">
        <v>0.9</v>
      </c>
      <c r="K1531">
        <v>530.9</v>
      </c>
      <c r="L1531">
        <v>0.88</v>
      </c>
      <c r="M1531">
        <v>518.75</v>
      </c>
      <c r="N1531">
        <v>0</v>
      </c>
    </row>
    <row r="1532" spans="1:14" hidden="1" x14ac:dyDescent="0.3">
      <c r="A1532" t="s">
        <v>13</v>
      </c>
      <c r="B1532">
        <v>3</v>
      </c>
      <c r="C1532">
        <v>1000</v>
      </c>
      <c r="D1532">
        <v>3.5</v>
      </c>
      <c r="E1532" t="s">
        <v>26</v>
      </c>
      <c r="F1532">
        <v>9</v>
      </c>
      <c r="G1532">
        <v>58.1</v>
      </c>
      <c r="H1532">
        <v>56.4</v>
      </c>
      <c r="I1532">
        <v>14.8</v>
      </c>
      <c r="J1532">
        <v>49.1</v>
      </c>
      <c r="K1532">
        <v>545.79999999999995</v>
      </c>
      <c r="L1532">
        <v>47.4</v>
      </c>
      <c r="M1532">
        <v>526.4</v>
      </c>
      <c r="N1532">
        <v>0</v>
      </c>
    </row>
    <row r="1533" spans="1:14" hidden="1" x14ac:dyDescent="0.3">
      <c r="A1533" t="s">
        <v>13</v>
      </c>
      <c r="B1533">
        <v>4</v>
      </c>
      <c r="C1533">
        <v>1000</v>
      </c>
      <c r="D1533">
        <v>1.4</v>
      </c>
      <c r="E1533" t="s">
        <v>24</v>
      </c>
      <c r="F1533">
        <v>150</v>
      </c>
      <c r="G1533">
        <v>1202.8</v>
      </c>
      <c r="H1533">
        <v>1203</v>
      </c>
      <c r="I1533">
        <v>35</v>
      </c>
      <c r="J1533">
        <v>1052.8</v>
      </c>
      <c r="K1533">
        <v>701.9</v>
      </c>
      <c r="L1533">
        <v>1053</v>
      </c>
      <c r="M1533">
        <v>702</v>
      </c>
      <c r="N1533">
        <v>0</v>
      </c>
    </row>
    <row r="1534" spans="1:14" hidden="1" x14ac:dyDescent="0.3">
      <c r="A1534" t="s">
        <v>13</v>
      </c>
      <c r="B1534">
        <v>3</v>
      </c>
      <c r="C1534">
        <v>1000</v>
      </c>
      <c r="D1534">
        <v>3.5</v>
      </c>
      <c r="E1534" t="s">
        <v>31</v>
      </c>
      <c r="F1534">
        <v>9</v>
      </c>
      <c r="G1534">
        <v>60</v>
      </c>
      <c r="H1534">
        <v>58.1</v>
      </c>
      <c r="I1534">
        <v>15.6</v>
      </c>
      <c r="J1534">
        <v>51</v>
      </c>
      <c r="K1534">
        <v>567.20000000000005</v>
      </c>
      <c r="L1534">
        <v>49.1</v>
      </c>
      <c r="M1534">
        <v>545.5</v>
      </c>
      <c r="N1534">
        <v>0</v>
      </c>
    </row>
    <row r="1535" spans="1:14" hidden="1" x14ac:dyDescent="0.3">
      <c r="A1535" t="s">
        <v>13</v>
      </c>
      <c r="B1535">
        <v>4</v>
      </c>
      <c r="C1535">
        <v>1000</v>
      </c>
      <c r="D1535">
        <v>1.4</v>
      </c>
      <c r="E1535" t="s">
        <v>25</v>
      </c>
      <c r="F1535">
        <v>75</v>
      </c>
      <c r="G1535">
        <v>1199.7</v>
      </c>
      <c r="H1535">
        <v>1199.8</v>
      </c>
      <c r="I1535">
        <v>35.200000000000003</v>
      </c>
      <c r="J1535">
        <v>1124.7</v>
      </c>
      <c r="K1535">
        <v>1499.6</v>
      </c>
      <c r="L1535">
        <v>1124.8</v>
      </c>
      <c r="M1535">
        <v>1499.7</v>
      </c>
      <c r="N1535">
        <v>0</v>
      </c>
    </row>
    <row r="1536" spans="1:14" hidden="1" x14ac:dyDescent="0.3">
      <c r="A1536" t="s">
        <v>75</v>
      </c>
      <c r="B1536">
        <v>3</v>
      </c>
      <c r="C1536">
        <v>500</v>
      </c>
      <c r="D1536">
        <v>1.4</v>
      </c>
      <c r="E1536" t="s">
        <v>87</v>
      </c>
      <c r="F1536">
        <v>0.17</v>
      </c>
      <c r="G1536">
        <v>1.1499999999999999</v>
      </c>
      <c r="H1536">
        <v>1.1299999999999999</v>
      </c>
      <c r="I1536">
        <v>0.2</v>
      </c>
      <c r="J1536">
        <v>0.98</v>
      </c>
      <c r="K1536">
        <v>576.97</v>
      </c>
      <c r="L1536">
        <v>0.96</v>
      </c>
      <c r="M1536">
        <v>565.04999999999995</v>
      </c>
      <c r="N1536">
        <v>0</v>
      </c>
    </row>
    <row r="1537" spans="1:14" hidden="1" x14ac:dyDescent="0.3">
      <c r="A1537" t="s">
        <v>13</v>
      </c>
      <c r="B1537">
        <v>3</v>
      </c>
      <c r="C1537">
        <v>200</v>
      </c>
      <c r="D1537">
        <v>99.5</v>
      </c>
      <c r="E1537" t="s">
        <v>37</v>
      </c>
      <c r="F1537">
        <v>0.1</v>
      </c>
      <c r="G1537">
        <v>0.1</v>
      </c>
      <c r="H1537">
        <v>0.1</v>
      </c>
      <c r="I1537">
        <v>0.2</v>
      </c>
      <c r="J1537">
        <v>0.1</v>
      </c>
      <c r="K1537">
        <v>161.9</v>
      </c>
      <c r="L1537">
        <v>0</v>
      </c>
      <c r="M1537">
        <v>38.5</v>
      </c>
      <c r="N1537">
        <v>100</v>
      </c>
    </row>
    <row r="1538" spans="1:14" hidden="1" x14ac:dyDescent="0.3">
      <c r="A1538" t="s">
        <v>75</v>
      </c>
      <c r="B1538">
        <v>3</v>
      </c>
      <c r="C1538">
        <v>500</v>
      </c>
      <c r="D1538">
        <v>1.4</v>
      </c>
      <c r="E1538" t="s">
        <v>85</v>
      </c>
      <c r="F1538">
        <v>0.17</v>
      </c>
      <c r="G1538">
        <v>1.18</v>
      </c>
      <c r="H1538">
        <v>1.1599999999999999</v>
      </c>
      <c r="I1538">
        <v>0.2</v>
      </c>
      <c r="J1538">
        <v>1.01</v>
      </c>
      <c r="K1538">
        <v>592.23</v>
      </c>
      <c r="L1538">
        <v>0.99</v>
      </c>
      <c r="M1538">
        <v>580.37</v>
      </c>
      <c r="N1538">
        <v>0</v>
      </c>
    </row>
    <row r="1539" spans="1:14" hidden="1" x14ac:dyDescent="0.3">
      <c r="A1539" t="s">
        <v>13</v>
      </c>
      <c r="B1539">
        <v>4</v>
      </c>
      <c r="C1539">
        <v>1000</v>
      </c>
      <c r="D1539">
        <v>1.4</v>
      </c>
      <c r="E1539" t="s">
        <v>21</v>
      </c>
      <c r="F1539">
        <v>60</v>
      </c>
      <c r="G1539">
        <v>1181.3</v>
      </c>
      <c r="H1539">
        <v>1181.7</v>
      </c>
      <c r="I1539">
        <v>35.5</v>
      </c>
      <c r="J1539">
        <v>1121.3</v>
      </c>
      <c r="K1539">
        <v>1868.9</v>
      </c>
      <c r="L1539">
        <v>1121.7</v>
      </c>
      <c r="M1539">
        <v>1869.4</v>
      </c>
      <c r="N1539">
        <v>0</v>
      </c>
    </row>
    <row r="1540" spans="1:14" hidden="1" x14ac:dyDescent="0.3">
      <c r="A1540" t="s">
        <v>75</v>
      </c>
      <c r="B1540">
        <v>3</v>
      </c>
      <c r="C1540">
        <v>500</v>
      </c>
      <c r="D1540">
        <v>1.4</v>
      </c>
      <c r="E1540" t="s">
        <v>90</v>
      </c>
      <c r="F1540">
        <v>0.17</v>
      </c>
      <c r="G1540">
        <v>1.18</v>
      </c>
      <c r="H1540">
        <v>1.1599999999999999</v>
      </c>
      <c r="I1540">
        <v>0.2</v>
      </c>
      <c r="J1540">
        <v>1.01</v>
      </c>
      <c r="K1540">
        <v>596.78</v>
      </c>
      <c r="L1540">
        <v>0.99</v>
      </c>
      <c r="M1540">
        <v>584.91</v>
      </c>
      <c r="N1540">
        <v>0</v>
      </c>
    </row>
    <row r="1541" spans="1:14" hidden="1" x14ac:dyDescent="0.3">
      <c r="A1541" t="s">
        <v>75</v>
      </c>
      <c r="B1541">
        <v>3</v>
      </c>
      <c r="C1541">
        <v>1000</v>
      </c>
      <c r="D1541">
        <v>1.4</v>
      </c>
      <c r="E1541" t="s">
        <v>90</v>
      </c>
      <c r="F1541">
        <v>0.17</v>
      </c>
      <c r="G1541">
        <v>1.2</v>
      </c>
      <c r="H1541">
        <v>1.18</v>
      </c>
      <c r="I1541">
        <v>0.2</v>
      </c>
      <c r="J1541">
        <v>1.03</v>
      </c>
      <c r="K1541">
        <v>604.14</v>
      </c>
      <c r="L1541">
        <v>1.01</v>
      </c>
      <c r="M1541">
        <v>592.41</v>
      </c>
      <c r="N1541">
        <v>0</v>
      </c>
    </row>
    <row r="1542" spans="1:14" hidden="1" x14ac:dyDescent="0.3">
      <c r="A1542" t="s">
        <v>75</v>
      </c>
      <c r="B1542">
        <v>3</v>
      </c>
      <c r="C1542">
        <v>500</v>
      </c>
      <c r="D1542">
        <v>1.4</v>
      </c>
      <c r="E1542" t="s">
        <v>86</v>
      </c>
      <c r="F1542">
        <v>0.17</v>
      </c>
      <c r="G1542">
        <v>1.2</v>
      </c>
      <c r="H1542">
        <v>1.18</v>
      </c>
      <c r="I1542">
        <v>0.21</v>
      </c>
      <c r="J1542">
        <v>1.03</v>
      </c>
      <c r="K1542">
        <v>605.21</v>
      </c>
      <c r="L1542">
        <v>1.01</v>
      </c>
      <c r="M1542">
        <v>592.76</v>
      </c>
      <c r="N1542">
        <v>0</v>
      </c>
    </row>
    <row r="1543" spans="1:14" hidden="1" x14ac:dyDescent="0.3">
      <c r="A1543" t="s">
        <v>75</v>
      </c>
      <c r="B1543">
        <v>3</v>
      </c>
      <c r="C1543">
        <v>1000</v>
      </c>
      <c r="D1543">
        <v>1.4</v>
      </c>
      <c r="E1543" t="s">
        <v>87</v>
      </c>
      <c r="F1543">
        <v>0.17</v>
      </c>
      <c r="G1543">
        <v>1.2</v>
      </c>
      <c r="H1543">
        <v>1.18</v>
      </c>
      <c r="I1543">
        <v>0.2</v>
      </c>
      <c r="J1543">
        <v>1.03</v>
      </c>
      <c r="K1543">
        <v>606.03</v>
      </c>
      <c r="L1543">
        <v>1.01</v>
      </c>
      <c r="M1543">
        <v>593.98</v>
      </c>
      <c r="N1543">
        <v>0</v>
      </c>
    </row>
    <row r="1544" spans="1:14" hidden="1" x14ac:dyDescent="0.3">
      <c r="A1544" t="s">
        <v>75</v>
      </c>
      <c r="B1544">
        <v>4</v>
      </c>
      <c r="C1544">
        <v>1000</v>
      </c>
      <c r="D1544">
        <v>19.5</v>
      </c>
      <c r="E1544" t="s">
        <v>66</v>
      </c>
      <c r="F1544">
        <v>1.7000000000000001E-2</v>
      </c>
      <c r="G1544">
        <v>0.02</v>
      </c>
      <c r="H1544">
        <v>0.02</v>
      </c>
      <c r="I1544">
        <v>0</v>
      </c>
      <c r="J1544">
        <v>0</v>
      </c>
      <c r="K1544">
        <v>23.01</v>
      </c>
      <c r="L1544">
        <v>0</v>
      </c>
      <c r="M1544">
        <v>22.57</v>
      </c>
      <c r="N1544">
        <v>40.619999999999997</v>
      </c>
    </row>
    <row r="1545" spans="1:14" hidden="1" x14ac:dyDescent="0.3">
      <c r="A1545" t="s">
        <v>75</v>
      </c>
      <c r="B1545">
        <v>3</v>
      </c>
      <c r="C1545">
        <v>1000</v>
      </c>
      <c r="D1545">
        <v>1.4</v>
      </c>
      <c r="E1545" t="s">
        <v>85</v>
      </c>
      <c r="F1545">
        <v>0.17</v>
      </c>
      <c r="G1545">
        <v>1.2</v>
      </c>
      <c r="H1545">
        <v>1.18</v>
      </c>
      <c r="I1545">
        <v>0.2</v>
      </c>
      <c r="J1545">
        <v>1.03</v>
      </c>
      <c r="K1545">
        <v>608.38</v>
      </c>
      <c r="L1545">
        <v>1.01</v>
      </c>
      <c r="M1545">
        <v>596.21</v>
      </c>
      <c r="N1545">
        <v>0</v>
      </c>
    </row>
    <row r="1546" spans="1:14" hidden="1" x14ac:dyDescent="0.3">
      <c r="A1546" t="s">
        <v>13</v>
      </c>
      <c r="B1546">
        <v>3</v>
      </c>
      <c r="C1546">
        <v>200</v>
      </c>
      <c r="D1546">
        <v>99.5</v>
      </c>
      <c r="E1546" t="s">
        <v>35</v>
      </c>
      <c r="F1546">
        <v>0.1</v>
      </c>
      <c r="G1546">
        <v>0.2</v>
      </c>
      <c r="H1546">
        <v>0.1</v>
      </c>
      <c r="I1546">
        <v>0.3</v>
      </c>
      <c r="J1546">
        <v>0.1</v>
      </c>
      <c r="K1546">
        <v>183.5</v>
      </c>
      <c r="L1546">
        <v>0</v>
      </c>
      <c r="M1546">
        <v>56.7</v>
      </c>
      <c r="N1546">
        <v>99.2</v>
      </c>
    </row>
    <row r="1547" spans="1:14" hidden="1" x14ac:dyDescent="0.3">
      <c r="A1547" t="s">
        <v>75</v>
      </c>
      <c r="B1547">
        <v>4</v>
      </c>
      <c r="C1547">
        <v>1000</v>
      </c>
      <c r="D1547">
        <v>3.5</v>
      </c>
      <c r="E1547" t="s">
        <v>49</v>
      </c>
      <c r="F1547">
        <v>8.3000000000000004E-2</v>
      </c>
      <c r="G1547">
        <v>0.1</v>
      </c>
      <c r="H1547">
        <v>0.1</v>
      </c>
      <c r="I1547">
        <v>0.01</v>
      </c>
      <c r="J1547">
        <v>0.02</v>
      </c>
      <c r="K1547">
        <v>22.95</v>
      </c>
      <c r="L1547">
        <v>0.02</v>
      </c>
      <c r="M1547">
        <v>22.69</v>
      </c>
      <c r="N1547">
        <v>25.78</v>
      </c>
    </row>
    <row r="1548" spans="1:14" hidden="1" x14ac:dyDescent="0.3">
      <c r="A1548" t="s">
        <v>13</v>
      </c>
      <c r="B1548">
        <v>4</v>
      </c>
      <c r="C1548">
        <v>200</v>
      </c>
      <c r="D1548">
        <v>99.5</v>
      </c>
      <c r="E1548" t="s">
        <v>35</v>
      </c>
      <c r="F1548">
        <v>0.1</v>
      </c>
      <c r="G1548">
        <v>0.2</v>
      </c>
      <c r="H1548">
        <v>0.1</v>
      </c>
      <c r="I1548">
        <v>0.3</v>
      </c>
      <c r="J1548">
        <v>0.1</v>
      </c>
      <c r="K1548">
        <v>189.6</v>
      </c>
      <c r="L1548">
        <v>0</v>
      </c>
      <c r="M1548">
        <v>58.5</v>
      </c>
      <c r="N1548">
        <v>99.2</v>
      </c>
    </row>
    <row r="1549" spans="1:14" hidden="1" x14ac:dyDescent="0.3">
      <c r="A1549" t="s">
        <v>75</v>
      </c>
      <c r="B1549">
        <v>3</v>
      </c>
      <c r="C1549">
        <v>1000</v>
      </c>
      <c r="D1549">
        <v>1.4</v>
      </c>
      <c r="E1549" t="s">
        <v>86</v>
      </c>
      <c r="F1549">
        <v>0.17</v>
      </c>
      <c r="G1549">
        <v>1.23</v>
      </c>
      <c r="H1549">
        <v>1.21</v>
      </c>
      <c r="I1549">
        <v>0.21</v>
      </c>
      <c r="J1549">
        <v>1.06</v>
      </c>
      <c r="K1549">
        <v>625.25</v>
      </c>
      <c r="L1549">
        <v>1.04</v>
      </c>
      <c r="M1549">
        <v>612.94000000000005</v>
      </c>
      <c r="N1549">
        <v>0</v>
      </c>
    </row>
    <row r="1550" spans="1:14" hidden="1" x14ac:dyDescent="0.3">
      <c r="A1550" t="s">
        <v>13</v>
      </c>
      <c r="B1550">
        <v>4</v>
      </c>
      <c r="C1550">
        <v>200</v>
      </c>
      <c r="D1550">
        <v>99.5</v>
      </c>
      <c r="E1550" t="s">
        <v>61</v>
      </c>
      <c r="F1550">
        <v>0.1</v>
      </c>
      <c r="G1550">
        <v>0.1</v>
      </c>
      <c r="H1550">
        <v>0.1</v>
      </c>
      <c r="I1550">
        <v>0.3</v>
      </c>
      <c r="J1550">
        <v>0.1</v>
      </c>
      <c r="K1550">
        <v>156.80000000000001</v>
      </c>
      <c r="L1550">
        <v>0</v>
      </c>
      <c r="M1550">
        <v>39.4</v>
      </c>
      <c r="N1550">
        <v>98.4</v>
      </c>
    </row>
    <row r="1551" spans="1:14" hidden="1" x14ac:dyDescent="0.3">
      <c r="A1551" t="s">
        <v>13</v>
      </c>
      <c r="B1551">
        <v>4</v>
      </c>
      <c r="C1551">
        <v>200</v>
      </c>
      <c r="D1551">
        <v>99.5</v>
      </c>
      <c r="E1551" t="s">
        <v>36</v>
      </c>
      <c r="F1551">
        <v>0.1</v>
      </c>
      <c r="G1551">
        <v>0.3</v>
      </c>
      <c r="H1551">
        <v>0.1</v>
      </c>
      <c r="I1551">
        <v>0.6</v>
      </c>
      <c r="J1551">
        <v>0.3</v>
      </c>
      <c r="K1551">
        <v>468.4</v>
      </c>
      <c r="L1551">
        <v>0.1</v>
      </c>
      <c r="M1551">
        <v>122.9</v>
      </c>
      <c r="N1551">
        <v>99.2</v>
      </c>
    </row>
    <row r="1552" spans="1:14" hidden="1" x14ac:dyDescent="0.3">
      <c r="A1552" t="s">
        <v>75</v>
      </c>
      <c r="B1552">
        <v>4</v>
      </c>
      <c r="C1552">
        <v>1000</v>
      </c>
      <c r="D1552">
        <v>3.5</v>
      </c>
      <c r="E1552" t="s">
        <v>65</v>
      </c>
      <c r="F1552">
        <v>8.3000000000000004E-2</v>
      </c>
      <c r="G1552">
        <v>0.1</v>
      </c>
      <c r="H1552">
        <v>0.1</v>
      </c>
      <c r="I1552">
        <v>0.01</v>
      </c>
      <c r="J1552">
        <v>0.02</v>
      </c>
      <c r="K1552">
        <v>23.21</v>
      </c>
      <c r="L1552">
        <v>0.02</v>
      </c>
      <c r="M1552">
        <v>22.94</v>
      </c>
      <c r="N1552">
        <v>21.09</v>
      </c>
    </row>
    <row r="1553" spans="1:14" hidden="1" x14ac:dyDescent="0.3">
      <c r="A1553" t="s">
        <v>75</v>
      </c>
      <c r="B1553">
        <v>3</v>
      </c>
      <c r="C1553">
        <v>1000</v>
      </c>
      <c r="D1553">
        <v>3.5</v>
      </c>
      <c r="E1553" t="s">
        <v>43</v>
      </c>
      <c r="F1553">
        <v>0.125</v>
      </c>
      <c r="G1553">
        <v>0.15</v>
      </c>
      <c r="H1553">
        <v>0.15</v>
      </c>
      <c r="I1553">
        <v>0.01</v>
      </c>
      <c r="J1553">
        <v>0.03</v>
      </c>
      <c r="K1553">
        <v>23.16</v>
      </c>
      <c r="L1553">
        <v>0.03</v>
      </c>
      <c r="M1553">
        <v>22.97</v>
      </c>
      <c r="N1553">
        <v>10.94</v>
      </c>
    </row>
    <row r="1554" spans="1:14" hidden="1" x14ac:dyDescent="0.3">
      <c r="A1554" t="s">
        <v>75</v>
      </c>
      <c r="B1554">
        <v>4</v>
      </c>
      <c r="C1554">
        <v>500</v>
      </c>
      <c r="D1554">
        <v>3.5</v>
      </c>
      <c r="E1554" t="s">
        <v>43</v>
      </c>
      <c r="F1554">
        <v>8.3000000000000004E-2</v>
      </c>
      <c r="G1554">
        <v>0.1</v>
      </c>
      <c r="H1554">
        <v>0.1</v>
      </c>
      <c r="I1554">
        <v>0.01</v>
      </c>
      <c r="J1554">
        <v>0.02</v>
      </c>
      <c r="K1554">
        <v>23.74</v>
      </c>
      <c r="L1554">
        <v>0.02</v>
      </c>
      <c r="M1554">
        <v>23.49</v>
      </c>
      <c r="N1554">
        <v>12.5</v>
      </c>
    </row>
    <row r="1555" spans="1:14" hidden="1" x14ac:dyDescent="0.3">
      <c r="A1555" t="s">
        <v>75</v>
      </c>
      <c r="B1555">
        <v>4</v>
      </c>
      <c r="C1555">
        <v>1000</v>
      </c>
      <c r="D1555">
        <v>3.5</v>
      </c>
      <c r="E1555" t="s">
        <v>43</v>
      </c>
      <c r="F1555">
        <v>8.3000000000000004E-2</v>
      </c>
      <c r="G1555">
        <v>0.1</v>
      </c>
      <c r="H1555">
        <v>0.1</v>
      </c>
      <c r="I1555">
        <v>0.01</v>
      </c>
      <c r="J1555">
        <v>0.02</v>
      </c>
      <c r="K1555">
        <v>23.73</v>
      </c>
      <c r="L1555">
        <v>0.02</v>
      </c>
      <c r="M1555">
        <v>23.5</v>
      </c>
      <c r="N1555">
        <v>13.28</v>
      </c>
    </row>
    <row r="1556" spans="1:14" hidden="1" x14ac:dyDescent="0.3">
      <c r="A1556" t="s">
        <v>13</v>
      </c>
      <c r="B1556">
        <v>3</v>
      </c>
      <c r="C1556">
        <v>200</v>
      </c>
      <c r="D1556">
        <v>3.5</v>
      </c>
      <c r="E1556" t="s">
        <v>28</v>
      </c>
      <c r="F1556">
        <v>9</v>
      </c>
      <c r="G1556">
        <v>70.599999999999994</v>
      </c>
      <c r="H1556">
        <v>67.8</v>
      </c>
      <c r="I1556">
        <v>21.2</v>
      </c>
      <c r="J1556">
        <v>61.6</v>
      </c>
      <c r="K1556">
        <v>684.8</v>
      </c>
      <c r="L1556">
        <v>58.8</v>
      </c>
      <c r="M1556">
        <v>653.1</v>
      </c>
      <c r="N1556">
        <v>0</v>
      </c>
    </row>
    <row r="1557" spans="1:14" hidden="1" x14ac:dyDescent="0.3">
      <c r="A1557" t="s">
        <v>13</v>
      </c>
      <c r="B1557">
        <v>3</v>
      </c>
      <c r="C1557">
        <v>200</v>
      </c>
      <c r="D1557">
        <v>99.5</v>
      </c>
      <c r="E1557" t="s">
        <v>36</v>
      </c>
      <c r="F1557">
        <v>0.1</v>
      </c>
      <c r="G1557">
        <v>0.4</v>
      </c>
      <c r="H1557">
        <v>0.1</v>
      </c>
      <c r="I1557">
        <v>0.6</v>
      </c>
      <c r="J1557">
        <v>0.3</v>
      </c>
      <c r="K1557">
        <v>582.9</v>
      </c>
      <c r="L1557">
        <v>0.1</v>
      </c>
      <c r="M1557">
        <v>142.9</v>
      </c>
      <c r="N1557">
        <v>97.6</v>
      </c>
    </row>
    <row r="1558" spans="1:14" hidden="1" x14ac:dyDescent="0.3">
      <c r="A1558" t="s">
        <v>13</v>
      </c>
      <c r="B1558">
        <v>4</v>
      </c>
      <c r="C1558">
        <v>200</v>
      </c>
      <c r="D1558">
        <v>99.5</v>
      </c>
      <c r="E1558" t="s">
        <v>37</v>
      </c>
      <c r="F1558">
        <v>0.1</v>
      </c>
      <c r="G1558">
        <v>0.3</v>
      </c>
      <c r="H1558">
        <v>0.1</v>
      </c>
      <c r="I1558">
        <v>0.6</v>
      </c>
      <c r="J1558">
        <v>0.3</v>
      </c>
      <c r="K1558">
        <v>466.2</v>
      </c>
      <c r="L1558">
        <v>0</v>
      </c>
      <c r="M1558">
        <v>67.2</v>
      </c>
      <c r="N1558">
        <v>100</v>
      </c>
    </row>
    <row r="1559" spans="1:14" hidden="1" x14ac:dyDescent="0.3">
      <c r="A1559" t="s">
        <v>13</v>
      </c>
      <c r="B1559">
        <v>4</v>
      </c>
      <c r="C1559">
        <v>1000</v>
      </c>
      <c r="D1559">
        <v>1.4</v>
      </c>
      <c r="E1559" t="s">
        <v>22</v>
      </c>
      <c r="F1559">
        <v>120</v>
      </c>
      <c r="G1559">
        <v>1176.8</v>
      </c>
      <c r="H1559">
        <v>1176.9000000000001</v>
      </c>
      <c r="I1559">
        <v>35.6</v>
      </c>
      <c r="J1559">
        <v>1056.8</v>
      </c>
      <c r="K1559">
        <v>880.6</v>
      </c>
      <c r="L1559">
        <v>1056.9000000000001</v>
      </c>
      <c r="M1559">
        <v>880.8</v>
      </c>
      <c r="N1559">
        <v>0</v>
      </c>
    </row>
    <row r="1560" spans="1:14" hidden="1" x14ac:dyDescent="0.3">
      <c r="A1560" t="s">
        <v>13</v>
      </c>
      <c r="B1560">
        <v>4</v>
      </c>
      <c r="C1560">
        <v>500</v>
      </c>
      <c r="D1560">
        <v>1.4</v>
      </c>
      <c r="E1560" t="s">
        <v>22</v>
      </c>
      <c r="F1560">
        <v>120</v>
      </c>
      <c r="G1560">
        <v>1174</v>
      </c>
      <c r="H1560">
        <v>1174.0999999999999</v>
      </c>
      <c r="I1560">
        <v>38.1</v>
      </c>
      <c r="J1560">
        <v>1054</v>
      </c>
      <c r="K1560">
        <v>878.4</v>
      </c>
      <c r="L1560">
        <v>1054.0999999999999</v>
      </c>
      <c r="M1560">
        <v>878.4</v>
      </c>
      <c r="N1560">
        <v>0</v>
      </c>
    </row>
    <row r="1561" spans="1:14" hidden="1" x14ac:dyDescent="0.3">
      <c r="A1561" t="s">
        <v>13</v>
      </c>
      <c r="B1561">
        <v>4</v>
      </c>
      <c r="C1561">
        <v>500</v>
      </c>
      <c r="D1561">
        <v>1.4</v>
      </c>
      <c r="E1561" t="s">
        <v>24</v>
      </c>
      <c r="F1561">
        <v>150</v>
      </c>
      <c r="G1561">
        <v>1196</v>
      </c>
      <c r="H1561">
        <v>1195.9000000000001</v>
      </c>
      <c r="I1561">
        <v>38.4</v>
      </c>
      <c r="J1561">
        <v>1046</v>
      </c>
      <c r="K1561">
        <v>697.3</v>
      </c>
      <c r="L1561">
        <v>1045.9000000000001</v>
      </c>
      <c r="M1561">
        <v>697.3</v>
      </c>
      <c r="N1561">
        <v>0</v>
      </c>
    </row>
    <row r="1562" spans="1:14" hidden="1" x14ac:dyDescent="0.3">
      <c r="A1562" t="s">
        <v>13</v>
      </c>
      <c r="B1562">
        <v>3</v>
      </c>
      <c r="C1562">
        <v>200</v>
      </c>
      <c r="D1562">
        <v>3.5</v>
      </c>
      <c r="E1562" t="s">
        <v>29</v>
      </c>
      <c r="F1562">
        <v>9</v>
      </c>
      <c r="G1562">
        <v>76.099999999999994</v>
      </c>
      <c r="H1562">
        <v>73</v>
      </c>
      <c r="I1562">
        <v>22.9</v>
      </c>
      <c r="J1562">
        <v>67.099999999999994</v>
      </c>
      <c r="K1562">
        <v>745.5</v>
      </c>
      <c r="L1562">
        <v>64</v>
      </c>
      <c r="M1562">
        <v>711</v>
      </c>
      <c r="N1562">
        <v>0</v>
      </c>
    </row>
    <row r="1563" spans="1:14" hidden="1" x14ac:dyDescent="0.3">
      <c r="A1563" t="s">
        <v>13</v>
      </c>
      <c r="B1563">
        <v>3</v>
      </c>
      <c r="C1563">
        <v>200</v>
      </c>
      <c r="D1563">
        <v>99.5</v>
      </c>
      <c r="E1563" t="s">
        <v>51</v>
      </c>
      <c r="F1563">
        <v>0.2</v>
      </c>
      <c r="G1563">
        <v>1.6</v>
      </c>
      <c r="H1563">
        <v>1.1000000000000001</v>
      </c>
      <c r="I1563">
        <v>1.7</v>
      </c>
      <c r="J1563">
        <v>1.4</v>
      </c>
      <c r="K1563">
        <v>852.2</v>
      </c>
      <c r="L1563">
        <v>0.9</v>
      </c>
      <c r="M1563">
        <v>526.29999999999995</v>
      </c>
      <c r="N1563">
        <v>0</v>
      </c>
    </row>
    <row r="1564" spans="1:14" hidden="1" x14ac:dyDescent="0.3">
      <c r="A1564" t="s">
        <v>13</v>
      </c>
      <c r="B1564">
        <v>3</v>
      </c>
      <c r="C1564">
        <v>200</v>
      </c>
      <c r="D1564">
        <v>3.5</v>
      </c>
      <c r="E1564" t="s">
        <v>27</v>
      </c>
      <c r="F1564">
        <v>9</v>
      </c>
      <c r="G1564">
        <v>87.5</v>
      </c>
      <c r="H1564">
        <v>84.4</v>
      </c>
      <c r="I1564">
        <v>23.5</v>
      </c>
      <c r="J1564">
        <v>78.5</v>
      </c>
      <c r="K1564">
        <v>871.8</v>
      </c>
      <c r="L1564">
        <v>75.400000000000006</v>
      </c>
      <c r="M1564">
        <v>837.5</v>
      </c>
      <c r="N1564">
        <v>0</v>
      </c>
    </row>
    <row r="1565" spans="1:14" hidden="1" x14ac:dyDescent="0.3">
      <c r="A1565" t="s">
        <v>13</v>
      </c>
      <c r="B1565">
        <v>3</v>
      </c>
      <c r="C1565">
        <v>200</v>
      </c>
      <c r="D1565">
        <v>3.5</v>
      </c>
      <c r="E1565" t="s">
        <v>52</v>
      </c>
      <c r="F1565">
        <v>0.2</v>
      </c>
      <c r="G1565">
        <v>1.7</v>
      </c>
      <c r="H1565">
        <v>1.6</v>
      </c>
      <c r="I1565">
        <v>0.5</v>
      </c>
      <c r="J1565">
        <v>1.5</v>
      </c>
      <c r="K1565">
        <v>875.2</v>
      </c>
      <c r="L1565">
        <v>1.4</v>
      </c>
      <c r="M1565">
        <v>838.2</v>
      </c>
      <c r="N1565">
        <v>0</v>
      </c>
    </row>
    <row r="1566" spans="1:14" hidden="1" x14ac:dyDescent="0.3">
      <c r="A1566" t="s">
        <v>13</v>
      </c>
      <c r="B1566">
        <v>3</v>
      </c>
      <c r="C1566">
        <v>200</v>
      </c>
      <c r="D1566">
        <v>99.5</v>
      </c>
      <c r="E1566" t="s">
        <v>53</v>
      </c>
      <c r="F1566">
        <v>0.2</v>
      </c>
      <c r="G1566">
        <v>1.7</v>
      </c>
      <c r="H1566">
        <v>1.1000000000000001</v>
      </c>
      <c r="I1566">
        <v>1.8</v>
      </c>
      <c r="J1566">
        <v>1.5</v>
      </c>
      <c r="K1566">
        <v>899.2</v>
      </c>
      <c r="L1566">
        <v>0.9</v>
      </c>
      <c r="M1566">
        <v>542.79999999999995</v>
      </c>
      <c r="N1566">
        <v>0</v>
      </c>
    </row>
    <row r="1567" spans="1:14" hidden="1" x14ac:dyDescent="0.3">
      <c r="A1567" t="s">
        <v>13</v>
      </c>
      <c r="B1567">
        <v>3</v>
      </c>
      <c r="C1567">
        <v>500</v>
      </c>
      <c r="D1567">
        <v>3.5</v>
      </c>
      <c r="E1567" t="s">
        <v>52</v>
      </c>
      <c r="F1567">
        <v>0.2</v>
      </c>
      <c r="G1567">
        <v>1.7</v>
      </c>
      <c r="H1567">
        <v>1.7</v>
      </c>
      <c r="I1567">
        <v>0.5</v>
      </c>
      <c r="J1567">
        <v>1.6</v>
      </c>
      <c r="K1567">
        <v>920.5</v>
      </c>
      <c r="L1567">
        <v>1.5</v>
      </c>
      <c r="M1567">
        <v>886.3</v>
      </c>
      <c r="N1567">
        <v>0</v>
      </c>
    </row>
    <row r="1568" spans="1:14" hidden="1" x14ac:dyDescent="0.3">
      <c r="A1568" t="s">
        <v>13</v>
      </c>
      <c r="B1568">
        <v>3</v>
      </c>
      <c r="C1568">
        <v>200</v>
      </c>
      <c r="D1568">
        <v>3.5</v>
      </c>
      <c r="E1568" t="s">
        <v>30</v>
      </c>
      <c r="F1568">
        <v>9</v>
      </c>
      <c r="G1568">
        <v>93.7</v>
      </c>
      <c r="H1568">
        <v>90.4</v>
      </c>
      <c r="I1568">
        <v>25</v>
      </c>
      <c r="J1568">
        <v>84.7</v>
      </c>
      <c r="K1568">
        <v>940.7</v>
      </c>
      <c r="L1568">
        <v>81.400000000000006</v>
      </c>
      <c r="M1568">
        <v>904.7</v>
      </c>
      <c r="N1568">
        <v>0</v>
      </c>
    </row>
    <row r="1569" spans="1:14" hidden="1" x14ac:dyDescent="0.3">
      <c r="A1569" t="s">
        <v>13</v>
      </c>
      <c r="B1569">
        <v>3</v>
      </c>
      <c r="C1569">
        <v>500</v>
      </c>
      <c r="D1569">
        <v>3.5</v>
      </c>
      <c r="E1569" t="s">
        <v>28</v>
      </c>
      <c r="F1569">
        <v>9</v>
      </c>
      <c r="G1569">
        <v>100</v>
      </c>
      <c r="H1569">
        <v>96.6</v>
      </c>
      <c r="I1569">
        <v>27.4</v>
      </c>
      <c r="J1569">
        <v>91</v>
      </c>
      <c r="K1569">
        <v>1010.8</v>
      </c>
      <c r="L1569">
        <v>87.6</v>
      </c>
      <c r="M1569">
        <v>973.5</v>
      </c>
      <c r="N1569">
        <v>0</v>
      </c>
    </row>
    <row r="1570" spans="1:14" hidden="1" x14ac:dyDescent="0.3">
      <c r="A1570" t="s">
        <v>13</v>
      </c>
      <c r="B1570">
        <v>3</v>
      </c>
      <c r="C1570">
        <v>500</v>
      </c>
      <c r="D1570">
        <v>3.5</v>
      </c>
      <c r="E1570" t="s">
        <v>29</v>
      </c>
      <c r="F1570">
        <v>9</v>
      </c>
      <c r="G1570">
        <v>107.1</v>
      </c>
      <c r="H1570">
        <v>103.5</v>
      </c>
      <c r="I1570">
        <v>29.7</v>
      </c>
      <c r="J1570">
        <v>98.1</v>
      </c>
      <c r="K1570">
        <v>1090.4000000000001</v>
      </c>
      <c r="L1570">
        <v>94.5</v>
      </c>
      <c r="M1570">
        <v>1050.3</v>
      </c>
      <c r="N1570">
        <v>0</v>
      </c>
    </row>
    <row r="1571" spans="1:14" hidden="1" x14ac:dyDescent="0.3">
      <c r="A1571" t="s">
        <v>13</v>
      </c>
      <c r="B1571">
        <v>3</v>
      </c>
      <c r="C1571">
        <v>200</v>
      </c>
      <c r="D1571">
        <v>1.4</v>
      </c>
      <c r="E1571" t="s">
        <v>27</v>
      </c>
      <c r="F1571">
        <v>9</v>
      </c>
      <c r="G1571">
        <v>107.7</v>
      </c>
      <c r="H1571">
        <v>104</v>
      </c>
      <c r="I1571">
        <v>29.9</v>
      </c>
      <c r="J1571">
        <v>98.7</v>
      </c>
      <c r="K1571">
        <v>1096.9000000000001</v>
      </c>
      <c r="L1571">
        <v>95</v>
      </c>
      <c r="M1571">
        <v>1055.3</v>
      </c>
      <c r="N1571">
        <v>0</v>
      </c>
    </row>
    <row r="1572" spans="1:14" hidden="1" x14ac:dyDescent="0.3">
      <c r="A1572" t="s">
        <v>13</v>
      </c>
      <c r="B1572">
        <v>3</v>
      </c>
      <c r="C1572">
        <v>200</v>
      </c>
      <c r="D1572">
        <v>1.4</v>
      </c>
      <c r="E1572" t="s">
        <v>30</v>
      </c>
      <c r="F1572">
        <v>9</v>
      </c>
      <c r="G1572">
        <v>108.9</v>
      </c>
      <c r="H1572">
        <v>105</v>
      </c>
      <c r="I1572">
        <v>30.4</v>
      </c>
      <c r="J1572">
        <v>99.9</v>
      </c>
      <c r="K1572">
        <v>1110.2</v>
      </c>
      <c r="L1572">
        <v>96</v>
      </c>
      <c r="M1572">
        <v>1067</v>
      </c>
      <c r="N1572">
        <v>0</v>
      </c>
    </row>
    <row r="1573" spans="1:14" hidden="1" x14ac:dyDescent="0.3">
      <c r="A1573" t="s">
        <v>13</v>
      </c>
      <c r="B1573">
        <v>3</v>
      </c>
      <c r="C1573">
        <v>1000</v>
      </c>
      <c r="D1573">
        <v>3.5</v>
      </c>
      <c r="E1573" t="s">
        <v>52</v>
      </c>
      <c r="F1573">
        <v>0.2</v>
      </c>
      <c r="G1573">
        <v>2.1</v>
      </c>
      <c r="H1573">
        <v>2</v>
      </c>
      <c r="I1573">
        <v>0.6</v>
      </c>
      <c r="J1573">
        <v>1.9</v>
      </c>
      <c r="K1573">
        <v>1143.8</v>
      </c>
      <c r="L1573">
        <v>1.9</v>
      </c>
      <c r="M1573">
        <v>1105</v>
      </c>
      <c r="N1573">
        <v>0</v>
      </c>
    </row>
    <row r="1574" spans="1:14" hidden="1" x14ac:dyDescent="0.3">
      <c r="A1574" t="s">
        <v>13</v>
      </c>
      <c r="B1574">
        <v>3</v>
      </c>
      <c r="C1574">
        <v>200</v>
      </c>
      <c r="D1574">
        <v>99.5</v>
      </c>
      <c r="E1574" t="s">
        <v>52</v>
      </c>
      <c r="F1574">
        <v>0.2</v>
      </c>
      <c r="G1574">
        <v>2.1</v>
      </c>
      <c r="H1574">
        <v>1.2</v>
      </c>
      <c r="I1574">
        <v>2.1</v>
      </c>
      <c r="J1574">
        <v>2</v>
      </c>
      <c r="K1574">
        <v>1153.0999999999999</v>
      </c>
      <c r="L1574">
        <v>1</v>
      </c>
      <c r="M1574">
        <v>620.20000000000005</v>
      </c>
      <c r="N1574">
        <v>0</v>
      </c>
    </row>
    <row r="1575" spans="1:14" hidden="1" x14ac:dyDescent="0.3">
      <c r="A1575" t="s">
        <v>13</v>
      </c>
      <c r="B1575">
        <v>3</v>
      </c>
      <c r="C1575">
        <v>500</v>
      </c>
      <c r="D1575">
        <v>3.5</v>
      </c>
      <c r="E1575" t="s">
        <v>27</v>
      </c>
      <c r="F1575">
        <v>9</v>
      </c>
      <c r="G1575">
        <v>115.4</v>
      </c>
      <c r="H1575">
        <v>111.6</v>
      </c>
      <c r="I1575">
        <v>30.2</v>
      </c>
      <c r="J1575">
        <v>106.4</v>
      </c>
      <c r="K1575">
        <v>1182.0999999999999</v>
      </c>
      <c r="L1575">
        <v>102.6</v>
      </c>
      <c r="M1575">
        <v>1140.4000000000001</v>
      </c>
      <c r="N1575">
        <v>0</v>
      </c>
    </row>
    <row r="1576" spans="1:14" hidden="1" x14ac:dyDescent="0.3">
      <c r="A1576" t="s">
        <v>13</v>
      </c>
      <c r="B1576">
        <v>3</v>
      </c>
      <c r="C1576">
        <v>500</v>
      </c>
      <c r="D1576">
        <v>3.5</v>
      </c>
      <c r="E1576" t="s">
        <v>30</v>
      </c>
      <c r="F1576">
        <v>9</v>
      </c>
      <c r="G1576">
        <v>122</v>
      </c>
      <c r="H1576">
        <v>118</v>
      </c>
      <c r="I1576">
        <v>31.9</v>
      </c>
      <c r="J1576">
        <v>113</v>
      </c>
      <c r="K1576">
        <v>1255.2</v>
      </c>
      <c r="L1576">
        <v>109</v>
      </c>
      <c r="M1576">
        <v>1211.4000000000001</v>
      </c>
      <c r="N1576">
        <v>0</v>
      </c>
    </row>
    <row r="1577" spans="1:14" hidden="1" x14ac:dyDescent="0.3">
      <c r="A1577" t="s">
        <v>13</v>
      </c>
      <c r="B1577">
        <v>3</v>
      </c>
      <c r="C1577">
        <v>200</v>
      </c>
      <c r="D1577">
        <v>1.4</v>
      </c>
      <c r="E1577" t="s">
        <v>26</v>
      </c>
      <c r="F1577">
        <v>9</v>
      </c>
      <c r="G1577">
        <v>122.9</v>
      </c>
      <c r="H1577">
        <v>118.8</v>
      </c>
      <c r="I1577">
        <v>32.200000000000003</v>
      </c>
      <c r="J1577">
        <v>113.9</v>
      </c>
      <c r="K1577">
        <v>1265.2</v>
      </c>
      <c r="L1577">
        <v>109.8</v>
      </c>
      <c r="M1577">
        <v>1220</v>
      </c>
      <c r="N1577">
        <v>0</v>
      </c>
    </row>
    <row r="1578" spans="1:14" hidden="1" x14ac:dyDescent="0.3">
      <c r="A1578" t="s">
        <v>13</v>
      </c>
      <c r="B1578">
        <v>3</v>
      </c>
      <c r="C1578">
        <v>200</v>
      </c>
      <c r="D1578">
        <v>1.4</v>
      </c>
      <c r="E1578" t="s">
        <v>31</v>
      </c>
      <c r="F1578">
        <v>9</v>
      </c>
      <c r="G1578">
        <v>124.7</v>
      </c>
      <c r="H1578">
        <v>120.7</v>
      </c>
      <c r="I1578">
        <v>32.799999999999997</v>
      </c>
      <c r="J1578">
        <v>115.7</v>
      </c>
      <c r="K1578">
        <v>1285.4000000000001</v>
      </c>
      <c r="L1578">
        <v>111.7</v>
      </c>
      <c r="M1578">
        <v>1241.2</v>
      </c>
      <c r="N1578">
        <v>0</v>
      </c>
    </row>
    <row r="1579" spans="1:14" hidden="1" x14ac:dyDescent="0.3">
      <c r="A1579" t="s">
        <v>13</v>
      </c>
      <c r="B1579">
        <v>3</v>
      </c>
      <c r="C1579">
        <v>200</v>
      </c>
      <c r="D1579">
        <v>1.4</v>
      </c>
      <c r="E1579" t="s">
        <v>28</v>
      </c>
      <c r="F1579">
        <v>9</v>
      </c>
      <c r="G1579">
        <v>127.2</v>
      </c>
      <c r="H1579">
        <v>123.2</v>
      </c>
      <c r="I1579">
        <v>32.700000000000003</v>
      </c>
      <c r="J1579">
        <v>118.2</v>
      </c>
      <c r="K1579">
        <v>1313.3</v>
      </c>
      <c r="L1579">
        <v>114.2</v>
      </c>
      <c r="M1579">
        <v>1269.4000000000001</v>
      </c>
      <c r="N1579">
        <v>0</v>
      </c>
    </row>
    <row r="1580" spans="1:14" hidden="1" x14ac:dyDescent="0.3">
      <c r="A1580" t="s">
        <v>13</v>
      </c>
      <c r="B1580">
        <v>3</v>
      </c>
      <c r="C1580">
        <v>200</v>
      </c>
      <c r="D1580">
        <v>1.4</v>
      </c>
      <c r="E1580" t="s">
        <v>29</v>
      </c>
      <c r="F1580">
        <v>9</v>
      </c>
      <c r="G1580">
        <v>129.1</v>
      </c>
      <c r="H1580">
        <v>124.9</v>
      </c>
      <c r="I1580">
        <v>33.4</v>
      </c>
      <c r="J1580">
        <v>120.1</v>
      </c>
      <c r="K1580">
        <v>1334.2</v>
      </c>
      <c r="L1580">
        <v>115.9</v>
      </c>
      <c r="M1580">
        <v>1288.0999999999999</v>
      </c>
      <c r="N1580">
        <v>0</v>
      </c>
    </row>
    <row r="1581" spans="1:14" hidden="1" x14ac:dyDescent="0.3">
      <c r="A1581" t="s">
        <v>13</v>
      </c>
      <c r="B1581">
        <v>3</v>
      </c>
      <c r="C1581">
        <v>1000</v>
      </c>
      <c r="D1581">
        <v>3.5</v>
      </c>
      <c r="E1581" t="s">
        <v>28</v>
      </c>
      <c r="F1581">
        <v>9</v>
      </c>
      <c r="G1581">
        <v>133.19999999999999</v>
      </c>
      <c r="H1581">
        <v>129.30000000000001</v>
      </c>
      <c r="I1581">
        <v>34.1</v>
      </c>
      <c r="J1581">
        <v>124.2</v>
      </c>
      <c r="K1581">
        <v>1379.9</v>
      </c>
      <c r="L1581">
        <v>120.3</v>
      </c>
      <c r="M1581">
        <v>1337.1</v>
      </c>
      <c r="N1581">
        <v>0</v>
      </c>
    </row>
    <row r="1582" spans="1:14" hidden="1" x14ac:dyDescent="0.3">
      <c r="A1582" t="s">
        <v>75</v>
      </c>
      <c r="B1582">
        <v>3</v>
      </c>
      <c r="C1582">
        <v>200</v>
      </c>
      <c r="D1582">
        <v>99.5</v>
      </c>
      <c r="E1582" t="s">
        <v>90</v>
      </c>
      <c r="F1582">
        <v>0.17</v>
      </c>
      <c r="G1582">
        <v>2.5299999999999998</v>
      </c>
      <c r="H1582">
        <v>2.46</v>
      </c>
      <c r="I1582">
        <v>0.6</v>
      </c>
      <c r="J1582">
        <v>2.36</v>
      </c>
      <c r="K1582">
        <v>1388.11</v>
      </c>
      <c r="L1582">
        <v>2.29</v>
      </c>
      <c r="M1582">
        <v>1349.6</v>
      </c>
      <c r="N1582">
        <v>0</v>
      </c>
    </row>
    <row r="1583" spans="1:14" hidden="1" x14ac:dyDescent="0.3">
      <c r="A1583" t="s">
        <v>75</v>
      </c>
      <c r="B1583">
        <v>3</v>
      </c>
      <c r="C1583">
        <v>500</v>
      </c>
      <c r="D1583" t="s">
        <v>124</v>
      </c>
      <c r="E1583" t="s">
        <v>90</v>
      </c>
      <c r="F1583">
        <v>0.17</v>
      </c>
      <c r="G1583">
        <v>0.63</v>
      </c>
      <c r="H1583">
        <v>0.61</v>
      </c>
      <c r="I1583">
        <v>0.11</v>
      </c>
      <c r="J1583">
        <v>0.46</v>
      </c>
      <c r="K1583">
        <v>268.05</v>
      </c>
      <c r="L1583">
        <v>0.44</v>
      </c>
      <c r="M1583">
        <v>260.97000000000003</v>
      </c>
      <c r="N1583">
        <v>0</v>
      </c>
    </row>
    <row r="1584" spans="1:14" hidden="1" x14ac:dyDescent="0.3">
      <c r="A1584" t="s">
        <v>75</v>
      </c>
      <c r="B1584">
        <v>3</v>
      </c>
      <c r="C1584">
        <v>200</v>
      </c>
      <c r="D1584">
        <v>99.5</v>
      </c>
      <c r="E1584" t="s">
        <v>87</v>
      </c>
      <c r="F1584">
        <v>0.17</v>
      </c>
      <c r="G1584">
        <v>2.61</v>
      </c>
      <c r="H1584">
        <v>2.54</v>
      </c>
      <c r="I1584">
        <v>0.62</v>
      </c>
      <c r="J1584">
        <v>2.44</v>
      </c>
      <c r="K1584">
        <v>1436.46</v>
      </c>
      <c r="L1584">
        <v>2.37</v>
      </c>
      <c r="M1584">
        <v>1396.36</v>
      </c>
      <c r="N1584">
        <v>0</v>
      </c>
    </row>
    <row r="1585" spans="1:14" hidden="1" x14ac:dyDescent="0.3">
      <c r="A1585" t="s">
        <v>13</v>
      </c>
      <c r="B1585">
        <v>3</v>
      </c>
      <c r="C1585">
        <v>1000</v>
      </c>
      <c r="D1585">
        <v>3.5</v>
      </c>
      <c r="E1585" t="s">
        <v>29</v>
      </c>
      <c r="F1585">
        <v>9</v>
      </c>
      <c r="G1585">
        <v>140.69999999999999</v>
      </c>
      <c r="H1585">
        <v>136.80000000000001</v>
      </c>
      <c r="I1585">
        <v>36</v>
      </c>
      <c r="J1585">
        <v>131.69999999999999</v>
      </c>
      <c r="K1585">
        <v>1463.6</v>
      </c>
      <c r="L1585">
        <v>127.8</v>
      </c>
      <c r="M1585">
        <v>1419.5</v>
      </c>
      <c r="N1585">
        <v>0</v>
      </c>
    </row>
    <row r="1586" spans="1:14" hidden="1" x14ac:dyDescent="0.3">
      <c r="A1586" t="s">
        <v>75</v>
      </c>
      <c r="B1586">
        <v>3</v>
      </c>
      <c r="C1586">
        <v>200</v>
      </c>
      <c r="D1586">
        <v>99.5</v>
      </c>
      <c r="E1586" t="s">
        <v>86</v>
      </c>
      <c r="F1586">
        <v>0.17</v>
      </c>
      <c r="G1586">
        <v>2.66</v>
      </c>
      <c r="H1586">
        <v>2.59</v>
      </c>
      <c r="I1586">
        <v>0.63</v>
      </c>
      <c r="J1586">
        <v>2.4900000000000002</v>
      </c>
      <c r="K1586">
        <v>1465.23</v>
      </c>
      <c r="L1586">
        <v>2.42</v>
      </c>
      <c r="M1586">
        <v>1424.07</v>
      </c>
      <c r="N1586">
        <v>0</v>
      </c>
    </row>
    <row r="1587" spans="1:14" hidden="1" x14ac:dyDescent="0.3">
      <c r="A1587" t="s">
        <v>13</v>
      </c>
      <c r="B1587">
        <v>3</v>
      </c>
      <c r="C1587">
        <v>500</v>
      </c>
      <c r="D1587">
        <v>1.4</v>
      </c>
      <c r="E1587" t="s">
        <v>27</v>
      </c>
      <c r="F1587">
        <v>9</v>
      </c>
      <c r="G1587">
        <v>141</v>
      </c>
      <c r="H1587">
        <v>136.30000000000001</v>
      </c>
      <c r="I1587">
        <v>38.700000000000003</v>
      </c>
      <c r="J1587">
        <v>132</v>
      </c>
      <c r="K1587">
        <v>1466.6</v>
      </c>
      <c r="L1587">
        <v>127.3</v>
      </c>
      <c r="M1587">
        <v>1414.1</v>
      </c>
      <c r="N1587">
        <v>0</v>
      </c>
    </row>
    <row r="1588" spans="1:14" hidden="1" x14ac:dyDescent="0.3">
      <c r="A1588" t="s">
        <v>13</v>
      </c>
      <c r="B1588">
        <v>3</v>
      </c>
      <c r="C1588">
        <v>500</v>
      </c>
      <c r="D1588">
        <v>1.4</v>
      </c>
      <c r="E1588" t="s">
        <v>26</v>
      </c>
      <c r="F1588">
        <v>9</v>
      </c>
      <c r="G1588">
        <v>143.5</v>
      </c>
      <c r="H1588">
        <v>138.80000000000001</v>
      </c>
      <c r="I1588">
        <v>38.799999999999997</v>
      </c>
      <c r="J1588">
        <v>134.5</v>
      </c>
      <c r="K1588">
        <v>1494.3</v>
      </c>
      <c r="L1588">
        <v>129.80000000000001</v>
      </c>
      <c r="M1588">
        <v>1441.8</v>
      </c>
      <c r="N1588">
        <v>0</v>
      </c>
    </row>
    <row r="1589" spans="1:14" hidden="1" x14ac:dyDescent="0.3">
      <c r="A1589" t="s">
        <v>75</v>
      </c>
      <c r="B1589">
        <v>3</v>
      </c>
      <c r="C1589">
        <v>200</v>
      </c>
      <c r="D1589">
        <v>99.5</v>
      </c>
      <c r="E1589" t="s">
        <v>85</v>
      </c>
      <c r="F1589">
        <v>0.17</v>
      </c>
      <c r="G1589">
        <v>2.73</v>
      </c>
      <c r="H1589">
        <v>2.66</v>
      </c>
      <c r="I1589">
        <v>0.65</v>
      </c>
      <c r="J1589">
        <v>2.56</v>
      </c>
      <c r="K1589">
        <v>1506</v>
      </c>
      <c r="L1589">
        <v>2.4900000000000002</v>
      </c>
      <c r="M1589">
        <v>1464.13</v>
      </c>
      <c r="N1589">
        <v>0</v>
      </c>
    </row>
    <row r="1590" spans="1:14" hidden="1" x14ac:dyDescent="0.3">
      <c r="A1590" t="s">
        <v>13</v>
      </c>
      <c r="B1590">
        <v>3</v>
      </c>
      <c r="C1590">
        <v>500</v>
      </c>
      <c r="D1590">
        <v>1.4</v>
      </c>
      <c r="E1590" t="s">
        <v>30</v>
      </c>
      <c r="F1590">
        <v>9</v>
      </c>
      <c r="G1590">
        <v>144.80000000000001</v>
      </c>
      <c r="H1590">
        <v>139.9</v>
      </c>
      <c r="I1590">
        <v>40</v>
      </c>
      <c r="J1590">
        <v>135.80000000000001</v>
      </c>
      <c r="K1590">
        <v>1508.4</v>
      </c>
      <c r="L1590">
        <v>130.9</v>
      </c>
      <c r="M1590">
        <v>1455</v>
      </c>
      <c r="N1590">
        <v>0</v>
      </c>
    </row>
    <row r="1591" spans="1:14" hidden="1" x14ac:dyDescent="0.3">
      <c r="A1591" t="s">
        <v>13</v>
      </c>
      <c r="B1591">
        <v>3</v>
      </c>
      <c r="C1591">
        <v>500</v>
      </c>
      <c r="D1591">
        <v>1.4</v>
      </c>
      <c r="E1591" t="s">
        <v>31</v>
      </c>
      <c r="F1591">
        <v>9</v>
      </c>
      <c r="G1591">
        <v>147.30000000000001</v>
      </c>
      <c r="H1591">
        <v>142.19999999999999</v>
      </c>
      <c r="I1591">
        <v>40.200000000000003</v>
      </c>
      <c r="J1591">
        <v>138.30000000000001</v>
      </c>
      <c r="K1591">
        <v>1536.4</v>
      </c>
      <c r="L1591">
        <v>133.19999999999999</v>
      </c>
      <c r="M1591">
        <v>1480.2</v>
      </c>
      <c r="N1591">
        <v>0</v>
      </c>
    </row>
    <row r="1592" spans="1:14" hidden="1" x14ac:dyDescent="0.3">
      <c r="A1592" t="s">
        <v>13</v>
      </c>
      <c r="B1592">
        <v>3</v>
      </c>
      <c r="C1592">
        <v>1000</v>
      </c>
      <c r="D1592">
        <v>1.4</v>
      </c>
      <c r="E1592" t="s">
        <v>27</v>
      </c>
      <c r="F1592">
        <v>9</v>
      </c>
      <c r="G1592">
        <v>152.9</v>
      </c>
      <c r="H1592">
        <v>147.9</v>
      </c>
      <c r="I1592">
        <v>42.2</v>
      </c>
      <c r="J1592">
        <v>143.9</v>
      </c>
      <c r="K1592">
        <v>1599.4</v>
      </c>
      <c r="L1592">
        <v>138.9</v>
      </c>
      <c r="M1592">
        <v>1543.1</v>
      </c>
      <c r="N1592">
        <v>0</v>
      </c>
    </row>
    <row r="1593" spans="1:14" hidden="1" x14ac:dyDescent="0.3">
      <c r="A1593" t="s">
        <v>13</v>
      </c>
      <c r="B1593">
        <v>4</v>
      </c>
      <c r="C1593">
        <v>500</v>
      </c>
      <c r="D1593">
        <v>1.4</v>
      </c>
      <c r="E1593" t="s">
        <v>21</v>
      </c>
      <c r="F1593">
        <v>60</v>
      </c>
      <c r="G1593">
        <v>1174.8</v>
      </c>
      <c r="H1593">
        <v>1175</v>
      </c>
      <c r="I1593">
        <v>38.5</v>
      </c>
      <c r="J1593">
        <v>1114.8</v>
      </c>
      <c r="K1593">
        <v>1857.9</v>
      </c>
      <c r="L1593">
        <v>1115</v>
      </c>
      <c r="M1593">
        <v>1858.4</v>
      </c>
      <c r="N1593">
        <v>0</v>
      </c>
    </row>
    <row r="1594" spans="1:14" hidden="1" x14ac:dyDescent="0.3">
      <c r="A1594" t="s">
        <v>13</v>
      </c>
      <c r="B1594">
        <v>3</v>
      </c>
      <c r="C1594">
        <v>1000</v>
      </c>
      <c r="D1594">
        <v>3.5</v>
      </c>
      <c r="E1594" t="s">
        <v>27</v>
      </c>
      <c r="F1594">
        <v>9</v>
      </c>
      <c r="G1594">
        <v>153.69999999999999</v>
      </c>
      <c r="H1594">
        <v>149</v>
      </c>
      <c r="I1594">
        <v>39.5</v>
      </c>
      <c r="J1594">
        <v>144.69999999999999</v>
      </c>
      <c r="K1594">
        <v>1607.4</v>
      </c>
      <c r="L1594">
        <v>140</v>
      </c>
      <c r="M1594">
        <v>1555.2</v>
      </c>
      <c r="N1594">
        <v>0</v>
      </c>
    </row>
    <row r="1595" spans="1:14" hidden="1" x14ac:dyDescent="0.3">
      <c r="A1595" t="s">
        <v>13</v>
      </c>
      <c r="B1595">
        <v>3</v>
      </c>
      <c r="C1595">
        <v>1000</v>
      </c>
      <c r="D1595">
        <v>1.4</v>
      </c>
      <c r="E1595" t="s">
        <v>30</v>
      </c>
      <c r="F1595">
        <v>9</v>
      </c>
      <c r="G1595">
        <v>156.9</v>
      </c>
      <c r="H1595">
        <v>151.80000000000001</v>
      </c>
      <c r="I1595">
        <v>43.4</v>
      </c>
      <c r="J1595">
        <v>147.9</v>
      </c>
      <c r="K1595">
        <v>1643.6</v>
      </c>
      <c r="L1595">
        <v>142.80000000000001</v>
      </c>
      <c r="M1595">
        <v>1586.5</v>
      </c>
      <c r="N1595">
        <v>0</v>
      </c>
    </row>
    <row r="1596" spans="1:14" hidden="1" x14ac:dyDescent="0.3">
      <c r="A1596" t="s">
        <v>13</v>
      </c>
      <c r="B1596">
        <v>3</v>
      </c>
      <c r="C1596">
        <v>500</v>
      </c>
      <c r="D1596">
        <v>1.4</v>
      </c>
      <c r="E1596" t="s">
        <v>28</v>
      </c>
      <c r="F1596">
        <v>9</v>
      </c>
      <c r="G1596">
        <v>158.69999999999999</v>
      </c>
      <c r="H1596">
        <v>153.69999999999999</v>
      </c>
      <c r="I1596">
        <v>41.6</v>
      </c>
      <c r="J1596">
        <v>149.69999999999999</v>
      </c>
      <c r="K1596">
        <v>1663.7</v>
      </c>
      <c r="L1596">
        <v>144.69999999999999</v>
      </c>
      <c r="M1596">
        <v>1608.2</v>
      </c>
      <c r="N1596">
        <v>0</v>
      </c>
    </row>
    <row r="1597" spans="1:14" hidden="1" x14ac:dyDescent="0.3">
      <c r="A1597" t="s">
        <v>13</v>
      </c>
      <c r="B1597">
        <v>3</v>
      </c>
      <c r="C1597">
        <v>1000</v>
      </c>
      <c r="D1597">
        <v>3.5</v>
      </c>
      <c r="E1597" t="s">
        <v>30</v>
      </c>
      <c r="F1597">
        <v>9</v>
      </c>
      <c r="G1597">
        <v>160.6</v>
      </c>
      <c r="H1597">
        <v>155.69999999999999</v>
      </c>
      <c r="I1597">
        <v>41</v>
      </c>
      <c r="J1597">
        <v>151.6</v>
      </c>
      <c r="K1597">
        <v>1684.6</v>
      </c>
      <c r="L1597">
        <v>146.69999999999999</v>
      </c>
      <c r="M1597">
        <v>1630.4</v>
      </c>
      <c r="N1597">
        <v>0</v>
      </c>
    </row>
    <row r="1598" spans="1:14" hidden="1" x14ac:dyDescent="0.3">
      <c r="A1598" t="s">
        <v>13</v>
      </c>
      <c r="B1598">
        <v>3</v>
      </c>
      <c r="C1598">
        <v>500</v>
      </c>
      <c r="D1598">
        <v>1.4</v>
      </c>
      <c r="E1598" t="s">
        <v>29</v>
      </c>
      <c r="F1598">
        <v>9</v>
      </c>
      <c r="G1598">
        <v>162.19999999999999</v>
      </c>
      <c r="H1598">
        <v>157</v>
      </c>
      <c r="I1598">
        <v>42.5</v>
      </c>
      <c r="J1598">
        <v>153.19999999999999</v>
      </c>
      <c r="K1598">
        <v>1702.4</v>
      </c>
      <c r="L1598">
        <v>148</v>
      </c>
      <c r="M1598">
        <v>1644.3</v>
      </c>
      <c r="N1598">
        <v>0</v>
      </c>
    </row>
    <row r="1599" spans="1:14" hidden="1" x14ac:dyDescent="0.3">
      <c r="A1599" t="s">
        <v>13</v>
      </c>
      <c r="B1599">
        <v>3</v>
      </c>
      <c r="C1599">
        <v>1000</v>
      </c>
      <c r="D1599">
        <v>1.4</v>
      </c>
      <c r="E1599" t="s">
        <v>26</v>
      </c>
      <c r="F1599">
        <v>9</v>
      </c>
      <c r="G1599">
        <v>162.6</v>
      </c>
      <c r="H1599">
        <v>157.19999999999999</v>
      </c>
      <c r="I1599">
        <v>43.9</v>
      </c>
      <c r="J1599">
        <v>153.6</v>
      </c>
      <c r="K1599">
        <v>1707.2</v>
      </c>
      <c r="L1599">
        <v>148.19999999999999</v>
      </c>
      <c r="M1599">
        <v>1646.2</v>
      </c>
      <c r="N1599">
        <v>0</v>
      </c>
    </row>
    <row r="1600" spans="1:14" hidden="1" x14ac:dyDescent="0.3">
      <c r="A1600" t="s">
        <v>13</v>
      </c>
      <c r="B1600">
        <v>4</v>
      </c>
      <c r="C1600">
        <v>500</v>
      </c>
      <c r="D1600">
        <v>1.4</v>
      </c>
      <c r="E1600" t="s">
        <v>25</v>
      </c>
      <c r="F1600">
        <v>75</v>
      </c>
      <c r="G1600">
        <v>1195.8</v>
      </c>
      <c r="H1600">
        <v>1195.9000000000001</v>
      </c>
      <c r="I1600">
        <v>38.799999999999997</v>
      </c>
      <c r="J1600">
        <v>1120.8</v>
      </c>
      <c r="K1600">
        <v>1494.4</v>
      </c>
      <c r="L1600">
        <v>1120.9000000000001</v>
      </c>
      <c r="M1600">
        <v>1494.6</v>
      </c>
      <c r="N1600">
        <v>0</v>
      </c>
    </row>
    <row r="1601" spans="1:14" hidden="1" x14ac:dyDescent="0.3">
      <c r="A1601" t="s">
        <v>13</v>
      </c>
      <c r="B1601">
        <v>3</v>
      </c>
      <c r="C1601">
        <v>1000</v>
      </c>
      <c r="D1601">
        <v>1.4</v>
      </c>
      <c r="E1601" t="s">
        <v>31</v>
      </c>
      <c r="F1601">
        <v>9</v>
      </c>
      <c r="G1601">
        <v>170</v>
      </c>
      <c r="H1601">
        <v>164.6</v>
      </c>
      <c r="I1601">
        <v>45.4</v>
      </c>
      <c r="J1601">
        <v>161</v>
      </c>
      <c r="K1601">
        <v>1789.3</v>
      </c>
      <c r="L1601">
        <v>155.6</v>
      </c>
      <c r="M1601">
        <v>1729.1</v>
      </c>
      <c r="N1601">
        <v>0</v>
      </c>
    </row>
    <row r="1602" spans="1:14" hidden="1" x14ac:dyDescent="0.3">
      <c r="A1602" t="s">
        <v>13</v>
      </c>
      <c r="B1602">
        <v>3</v>
      </c>
      <c r="C1602">
        <v>200</v>
      </c>
      <c r="D1602">
        <v>1.4</v>
      </c>
      <c r="E1602" t="s">
        <v>53</v>
      </c>
      <c r="F1602">
        <v>0.2</v>
      </c>
      <c r="G1602">
        <v>3.2</v>
      </c>
      <c r="H1602">
        <v>2.9</v>
      </c>
      <c r="I1602">
        <v>1.5</v>
      </c>
      <c r="J1602">
        <v>3</v>
      </c>
      <c r="K1602">
        <v>1793.4</v>
      </c>
      <c r="L1602">
        <v>2.8</v>
      </c>
      <c r="M1602">
        <v>1619.6</v>
      </c>
      <c r="N1602">
        <v>0</v>
      </c>
    </row>
    <row r="1603" spans="1:14" hidden="1" x14ac:dyDescent="0.3">
      <c r="A1603" t="s">
        <v>13</v>
      </c>
      <c r="B1603">
        <v>3</v>
      </c>
      <c r="C1603">
        <v>200</v>
      </c>
      <c r="D1603">
        <v>1.4</v>
      </c>
      <c r="E1603" t="s">
        <v>51</v>
      </c>
      <c r="F1603">
        <v>0.2</v>
      </c>
      <c r="G1603">
        <v>3.2</v>
      </c>
      <c r="H1603">
        <v>3</v>
      </c>
      <c r="I1603">
        <v>1.4</v>
      </c>
      <c r="J1603">
        <v>3.1</v>
      </c>
      <c r="K1603">
        <v>1801.8</v>
      </c>
      <c r="L1603">
        <v>2.8</v>
      </c>
      <c r="M1603">
        <v>1633.5</v>
      </c>
      <c r="N1603">
        <v>0</v>
      </c>
    </row>
    <row r="1604" spans="1:14" hidden="1" x14ac:dyDescent="0.3">
      <c r="A1604" t="s">
        <v>13</v>
      </c>
      <c r="B1604">
        <v>3</v>
      </c>
      <c r="C1604">
        <v>1000</v>
      </c>
      <c r="D1604">
        <v>1.4</v>
      </c>
      <c r="E1604" t="s">
        <v>28</v>
      </c>
      <c r="F1604">
        <v>9</v>
      </c>
      <c r="G1604">
        <v>174.6</v>
      </c>
      <c r="H1604">
        <v>169.3</v>
      </c>
      <c r="I1604">
        <v>44.9</v>
      </c>
      <c r="J1604">
        <v>165.6</v>
      </c>
      <c r="K1604">
        <v>1839.4</v>
      </c>
      <c r="L1604">
        <v>160.30000000000001</v>
      </c>
      <c r="M1604">
        <v>1781.1</v>
      </c>
      <c r="N1604">
        <v>0</v>
      </c>
    </row>
    <row r="1605" spans="1:14" hidden="1" x14ac:dyDescent="0.3">
      <c r="A1605" t="s">
        <v>13</v>
      </c>
      <c r="B1605">
        <v>3</v>
      </c>
      <c r="C1605">
        <v>1000</v>
      </c>
      <c r="D1605">
        <v>1.4</v>
      </c>
      <c r="E1605" t="s">
        <v>29</v>
      </c>
      <c r="F1605">
        <v>9</v>
      </c>
      <c r="G1605">
        <v>178.4</v>
      </c>
      <c r="H1605">
        <v>172.8</v>
      </c>
      <c r="I1605">
        <v>46.6</v>
      </c>
      <c r="J1605">
        <v>169.4</v>
      </c>
      <c r="K1605">
        <v>1881.8</v>
      </c>
      <c r="L1605">
        <v>163.80000000000001</v>
      </c>
      <c r="M1605">
        <v>1820.4</v>
      </c>
      <c r="N1605">
        <v>0</v>
      </c>
    </row>
    <row r="1606" spans="1:14" hidden="1" x14ac:dyDescent="0.3">
      <c r="A1606" t="s">
        <v>13</v>
      </c>
      <c r="B1606">
        <v>3</v>
      </c>
      <c r="C1606">
        <v>200</v>
      </c>
      <c r="D1606">
        <v>1.4</v>
      </c>
      <c r="E1606" t="s">
        <v>52</v>
      </c>
      <c r="F1606">
        <v>0.2</v>
      </c>
      <c r="G1606">
        <v>3.5</v>
      </c>
      <c r="H1606">
        <v>3.2</v>
      </c>
      <c r="I1606">
        <v>1.5</v>
      </c>
      <c r="J1606">
        <v>3.3</v>
      </c>
      <c r="K1606">
        <v>1938.8</v>
      </c>
      <c r="L1606">
        <v>3</v>
      </c>
      <c r="M1606">
        <v>1771</v>
      </c>
      <c r="N1606">
        <v>0</v>
      </c>
    </row>
    <row r="1607" spans="1:14" hidden="1" x14ac:dyDescent="0.3">
      <c r="A1607" t="s">
        <v>13</v>
      </c>
      <c r="B1607">
        <v>4</v>
      </c>
      <c r="C1607">
        <v>200</v>
      </c>
      <c r="D1607">
        <v>1.4</v>
      </c>
      <c r="E1607" t="s">
        <v>22</v>
      </c>
      <c r="F1607">
        <v>120</v>
      </c>
      <c r="G1607">
        <v>1155</v>
      </c>
      <c r="H1607">
        <v>1156.0999999999999</v>
      </c>
      <c r="I1607">
        <v>49.1</v>
      </c>
      <c r="J1607">
        <v>1035</v>
      </c>
      <c r="K1607">
        <v>862.5</v>
      </c>
      <c r="L1607">
        <v>1036.0999999999999</v>
      </c>
      <c r="M1607">
        <v>863.4</v>
      </c>
      <c r="N1607">
        <v>0</v>
      </c>
    </row>
    <row r="1608" spans="1:14" hidden="1" x14ac:dyDescent="0.3">
      <c r="A1608" t="s">
        <v>13</v>
      </c>
      <c r="B1608">
        <v>4</v>
      </c>
      <c r="C1608">
        <v>200</v>
      </c>
      <c r="D1608">
        <v>1.4</v>
      </c>
      <c r="E1608" t="s">
        <v>21</v>
      </c>
      <c r="F1608">
        <v>60</v>
      </c>
      <c r="G1608">
        <v>1151.5</v>
      </c>
      <c r="H1608">
        <v>1152</v>
      </c>
      <c r="I1608">
        <v>49.8</v>
      </c>
      <c r="J1608">
        <v>1091.5</v>
      </c>
      <c r="K1608">
        <v>1819.2</v>
      </c>
      <c r="L1608">
        <v>1092</v>
      </c>
      <c r="M1608">
        <v>1819.9</v>
      </c>
      <c r="N1608">
        <v>0</v>
      </c>
    </row>
    <row r="1609" spans="1:14" hidden="1" x14ac:dyDescent="0.3">
      <c r="A1609" t="s">
        <v>13</v>
      </c>
      <c r="B1609">
        <v>4</v>
      </c>
      <c r="C1609">
        <v>200</v>
      </c>
      <c r="D1609">
        <v>1.4</v>
      </c>
      <c r="E1609" t="s">
        <v>24</v>
      </c>
      <c r="F1609">
        <v>150</v>
      </c>
      <c r="G1609">
        <v>1173.7</v>
      </c>
      <c r="H1609">
        <v>1173.5999999999999</v>
      </c>
      <c r="I1609">
        <v>51.2</v>
      </c>
      <c r="J1609">
        <v>1023.7</v>
      </c>
      <c r="K1609">
        <v>682.5</v>
      </c>
      <c r="L1609">
        <v>1023.6</v>
      </c>
      <c r="M1609">
        <v>682.4</v>
      </c>
      <c r="N1609">
        <v>0</v>
      </c>
    </row>
    <row r="1610" spans="1:14" hidden="1" x14ac:dyDescent="0.3">
      <c r="A1610" t="s">
        <v>13</v>
      </c>
      <c r="B1610">
        <v>4</v>
      </c>
      <c r="C1610">
        <v>200</v>
      </c>
      <c r="D1610">
        <v>1.4</v>
      </c>
      <c r="E1610" t="s">
        <v>25</v>
      </c>
      <c r="F1610">
        <v>75</v>
      </c>
      <c r="G1610">
        <v>1179.9000000000001</v>
      </c>
      <c r="H1610">
        <v>1181.5</v>
      </c>
      <c r="I1610">
        <v>51.3</v>
      </c>
      <c r="J1610">
        <v>1104.9000000000001</v>
      </c>
      <c r="K1610">
        <v>1473.3</v>
      </c>
      <c r="L1610">
        <v>1106.5</v>
      </c>
      <c r="M1610">
        <v>1475.4</v>
      </c>
      <c r="N1610">
        <v>0</v>
      </c>
    </row>
    <row r="1611" spans="1:14" hidden="1" x14ac:dyDescent="0.3">
      <c r="A1611" t="s">
        <v>13</v>
      </c>
      <c r="B1611">
        <v>3</v>
      </c>
      <c r="C1611">
        <v>500</v>
      </c>
      <c r="D1611">
        <v>1.4</v>
      </c>
      <c r="E1611" t="s">
        <v>52</v>
      </c>
      <c r="F1611">
        <v>0.2</v>
      </c>
      <c r="G1611">
        <v>8.9</v>
      </c>
      <c r="H1611">
        <v>8.1999999999999993</v>
      </c>
      <c r="I1611">
        <v>3.8</v>
      </c>
      <c r="J1611">
        <v>8.8000000000000007</v>
      </c>
      <c r="K1611">
        <v>5166.5</v>
      </c>
      <c r="L1611">
        <v>8</v>
      </c>
      <c r="M1611">
        <v>4719.6000000000004</v>
      </c>
      <c r="N1611">
        <v>0</v>
      </c>
    </row>
    <row r="1612" spans="1:14" hidden="1" x14ac:dyDescent="0.3">
      <c r="A1612" t="s">
        <v>13</v>
      </c>
      <c r="B1612">
        <v>3</v>
      </c>
      <c r="C1612">
        <v>500</v>
      </c>
      <c r="D1612">
        <v>1.4</v>
      </c>
      <c r="E1612" t="s">
        <v>53</v>
      </c>
      <c r="F1612">
        <v>0.2</v>
      </c>
      <c r="G1612">
        <v>9</v>
      </c>
      <c r="H1612">
        <v>8.1999999999999993</v>
      </c>
      <c r="I1612">
        <v>3.8</v>
      </c>
      <c r="J1612">
        <v>8.8000000000000007</v>
      </c>
      <c r="K1612">
        <v>5201.1000000000004</v>
      </c>
      <c r="L1612">
        <v>8.1</v>
      </c>
      <c r="M1612">
        <v>4755.6000000000004</v>
      </c>
      <c r="N1612">
        <v>0</v>
      </c>
    </row>
    <row r="1613" spans="1:14" hidden="1" x14ac:dyDescent="0.3">
      <c r="A1613" t="s">
        <v>13</v>
      </c>
      <c r="B1613">
        <v>3</v>
      </c>
      <c r="C1613">
        <v>500</v>
      </c>
      <c r="D1613">
        <v>1.4</v>
      </c>
      <c r="E1613" t="s">
        <v>51</v>
      </c>
      <c r="F1613">
        <v>0.2</v>
      </c>
      <c r="G1613">
        <v>9.3000000000000007</v>
      </c>
      <c r="H1613">
        <v>8.5</v>
      </c>
      <c r="I1613">
        <v>4</v>
      </c>
      <c r="J1613">
        <v>9.1</v>
      </c>
      <c r="K1613">
        <v>5377.9</v>
      </c>
      <c r="L1613">
        <v>8.3000000000000007</v>
      </c>
      <c r="M1613">
        <v>4880.2</v>
      </c>
      <c r="N1613">
        <v>0</v>
      </c>
    </row>
    <row r="1614" spans="1:14" hidden="1" x14ac:dyDescent="0.3">
      <c r="A1614" t="s">
        <v>13</v>
      </c>
      <c r="B1614">
        <v>3</v>
      </c>
      <c r="C1614">
        <v>1000</v>
      </c>
      <c r="D1614">
        <v>1.4</v>
      </c>
      <c r="E1614" t="s">
        <v>52</v>
      </c>
      <c r="F1614">
        <v>0.2</v>
      </c>
      <c r="G1614">
        <v>12.3</v>
      </c>
      <c r="H1614">
        <v>11.4</v>
      </c>
      <c r="I1614">
        <v>4.5999999999999996</v>
      </c>
      <c r="J1614">
        <v>12.1</v>
      </c>
      <c r="K1614">
        <v>7132.3</v>
      </c>
      <c r="L1614">
        <v>11.3</v>
      </c>
      <c r="M1614">
        <v>6626.7</v>
      </c>
      <c r="N1614">
        <v>0</v>
      </c>
    </row>
    <row r="1615" spans="1:14" hidden="1" x14ac:dyDescent="0.3">
      <c r="A1615" t="s">
        <v>13</v>
      </c>
      <c r="B1615">
        <v>3</v>
      </c>
      <c r="C1615">
        <v>1000</v>
      </c>
      <c r="D1615">
        <v>1.4</v>
      </c>
      <c r="E1615" t="s">
        <v>51</v>
      </c>
      <c r="F1615">
        <v>0.2</v>
      </c>
      <c r="G1615">
        <v>12.4</v>
      </c>
      <c r="H1615">
        <v>11.5</v>
      </c>
      <c r="I1615">
        <v>4.8</v>
      </c>
      <c r="J1615">
        <v>12.2</v>
      </c>
      <c r="K1615">
        <v>7185.3</v>
      </c>
      <c r="L1615">
        <v>11.3</v>
      </c>
      <c r="M1615">
        <v>6649.1</v>
      </c>
      <c r="N1615">
        <v>0</v>
      </c>
    </row>
    <row r="1616" spans="1:14" hidden="1" x14ac:dyDescent="0.3">
      <c r="A1616" t="s">
        <v>13</v>
      </c>
      <c r="B1616">
        <v>3</v>
      </c>
      <c r="C1616">
        <v>1000</v>
      </c>
      <c r="D1616">
        <v>1.4</v>
      </c>
      <c r="E1616" t="s">
        <v>53</v>
      </c>
      <c r="F1616">
        <v>0.2</v>
      </c>
      <c r="G1616">
        <v>12.5</v>
      </c>
      <c r="H1616">
        <v>11.6</v>
      </c>
      <c r="I1616">
        <v>4.8</v>
      </c>
      <c r="J1616">
        <v>12.4</v>
      </c>
      <c r="K1616">
        <v>7273.6</v>
      </c>
      <c r="L1616">
        <v>11.5</v>
      </c>
      <c r="M1616">
        <v>6749.7</v>
      </c>
      <c r="N1616">
        <v>0</v>
      </c>
    </row>
    <row r="1617" spans="1:14" hidden="1" x14ac:dyDescent="0.3">
      <c r="A1617" t="s">
        <v>13</v>
      </c>
      <c r="B1617">
        <v>3</v>
      </c>
      <c r="C1617">
        <v>200</v>
      </c>
      <c r="D1617">
        <v>99.5</v>
      </c>
      <c r="E1617" t="s">
        <v>48</v>
      </c>
      <c r="F1617">
        <v>0.5</v>
      </c>
      <c r="G1617">
        <v>0.5</v>
      </c>
      <c r="H1617">
        <v>0.5</v>
      </c>
      <c r="I1617">
        <v>0.1</v>
      </c>
      <c r="J1617">
        <v>0</v>
      </c>
      <c r="K1617">
        <v>3.2</v>
      </c>
      <c r="L1617">
        <v>0</v>
      </c>
      <c r="M1617">
        <v>3.1</v>
      </c>
      <c r="N1617">
        <v>93.7</v>
      </c>
    </row>
    <row r="1618" spans="1:14" hidden="1" x14ac:dyDescent="0.3">
      <c r="A1618" t="s">
        <v>13</v>
      </c>
      <c r="B1618">
        <v>3</v>
      </c>
      <c r="C1618">
        <v>200</v>
      </c>
      <c r="D1618">
        <v>99.5</v>
      </c>
      <c r="E1618" t="s">
        <v>49</v>
      </c>
      <c r="F1618">
        <v>0.5</v>
      </c>
      <c r="G1618">
        <v>0.5</v>
      </c>
      <c r="H1618">
        <v>0.5</v>
      </c>
      <c r="I1618">
        <v>0.1</v>
      </c>
      <c r="J1618">
        <v>0</v>
      </c>
      <c r="K1618">
        <v>3.2</v>
      </c>
      <c r="L1618">
        <v>0</v>
      </c>
      <c r="M1618">
        <v>3.1</v>
      </c>
      <c r="N1618">
        <v>93.7</v>
      </c>
    </row>
    <row r="1619" spans="1:14" hidden="1" x14ac:dyDescent="0.3">
      <c r="A1619" t="s">
        <v>13</v>
      </c>
      <c r="B1619">
        <v>3</v>
      </c>
      <c r="C1619">
        <v>200</v>
      </c>
      <c r="D1619">
        <v>99.5</v>
      </c>
      <c r="E1619" t="s">
        <v>43</v>
      </c>
      <c r="F1619">
        <v>0.5</v>
      </c>
      <c r="G1619">
        <v>0.5</v>
      </c>
      <c r="H1619">
        <v>0.5</v>
      </c>
      <c r="I1619">
        <v>0.1</v>
      </c>
      <c r="J1619">
        <v>0</v>
      </c>
      <c r="K1619">
        <v>4.0999999999999996</v>
      </c>
      <c r="L1619">
        <v>0</v>
      </c>
      <c r="M1619">
        <v>4.2</v>
      </c>
      <c r="N1619">
        <v>92.9</v>
      </c>
    </row>
    <row r="1620" spans="1:14" hidden="1" x14ac:dyDescent="0.3">
      <c r="A1620" t="s">
        <v>13</v>
      </c>
      <c r="B1620">
        <v>3</v>
      </c>
      <c r="C1620">
        <v>200</v>
      </c>
      <c r="D1620">
        <v>99.5</v>
      </c>
      <c r="E1620" t="s">
        <v>44</v>
      </c>
      <c r="F1620">
        <v>0.5</v>
      </c>
      <c r="G1620">
        <v>0.5</v>
      </c>
      <c r="H1620">
        <v>0.5</v>
      </c>
      <c r="I1620">
        <v>0.1</v>
      </c>
      <c r="J1620">
        <v>0</v>
      </c>
      <c r="K1620">
        <v>4.0999999999999996</v>
      </c>
      <c r="L1620">
        <v>0</v>
      </c>
      <c r="M1620">
        <v>4.2</v>
      </c>
      <c r="N1620">
        <v>92.9</v>
      </c>
    </row>
    <row r="1621" spans="1:14" hidden="1" x14ac:dyDescent="0.3">
      <c r="A1621" t="s">
        <v>13</v>
      </c>
      <c r="B1621">
        <v>4</v>
      </c>
      <c r="C1621">
        <v>200</v>
      </c>
      <c r="D1621">
        <v>99.5</v>
      </c>
      <c r="E1621" t="s">
        <v>41</v>
      </c>
      <c r="F1621">
        <v>0</v>
      </c>
      <c r="G1621">
        <v>0</v>
      </c>
      <c r="H1621">
        <v>0</v>
      </c>
      <c r="I1621">
        <v>0</v>
      </c>
      <c r="J1621">
        <v>0</v>
      </c>
      <c r="K1621" t="s">
        <v>42</v>
      </c>
      <c r="L1621">
        <v>0</v>
      </c>
      <c r="M1621" t="s">
        <v>42</v>
      </c>
      <c r="N1621">
        <v>100</v>
      </c>
    </row>
    <row r="1622" spans="1:14" hidden="1" x14ac:dyDescent="0.3">
      <c r="A1622" t="s">
        <v>13</v>
      </c>
      <c r="B1622">
        <v>4</v>
      </c>
      <c r="C1622">
        <v>200</v>
      </c>
      <c r="D1622">
        <v>99.5</v>
      </c>
      <c r="E1622" t="s">
        <v>46</v>
      </c>
      <c r="F1622">
        <v>0</v>
      </c>
      <c r="G1622">
        <v>0</v>
      </c>
      <c r="H1622">
        <v>0</v>
      </c>
      <c r="I1622">
        <v>0</v>
      </c>
      <c r="J1622">
        <v>0</v>
      </c>
      <c r="K1622" t="s">
        <v>42</v>
      </c>
      <c r="L1622">
        <v>0</v>
      </c>
      <c r="M1622" t="s">
        <v>42</v>
      </c>
      <c r="N1622">
        <v>100</v>
      </c>
    </row>
    <row r="1623" spans="1:14" hidden="1" x14ac:dyDescent="0.3">
      <c r="A1623" t="s">
        <v>13</v>
      </c>
      <c r="B1623">
        <v>4</v>
      </c>
      <c r="C1623">
        <v>200</v>
      </c>
      <c r="D1623">
        <v>99.5</v>
      </c>
      <c r="E1623" t="s">
        <v>50</v>
      </c>
      <c r="F1623">
        <v>0</v>
      </c>
      <c r="G1623">
        <v>0</v>
      </c>
      <c r="H1623">
        <v>0</v>
      </c>
      <c r="I1623">
        <v>0</v>
      </c>
      <c r="J1623">
        <v>0</v>
      </c>
      <c r="K1623" t="s">
        <v>42</v>
      </c>
      <c r="L1623">
        <v>0</v>
      </c>
      <c r="M1623" t="s">
        <v>42</v>
      </c>
      <c r="N1623">
        <v>100</v>
      </c>
    </row>
    <row r="1624" spans="1:14" hidden="1" x14ac:dyDescent="0.3">
      <c r="A1624" t="s">
        <v>13</v>
      </c>
      <c r="B1624">
        <v>4</v>
      </c>
      <c r="C1624">
        <v>200</v>
      </c>
      <c r="D1624">
        <v>99.5</v>
      </c>
      <c r="E1624" t="s">
        <v>69</v>
      </c>
      <c r="F1624">
        <v>0</v>
      </c>
      <c r="G1624">
        <v>0</v>
      </c>
      <c r="H1624">
        <v>0</v>
      </c>
      <c r="I1624">
        <v>0</v>
      </c>
      <c r="J1624">
        <v>0</v>
      </c>
      <c r="K1624" t="s">
        <v>42</v>
      </c>
      <c r="L1624">
        <v>0</v>
      </c>
      <c r="M1624" t="s">
        <v>42</v>
      </c>
      <c r="N1624">
        <v>100</v>
      </c>
    </row>
    <row r="1625" spans="1:14" hidden="1" x14ac:dyDescent="0.3">
      <c r="A1625" t="s">
        <v>13</v>
      </c>
      <c r="B1625">
        <v>4</v>
      </c>
      <c r="C1625">
        <v>1000</v>
      </c>
      <c r="D1625">
        <v>99.5</v>
      </c>
      <c r="E1625" t="s">
        <v>41</v>
      </c>
      <c r="F1625">
        <v>0</v>
      </c>
      <c r="G1625">
        <v>0</v>
      </c>
      <c r="H1625">
        <v>0</v>
      </c>
      <c r="I1625">
        <v>0</v>
      </c>
      <c r="J1625">
        <v>0</v>
      </c>
      <c r="K1625" t="s">
        <v>42</v>
      </c>
      <c r="L1625">
        <v>0</v>
      </c>
      <c r="M1625" t="s">
        <v>42</v>
      </c>
      <c r="N1625">
        <v>100</v>
      </c>
    </row>
    <row r="1626" spans="1:14" hidden="1" x14ac:dyDescent="0.3">
      <c r="A1626" t="s">
        <v>13</v>
      </c>
      <c r="B1626">
        <v>4</v>
      </c>
      <c r="C1626">
        <v>1000</v>
      </c>
      <c r="D1626">
        <v>99.5</v>
      </c>
      <c r="E1626" t="s">
        <v>46</v>
      </c>
      <c r="F1626">
        <v>0</v>
      </c>
      <c r="G1626">
        <v>0</v>
      </c>
      <c r="H1626">
        <v>0</v>
      </c>
      <c r="I1626">
        <v>0</v>
      </c>
      <c r="J1626">
        <v>0</v>
      </c>
      <c r="K1626" t="s">
        <v>42</v>
      </c>
      <c r="L1626">
        <v>0</v>
      </c>
      <c r="M1626" t="s">
        <v>42</v>
      </c>
      <c r="N1626">
        <v>100</v>
      </c>
    </row>
    <row r="1627" spans="1:14" hidden="1" x14ac:dyDescent="0.3">
      <c r="A1627" t="s">
        <v>13</v>
      </c>
      <c r="B1627">
        <v>4</v>
      </c>
      <c r="C1627">
        <v>1000</v>
      </c>
      <c r="D1627">
        <v>99.5</v>
      </c>
      <c r="E1627" t="s">
        <v>50</v>
      </c>
      <c r="F1627">
        <v>0</v>
      </c>
      <c r="G1627">
        <v>0</v>
      </c>
      <c r="H1627">
        <v>0</v>
      </c>
      <c r="I1627">
        <v>0</v>
      </c>
      <c r="J1627">
        <v>0</v>
      </c>
      <c r="K1627" t="s">
        <v>42</v>
      </c>
      <c r="L1627">
        <v>0</v>
      </c>
      <c r="M1627" t="s">
        <v>42</v>
      </c>
      <c r="N1627">
        <v>100</v>
      </c>
    </row>
    <row r="1628" spans="1:14" hidden="1" x14ac:dyDescent="0.3">
      <c r="A1628" t="s">
        <v>13</v>
      </c>
      <c r="B1628">
        <v>4</v>
      </c>
      <c r="C1628">
        <v>1000</v>
      </c>
      <c r="D1628">
        <v>99.5</v>
      </c>
      <c r="E1628" t="s">
        <v>69</v>
      </c>
      <c r="F1628">
        <v>0</v>
      </c>
      <c r="G1628">
        <v>0</v>
      </c>
      <c r="H1628">
        <v>0</v>
      </c>
      <c r="I1628">
        <v>0</v>
      </c>
      <c r="J1628">
        <v>0</v>
      </c>
      <c r="K1628" t="s">
        <v>42</v>
      </c>
      <c r="L1628">
        <v>0</v>
      </c>
      <c r="M1628" t="s">
        <v>42</v>
      </c>
      <c r="N1628">
        <v>100</v>
      </c>
    </row>
    <row r="1629" spans="1:14" hidden="1" x14ac:dyDescent="0.3">
      <c r="A1629" t="s">
        <v>13</v>
      </c>
      <c r="B1629">
        <v>4</v>
      </c>
      <c r="C1629">
        <v>1000</v>
      </c>
      <c r="D1629">
        <v>99.5</v>
      </c>
      <c r="E1629" t="s">
        <v>63</v>
      </c>
      <c r="F1629">
        <v>0.3</v>
      </c>
      <c r="G1629">
        <v>0.3</v>
      </c>
      <c r="H1629">
        <v>0.3</v>
      </c>
      <c r="I1629">
        <v>0</v>
      </c>
      <c r="J1629">
        <v>0</v>
      </c>
      <c r="K1629">
        <v>0.6</v>
      </c>
      <c r="L1629">
        <v>0</v>
      </c>
      <c r="M1629">
        <v>0.8</v>
      </c>
      <c r="N1629">
        <v>98.4</v>
      </c>
    </row>
    <row r="1630" spans="1:14" hidden="1" x14ac:dyDescent="0.3">
      <c r="A1630" t="s">
        <v>13</v>
      </c>
      <c r="B1630">
        <v>4</v>
      </c>
      <c r="C1630">
        <v>1000</v>
      </c>
      <c r="D1630">
        <v>99.5</v>
      </c>
      <c r="E1630" t="s">
        <v>48</v>
      </c>
      <c r="F1630">
        <v>0.3</v>
      </c>
      <c r="G1630">
        <v>0.3</v>
      </c>
      <c r="H1630">
        <v>0.3</v>
      </c>
      <c r="I1630">
        <v>0</v>
      </c>
      <c r="J1630">
        <v>0</v>
      </c>
      <c r="K1630">
        <v>2.8</v>
      </c>
      <c r="L1630">
        <v>0</v>
      </c>
      <c r="M1630">
        <v>2.7</v>
      </c>
      <c r="N1630">
        <v>98.4</v>
      </c>
    </row>
    <row r="1631" spans="1:14" hidden="1" x14ac:dyDescent="0.3">
      <c r="A1631" t="s">
        <v>13</v>
      </c>
      <c r="B1631">
        <v>4</v>
      </c>
      <c r="C1631">
        <v>1000</v>
      </c>
      <c r="D1631">
        <v>99.5</v>
      </c>
      <c r="E1631" t="s">
        <v>65</v>
      </c>
      <c r="F1631">
        <v>0.3</v>
      </c>
      <c r="G1631">
        <v>0.3</v>
      </c>
      <c r="H1631">
        <v>0.3</v>
      </c>
      <c r="I1631">
        <v>0</v>
      </c>
      <c r="J1631">
        <v>0</v>
      </c>
      <c r="K1631">
        <v>3.6</v>
      </c>
      <c r="L1631">
        <v>0</v>
      </c>
      <c r="M1631">
        <v>4</v>
      </c>
      <c r="N1631">
        <v>98.4</v>
      </c>
    </row>
    <row r="1632" spans="1:14" hidden="1" x14ac:dyDescent="0.3">
      <c r="A1632" t="s">
        <v>13</v>
      </c>
      <c r="B1632">
        <v>4</v>
      </c>
      <c r="C1632">
        <v>1000</v>
      </c>
      <c r="D1632">
        <v>99.5</v>
      </c>
      <c r="E1632" t="s">
        <v>67</v>
      </c>
      <c r="F1632">
        <v>0.3</v>
      </c>
      <c r="G1632">
        <v>0.3</v>
      </c>
      <c r="H1632">
        <v>0.3</v>
      </c>
      <c r="I1632">
        <v>0</v>
      </c>
      <c r="J1632">
        <v>0</v>
      </c>
      <c r="K1632">
        <v>1.2</v>
      </c>
      <c r="L1632">
        <v>0</v>
      </c>
      <c r="M1632">
        <v>1.4</v>
      </c>
      <c r="N1632">
        <v>97.7</v>
      </c>
    </row>
    <row r="1633" spans="1:14" hidden="1" x14ac:dyDescent="0.3">
      <c r="A1633" t="s">
        <v>13</v>
      </c>
      <c r="B1633">
        <v>4</v>
      </c>
      <c r="C1633">
        <v>1000</v>
      </c>
      <c r="D1633">
        <v>99.5</v>
      </c>
      <c r="E1633" t="s">
        <v>64</v>
      </c>
      <c r="F1633">
        <v>0.3</v>
      </c>
      <c r="G1633">
        <v>0.3</v>
      </c>
      <c r="H1633">
        <v>0.3</v>
      </c>
      <c r="I1633">
        <v>0</v>
      </c>
      <c r="J1633">
        <v>0</v>
      </c>
      <c r="K1633">
        <v>1.3</v>
      </c>
      <c r="L1633">
        <v>0</v>
      </c>
      <c r="M1633">
        <v>1.5</v>
      </c>
      <c r="N1633">
        <v>96.9</v>
      </c>
    </row>
    <row r="1634" spans="1:14" hidden="1" x14ac:dyDescent="0.3">
      <c r="A1634" t="s">
        <v>13</v>
      </c>
      <c r="B1634">
        <v>4</v>
      </c>
      <c r="C1634">
        <v>1000</v>
      </c>
      <c r="D1634">
        <v>99.5</v>
      </c>
      <c r="E1634" t="s">
        <v>66</v>
      </c>
      <c r="F1634">
        <v>0.3</v>
      </c>
      <c r="G1634">
        <v>0.3</v>
      </c>
      <c r="H1634">
        <v>0.3</v>
      </c>
      <c r="I1634">
        <v>0</v>
      </c>
      <c r="J1634">
        <v>0</v>
      </c>
      <c r="K1634">
        <v>3.4</v>
      </c>
      <c r="L1634">
        <v>0</v>
      </c>
      <c r="M1634">
        <v>3.1</v>
      </c>
      <c r="N1634">
        <v>96.9</v>
      </c>
    </row>
    <row r="1635" spans="1:14" hidden="1" x14ac:dyDescent="0.3">
      <c r="A1635" t="s">
        <v>13</v>
      </c>
      <c r="B1635">
        <v>4</v>
      </c>
      <c r="C1635">
        <v>1000</v>
      </c>
      <c r="D1635">
        <v>99.5</v>
      </c>
      <c r="E1635" t="s">
        <v>49</v>
      </c>
      <c r="F1635">
        <v>0.3</v>
      </c>
      <c r="G1635">
        <v>0.3</v>
      </c>
      <c r="H1635">
        <v>0.3</v>
      </c>
      <c r="I1635">
        <v>0</v>
      </c>
      <c r="J1635">
        <v>0</v>
      </c>
      <c r="K1635">
        <v>0.8</v>
      </c>
      <c r="L1635">
        <v>0</v>
      </c>
      <c r="M1635">
        <v>0.6</v>
      </c>
      <c r="N1635">
        <v>96.1</v>
      </c>
    </row>
    <row r="1636" spans="1:14" hidden="1" x14ac:dyDescent="0.3">
      <c r="A1636" t="s">
        <v>13</v>
      </c>
      <c r="B1636">
        <v>4</v>
      </c>
      <c r="C1636">
        <v>1000</v>
      </c>
      <c r="D1636">
        <v>99.5</v>
      </c>
      <c r="E1636" t="s">
        <v>68</v>
      </c>
      <c r="F1636">
        <v>0.3</v>
      </c>
      <c r="G1636">
        <v>0.3</v>
      </c>
      <c r="H1636">
        <v>0.3</v>
      </c>
      <c r="I1636">
        <v>0</v>
      </c>
      <c r="J1636">
        <v>0</v>
      </c>
      <c r="K1636">
        <v>2.2000000000000002</v>
      </c>
      <c r="L1636">
        <v>0</v>
      </c>
      <c r="M1636">
        <v>2.5</v>
      </c>
      <c r="N1636">
        <v>96.1</v>
      </c>
    </row>
    <row r="1637" spans="1:14" hidden="1" x14ac:dyDescent="0.3">
      <c r="A1637" t="s">
        <v>13</v>
      </c>
      <c r="B1637">
        <v>4</v>
      </c>
      <c r="C1637">
        <v>1000</v>
      </c>
      <c r="D1637">
        <v>99.5</v>
      </c>
      <c r="E1637" t="s">
        <v>47</v>
      </c>
      <c r="F1637">
        <v>0.3</v>
      </c>
      <c r="G1637">
        <v>0.3</v>
      </c>
      <c r="H1637">
        <v>0.3</v>
      </c>
      <c r="I1637">
        <v>0</v>
      </c>
      <c r="J1637">
        <v>0</v>
      </c>
      <c r="K1637">
        <v>3.2</v>
      </c>
      <c r="L1637">
        <v>0</v>
      </c>
      <c r="M1637">
        <v>3.5</v>
      </c>
      <c r="N1637">
        <v>96.1</v>
      </c>
    </row>
    <row r="1638" spans="1:14" hidden="1" x14ac:dyDescent="0.3">
      <c r="A1638" t="s">
        <v>13</v>
      </c>
      <c r="B1638">
        <v>4</v>
      </c>
      <c r="C1638">
        <v>1000</v>
      </c>
      <c r="D1638">
        <v>99.5</v>
      </c>
      <c r="E1638" t="s">
        <v>45</v>
      </c>
      <c r="F1638">
        <v>0.3</v>
      </c>
      <c r="G1638">
        <v>0.3</v>
      </c>
      <c r="H1638">
        <v>0.3</v>
      </c>
      <c r="I1638">
        <v>0</v>
      </c>
      <c r="J1638">
        <v>0</v>
      </c>
      <c r="K1638">
        <v>4.5</v>
      </c>
      <c r="L1638">
        <v>0</v>
      </c>
      <c r="M1638">
        <v>4.2</v>
      </c>
      <c r="N1638">
        <v>96.1</v>
      </c>
    </row>
    <row r="1639" spans="1:14" hidden="1" x14ac:dyDescent="0.3">
      <c r="A1639" t="s">
        <v>13</v>
      </c>
      <c r="B1639">
        <v>4</v>
      </c>
      <c r="C1639">
        <v>1000</v>
      </c>
      <c r="D1639">
        <v>99.5</v>
      </c>
      <c r="E1639" t="s">
        <v>44</v>
      </c>
      <c r="F1639">
        <v>0.3</v>
      </c>
      <c r="G1639">
        <v>0.3</v>
      </c>
      <c r="H1639">
        <v>0.3</v>
      </c>
      <c r="I1639">
        <v>0</v>
      </c>
      <c r="J1639">
        <v>0</v>
      </c>
      <c r="K1639">
        <v>1.3</v>
      </c>
      <c r="L1639">
        <v>0</v>
      </c>
      <c r="M1639">
        <v>1.6</v>
      </c>
      <c r="N1639">
        <v>94.5</v>
      </c>
    </row>
    <row r="1640" spans="1:14" hidden="1" x14ac:dyDescent="0.3">
      <c r="A1640" t="s">
        <v>13</v>
      </c>
      <c r="B1640">
        <v>4</v>
      </c>
      <c r="C1640">
        <v>1000</v>
      </c>
      <c r="D1640">
        <v>99.5</v>
      </c>
      <c r="E1640" t="s">
        <v>43</v>
      </c>
      <c r="F1640">
        <v>0.3</v>
      </c>
      <c r="G1640">
        <v>0.3</v>
      </c>
      <c r="H1640">
        <v>0.3</v>
      </c>
      <c r="I1640">
        <v>0</v>
      </c>
      <c r="J1640">
        <v>0</v>
      </c>
      <c r="K1640">
        <v>1.9</v>
      </c>
      <c r="L1640">
        <v>0</v>
      </c>
      <c r="M1640">
        <v>1.8</v>
      </c>
      <c r="N1640">
        <v>93.8</v>
      </c>
    </row>
    <row r="1641" spans="1:14" hidden="1" x14ac:dyDescent="0.3">
      <c r="A1641" t="s">
        <v>13</v>
      </c>
      <c r="B1641">
        <v>4</v>
      </c>
      <c r="C1641">
        <v>200</v>
      </c>
      <c r="D1641">
        <v>99.5</v>
      </c>
      <c r="E1641" t="s">
        <v>44</v>
      </c>
      <c r="F1641">
        <v>0.3</v>
      </c>
      <c r="G1641">
        <v>0.3</v>
      </c>
      <c r="H1641">
        <v>0.3</v>
      </c>
      <c r="I1641">
        <v>0.1</v>
      </c>
      <c r="J1641">
        <v>0</v>
      </c>
      <c r="K1641">
        <v>2</v>
      </c>
      <c r="L1641">
        <v>0</v>
      </c>
      <c r="M1641">
        <v>3.5</v>
      </c>
      <c r="N1641">
        <v>99.2</v>
      </c>
    </row>
    <row r="1642" spans="1:14" hidden="1" x14ac:dyDescent="0.3">
      <c r="A1642" t="s">
        <v>13</v>
      </c>
      <c r="B1642">
        <v>4</v>
      </c>
      <c r="C1642">
        <v>200</v>
      </c>
      <c r="D1642">
        <v>99.5</v>
      </c>
      <c r="E1642" t="s">
        <v>48</v>
      </c>
      <c r="F1642">
        <v>0.3</v>
      </c>
      <c r="G1642">
        <v>0.3</v>
      </c>
      <c r="H1642">
        <v>0.3</v>
      </c>
      <c r="I1642">
        <v>0.1</v>
      </c>
      <c r="J1642">
        <v>0</v>
      </c>
      <c r="K1642">
        <v>2.4</v>
      </c>
      <c r="L1642">
        <v>0</v>
      </c>
      <c r="M1642">
        <v>1.5</v>
      </c>
      <c r="N1642">
        <v>97.6</v>
      </c>
    </row>
    <row r="1643" spans="1:14" hidden="1" x14ac:dyDescent="0.3">
      <c r="A1643" t="s">
        <v>13</v>
      </c>
      <c r="B1643">
        <v>4</v>
      </c>
      <c r="C1643">
        <v>200</v>
      </c>
      <c r="D1643">
        <v>99.5</v>
      </c>
      <c r="E1643" t="s">
        <v>47</v>
      </c>
      <c r="F1643">
        <v>0.3</v>
      </c>
      <c r="G1643">
        <v>0.3</v>
      </c>
      <c r="H1643">
        <v>0.3</v>
      </c>
      <c r="I1643">
        <v>0.1</v>
      </c>
      <c r="J1643">
        <v>0</v>
      </c>
      <c r="K1643">
        <v>1.4</v>
      </c>
      <c r="L1643">
        <v>0</v>
      </c>
      <c r="M1643">
        <v>2.9</v>
      </c>
      <c r="N1643">
        <v>97.6</v>
      </c>
    </row>
    <row r="1644" spans="1:14" hidden="1" x14ac:dyDescent="0.3">
      <c r="A1644" t="s">
        <v>13</v>
      </c>
      <c r="B1644">
        <v>4</v>
      </c>
      <c r="C1644">
        <v>200</v>
      </c>
      <c r="D1644">
        <v>99.5</v>
      </c>
      <c r="E1644" t="s">
        <v>63</v>
      </c>
      <c r="F1644">
        <v>0.3</v>
      </c>
      <c r="G1644">
        <v>0.3</v>
      </c>
      <c r="H1644">
        <v>0.3</v>
      </c>
      <c r="I1644">
        <v>0.1</v>
      </c>
      <c r="J1644">
        <v>0</v>
      </c>
      <c r="K1644">
        <v>7.6</v>
      </c>
      <c r="L1644">
        <v>0</v>
      </c>
      <c r="M1644">
        <v>9.3000000000000007</v>
      </c>
      <c r="N1644">
        <v>96.8</v>
      </c>
    </row>
    <row r="1645" spans="1:14" hidden="1" x14ac:dyDescent="0.3">
      <c r="A1645" t="s">
        <v>13</v>
      </c>
      <c r="B1645">
        <v>4</v>
      </c>
      <c r="C1645">
        <v>200</v>
      </c>
      <c r="D1645">
        <v>99.5</v>
      </c>
      <c r="E1645" t="s">
        <v>67</v>
      </c>
      <c r="F1645">
        <v>0.3</v>
      </c>
      <c r="G1645">
        <v>0.3</v>
      </c>
      <c r="H1645">
        <v>0.3</v>
      </c>
      <c r="I1645">
        <v>0.1</v>
      </c>
      <c r="J1645">
        <v>0</v>
      </c>
      <c r="K1645">
        <v>0.4</v>
      </c>
      <c r="L1645">
        <v>0</v>
      </c>
      <c r="M1645">
        <v>1.3</v>
      </c>
      <c r="N1645">
        <v>96</v>
      </c>
    </row>
    <row r="1646" spans="1:14" hidden="1" x14ac:dyDescent="0.3">
      <c r="A1646" t="s">
        <v>13</v>
      </c>
      <c r="B1646">
        <v>4</v>
      </c>
      <c r="C1646">
        <v>200</v>
      </c>
      <c r="D1646">
        <v>99.5</v>
      </c>
      <c r="E1646" t="s">
        <v>68</v>
      </c>
      <c r="F1646">
        <v>0.3</v>
      </c>
      <c r="G1646">
        <v>0.3</v>
      </c>
      <c r="H1646">
        <v>0.3</v>
      </c>
      <c r="I1646">
        <v>0.1</v>
      </c>
      <c r="J1646">
        <v>0</v>
      </c>
      <c r="K1646">
        <v>1.6</v>
      </c>
      <c r="L1646">
        <v>0</v>
      </c>
      <c r="M1646">
        <v>0.3</v>
      </c>
      <c r="N1646">
        <v>95.2</v>
      </c>
    </row>
    <row r="1647" spans="1:14" hidden="1" x14ac:dyDescent="0.3">
      <c r="A1647" t="s">
        <v>13</v>
      </c>
      <c r="B1647">
        <v>4</v>
      </c>
      <c r="C1647">
        <v>200</v>
      </c>
      <c r="D1647">
        <v>99.5</v>
      </c>
      <c r="E1647" t="s">
        <v>65</v>
      </c>
      <c r="F1647">
        <v>0.3</v>
      </c>
      <c r="G1647">
        <v>0.3</v>
      </c>
      <c r="H1647">
        <v>0.3</v>
      </c>
      <c r="I1647">
        <v>0.1</v>
      </c>
      <c r="J1647">
        <v>0</v>
      </c>
      <c r="K1647">
        <v>0.7</v>
      </c>
      <c r="L1647">
        <v>0</v>
      </c>
      <c r="M1647">
        <v>0.8</v>
      </c>
      <c r="N1647">
        <v>94.4</v>
      </c>
    </row>
    <row r="1648" spans="1:14" hidden="1" x14ac:dyDescent="0.3">
      <c r="A1648" t="s">
        <v>13</v>
      </c>
      <c r="B1648">
        <v>4</v>
      </c>
      <c r="C1648">
        <v>200</v>
      </c>
      <c r="D1648">
        <v>99.5</v>
      </c>
      <c r="E1648" t="s">
        <v>49</v>
      </c>
      <c r="F1648">
        <v>0.3</v>
      </c>
      <c r="G1648">
        <v>0.3</v>
      </c>
      <c r="H1648">
        <v>0.3</v>
      </c>
      <c r="I1648">
        <v>0.1</v>
      </c>
      <c r="J1648">
        <v>0</v>
      </c>
      <c r="K1648">
        <v>3.1</v>
      </c>
      <c r="L1648">
        <v>0</v>
      </c>
      <c r="M1648">
        <v>5.0999999999999996</v>
      </c>
      <c r="N1648">
        <v>94.4</v>
      </c>
    </row>
    <row r="1649" spans="1:14" hidden="1" x14ac:dyDescent="0.3">
      <c r="A1649" t="s">
        <v>13</v>
      </c>
      <c r="B1649">
        <v>4</v>
      </c>
      <c r="C1649">
        <v>200</v>
      </c>
      <c r="D1649">
        <v>99.5</v>
      </c>
      <c r="E1649" t="s">
        <v>66</v>
      </c>
      <c r="F1649">
        <v>0.3</v>
      </c>
      <c r="G1649">
        <v>0.3</v>
      </c>
      <c r="H1649">
        <v>0.3</v>
      </c>
      <c r="I1649">
        <v>0.1</v>
      </c>
      <c r="J1649">
        <v>0</v>
      </c>
      <c r="K1649">
        <v>2</v>
      </c>
      <c r="L1649">
        <v>0</v>
      </c>
      <c r="M1649">
        <v>3.2</v>
      </c>
      <c r="N1649">
        <v>93.6</v>
      </c>
    </row>
    <row r="1650" spans="1:14" hidden="1" x14ac:dyDescent="0.3">
      <c r="A1650" t="s">
        <v>75</v>
      </c>
      <c r="B1650">
        <v>4</v>
      </c>
      <c r="C1650">
        <v>200</v>
      </c>
      <c r="D1650">
        <v>1.4</v>
      </c>
      <c r="E1650" t="s">
        <v>14</v>
      </c>
      <c r="F1650">
        <v>10</v>
      </c>
      <c r="G1650">
        <v>10.06</v>
      </c>
      <c r="H1650">
        <v>10.06</v>
      </c>
      <c r="I1650">
        <v>0.56999999999999995</v>
      </c>
      <c r="J1650">
        <v>0.06</v>
      </c>
      <c r="K1650">
        <v>0.56000000000000005</v>
      </c>
      <c r="L1650">
        <v>0.06</v>
      </c>
      <c r="M1650">
        <v>0.56000000000000005</v>
      </c>
      <c r="N1650">
        <v>100</v>
      </c>
    </row>
    <row r="1651" spans="1:14" hidden="1" x14ac:dyDescent="0.3">
      <c r="A1651" t="s">
        <v>75</v>
      </c>
      <c r="B1651">
        <v>4</v>
      </c>
      <c r="C1651">
        <v>200</v>
      </c>
      <c r="D1651">
        <v>1.4</v>
      </c>
      <c r="E1651" t="s">
        <v>15</v>
      </c>
      <c r="F1651">
        <v>30</v>
      </c>
      <c r="G1651">
        <v>30.02</v>
      </c>
      <c r="H1651">
        <v>30.02</v>
      </c>
      <c r="I1651">
        <v>0.75</v>
      </c>
      <c r="J1651">
        <v>0.02</v>
      </c>
      <c r="K1651">
        <v>0.08</v>
      </c>
      <c r="L1651">
        <v>0.02</v>
      </c>
      <c r="M1651">
        <v>7.0000000000000007E-2</v>
      </c>
      <c r="N1651">
        <v>100</v>
      </c>
    </row>
    <row r="1652" spans="1:14" hidden="1" x14ac:dyDescent="0.3">
      <c r="A1652" t="s">
        <v>75</v>
      </c>
      <c r="B1652">
        <v>4</v>
      </c>
      <c r="C1652">
        <v>200</v>
      </c>
      <c r="D1652">
        <v>1.4</v>
      </c>
      <c r="E1652" t="s">
        <v>16</v>
      </c>
      <c r="F1652">
        <v>60</v>
      </c>
      <c r="G1652">
        <v>59.98</v>
      </c>
      <c r="H1652">
        <v>59.98</v>
      </c>
      <c r="I1652">
        <v>0.93</v>
      </c>
      <c r="J1652">
        <v>-0.02</v>
      </c>
      <c r="K1652">
        <v>0.03</v>
      </c>
      <c r="L1652">
        <v>-0.02</v>
      </c>
      <c r="M1652">
        <v>0.03</v>
      </c>
      <c r="N1652">
        <v>100</v>
      </c>
    </row>
    <row r="1653" spans="1:14" hidden="1" x14ac:dyDescent="0.3">
      <c r="A1653" t="s">
        <v>75</v>
      </c>
      <c r="B1653">
        <v>4</v>
      </c>
      <c r="C1653">
        <v>200</v>
      </c>
      <c r="D1653">
        <v>1.4</v>
      </c>
      <c r="E1653" t="s">
        <v>54</v>
      </c>
      <c r="F1653">
        <v>98</v>
      </c>
      <c r="G1653">
        <v>97.85</v>
      </c>
      <c r="H1653">
        <v>97.85</v>
      </c>
      <c r="I1653">
        <v>0.93</v>
      </c>
      <c r="J1653">
        <v>-0.15</v>
      </c>
      <c r="K1653">
        <v>0.15</v>
      </c>
      <c r="L1653">
        <v>-0.15</v>
      </c>
      <c r="M1653">
        <v>0.15</v>
      </c>
      <c r="N1653">
        <v>100</v>
      </c>
    </row>
    <row r="1654" spans="1:14" hidden="1" x14ac:dyDescent="0.3">
      <c r="A1654" t="s">
        <v>75</v>
      </c>
      <c r="B1654">
        <v>4</v>
      </c>
      <c r="C1654">
        <v>200</v>
      </c>
      <c r="D1654">
        <v>1.4</v>
      </c>
      <c r="E1654" t="s">
        <v>17</v>
      </c>
      <c r="F1654">
        <v>98</v>
      </c>
      <c r="G1654">
        <v>97.97</v>
      </c>
      <c r="H1654">
        <v>97.97</v>
      </c>
      <c r="I1654">
        <v>0.98</v>
      </c>
      <c r="J1654">
        <v>-0.03</v>
      </c>
      <c r="K1654">
        <v>0.03</v>
      </c>
      <c r="L1654">
        <v>-0.03</v>
      </c>
      <c r="M1654">
        <v>0.03</v>
      </c>
      <c r="N1654">
        <v>100</v>
      </c>
    </row>
    <row r="1655" spans="1:14" hidden="1" x14ac:dyDescent="0.3">
      <c r="A1655" t="s">
        <v>75</v>
      </c>
      <c r="B1655">
        <v>4</v>
      </c>
      <c r="C1655">
        <v>200</v>
      </c>
      <c r="D1655">
        <v>1.4</v>
      </c>
      <c r="E1655" t="s">
        <v>18</v>
      </c>
      <c r="F1655">
        <v>60</v>
      </c>
      <c r="G1655">
        <v>60.11</v>
      </c>
      <c r="H1655">
        <v>60.11</v>
      </c>
      <c r="I1655">
        <v>0.97</v>
      </c>
      <c r="J1655">
        <v>0.11</v>
      </c>
      <c r="K1655">
        <v>0.18</v>
      </c>
      <c r="L1655">
        <v>0.11</v>
      </c>
      <c r="M1655">
        <v>0.19</v>
      </c>
      <c r="N1655">
        <v>100</v>
      </c>
    </row>
    <row r="1656" spans="1:14" hidden="1" x14ac:dyDescent="0.3">
      <c r="A1656" t="s">
        <v>75</v>
      </c>
      <c r="B1656">
        <v>4</v>
      </c>
      <c r="C1656">
        <v>200</v>
      </c>
      <c r="D1656">
        <v>1.4</v>
      </c>
      <c r="E1656" t="s">
        <v>19</v>
      </c>
      <c r="F1656">
        <v>30</v>
      </c>
      <c r="G1656">
        <v>30.1</v>
      </c>
      <c r="H1656">
        <v>30.1</v>
      </c>
      <c r="I1656">
        <v>0.78</v>
      </c>
      <c r="J1656">
        <v>0.1</v>
      </c>
      <c r="K1656">
        <v>0.33</v>
      </c>
      <c r="L1656">
        <v>0.1</v>
      </c>
      <c r="M1656">
        <v>0.33</v>
      </c>
      <c r="N1656">
        <v>100</v>
      </c>
    </row>
    <row r="1657" spans="1:14" hidden="1" x14ac:dyDescent="0.3">
      <c r="A1657" t="s">
        <v>75</v>
      </c>
      <c r="B1657">
        <v>4</v>
      </c>
      <c r="C1657">
        <v>200</v>
      </c>
      <c r="D1657">
        <v>1.4</v>
      </c>
      <c r="E1657" t="s">
        <v>55</v>
      </c>
      <c r="F1657">
        <v>10</v>
      </c>
      <c r="G1657">
        <v>10.07</v>
      </c>
      <c r="H1657">
        <v>10.07</v>
      </c>
      <c r="I1657">
        <v>0.59</v>
      </c>
      <c r="J1657">
        <v>7.0000000000000007E-2</v>
      </c>
      <c r="K1657">
        <v>0.75</v>
      </c>
      <c r="L1657">
        <v>7.0000000000000007E-2</v>
      </c>
      <c r="M1657">
        <v>0.74</v>
      </c>
      <c r="N1657">
        <v>100</v>
      </c>
    </row>
    <row r="1658" spans="1:14" hidden="1" x14ac:dyDescent="0.3">
      <c r="A1658" t="s">
        <v>75</v>
      </c>
      <c r="B1658">
        <v>4</v>
      </c>
      <c r="C1658">
        <v>200</v>
      </c>
      <c r="D1658">
        <v>1.4</v>
      </c>
      <c r="E1658" t="s">
        <v>25</v>
      </c>
      <c r="F1658">
        <v>75</v>
      </c>
      <c r="G1658">
        <v>92.4</v>
      </c>
      <c r="H1658">
        <v>92.1</v>
      </c>
      <c r="I1658">
        <v>4.6399999999999997</v>
      </c>
      <c r="J1658">
        <v>17.399999999999999</v>
      </c>
      <c r="K1658">
        <v>23.19</v>
      </c>
      <c r="L1658">
        <v>17.100000000000001</v>
      </c>
      <c r="M1658">
        <v>22.8</v>
      </c>
      <c r="N1658">
        <v>0</v>
      </c>
    </row>
    <row r="1659" spans="1:14" hidden="1" x14ac:dyDescent="0.3">
      <c r="A1659" t="s">
        <v>75</v>
      </c>
      <c r="B1659">
        <v>4</v>
      </c>
      <c r="C1659">
        <v>200</v>
      </c>
      <c r="D1659">
        <v>99.5</v>
      </c>
      <c r="E1659" t="s">
        <v>25</v>
      </c>
      <c r="F1659">
        <v>75</v>
      </c>
      <c r="G1659">
        <v>87.68</v>
      </c>
      <c r="H1659">
        <v>87.22</v>
      </c>
      <c r="I1659">
        <v>4.57</v>
      </c>
      <c r="J1659">
        <v>12.68</v>
      </c>
      <c r="K1659">
        <v>16.91</v>
      </c>
      <c r="L1659">
        <v>12.22</v>
      </c>
      <c r="M1659">
        <v>16.3</v>
      </c>
      <c r="N1659">
        <v>0</v>
      </c>
    </row>
    <row r="1660" spans="1:14" hidden="1" x14ac:dyDescent="0.3">
      <c r="A1660" t="s">
        <v>75</v>
      </c>
      <c r="B1660">
        <v>3</v>
      </c>
      <c r="C1660">
        <v>200</v>
      </c>
      <c r="D1660">
        <v>1.4</v>
      </c>
      <c r="E1660" t="s">
        <v>24</v>
      </c>
      <c r="F1660">
        <v>75</v>
      </c>
      <c r="G1660">
        <v>92.49</v>
      </c>
      <c r="H1660">
        <v>92.21</v>
      </c>
      <c r="I1660">
        <v>4.51</v>
      </c>
      <c r="J1660">
        <v>17.489999999999998</v>
      </c>
      <c r="K1660">
        <v>23.33</v>
      </c>
      <c r="L1660">
        <v>17.21</v>
      </c>
      <c r="M1660">
        <v>22.95</v>
      </c>
      <c r="N1660">
        <v>0</v>
      </c>
    </row>
    <row r="1661" spans="1:14" hidden="1" x14ac:dyDescent="0.3">
      <c r="A1661" t="s">
        <v>75</v>
      </c>
      <c r="B1661">
        <v>4</v>
      </c>
      <c r="C1661">
        <v>200</v>
      </c>
      <c r="D1661">
        <v>19.5</v>
      </c>
      <c r="E1661" t="s">
        <v>25</v>
      </c>
      <c r="F1661">
        <v>75</v>
      </c>
      <c r="G1661">
        <v>89.88</v>
      </c>
      <c r="H1661">
        <v>89.51</v>
      </c>
      <c r="I1661">
        <v>4.5</v>
      </c>
      <c r="J1661">
        <v>14.88</v>
      </c>
      <c r="K1661">
        <v>19.84</v>
      </c>
      <c r="L1661">
        <v>14.51</v>
      </c>
      <c r="M1661">
        <v>19.34</v>
      </c>
      <c r="N1661">
        <v>0</v>
      </c>
    </row>
    <row r="1662" spans="1:14" hidden="1" x14ac:dyDescent="0.3">
      <c r="A1662" t="s">
        <v>75</v>
      </c>
      <c r="B1662">
        <v>3</v>
      </c>
      <c r="C1662">
        <v>200</v>
      </c>
      <c r="D1662">
        <v>99.5</v>
      </c>
      <c r="E1662" t="s">
        <v>24</v>
      </c>
      <c r="F1662">
        <v>75</v>
      </c>
      <c r="G1662">
        <v>88.98</v>
      </c>
      <c r="H1662">
        <v>88.55</v>
      </c>
      <c r="I1662">
        <v>4.46</v>
      </c>
      <c r="J1662">
        <v>13.98</v>
      </c>
      <c r="K1662">
        <v>18.64</v>
      </c>
      <c r="L1662">
        <v>13.55</v>
      </c>
      <c r="M1662">
        <v>18.059999999999999</v>
      </c>
      <c r="N1662">
        <v>0</v>
      </c>
    </row>
    <row r="1663" spans="1:14" hidden="1" x14ac:dyDescent="0.3">
      <c r="A1663" t="s">
        <v>75</v>
      </c>
      <c r="B1663">
        <v>4</v>
      </c>
      <c r="C1663">
        <v>200</v>
      </c>
      <c r="D1663">
        <v>3.5</v>
      </c>
      <c r="E1663" t="s">
        <v>25</v>
      </c>
      <c r="F1663">
        <v>75</v>
      </c>
      <c r="G1663">
        <v>90.21</v>
      </c>
      <c r="H1663">
        <v>89.89</v>
      </c>
      <c r="I1663">
        <v>4.38</v>
      </c>
      <c r="J1663">
        <v>15.21</v>
      </c>
      <c r="K1663">
        <v>20.28</v>
      </c>
      <c r="L1663">
        <v>14.89</v>
      </c>
      <c r="M1663">
        <v>19.86</v>
      </c>
      <c r="N1663">
        <v>0</v>
      </c>
    </row>
    <row r="1664" spans="1:14" hidden="1" x14ac:dyDescent="0.3">
      <c r="A1664" t="s">
        <v>75</v>
      </c>
      <c r="B1664">
        <v>3</v>
      </c>
      <c r="C1664">
        <v>200</v>
      </c>
      <c r="D1664">
        <v>3.5</v>
      </c>
      <c r="E1664" t="s">
        <v>24</v>
      </c>
      <c r="F1664">
        <v>75</v>
      </c>
      <c r="G1664">
        <v>90.6</v>
      </c>
      <c r="H1664">
        <v>90.3</v>
      </c>
      <c r="I1664">
        <v>4.3</v>
      </c>
      <c r="J1664">
        <v>15.6</v>
      </c>
      <c r="K1664">
        <v>20.8</v>
      </c>
      <c r="L1664">
        <v>15.3</v>
      </c>
      <c r="M1664">
        <v>20.39</v>
      </c>
      <c r="N1664">
        <v>0</v>
      </c>
    </row>
    <row r="1665" spans="1:14" hidden="1" x14ac:dyDescent="0.3">
      <c r="A1665" t="s">
        <v>75</v>
      </c>
      <c r="B1665">
        <v>4</v>
      </c>
      <c r="C1665">
        <v>500</v>
      </c>
      <c r="D1665">
        <v>99.5</v>
      </c>
      <c r="E1665" t="s">
        <v>25</v>
      </c>
      <c r="F1665">
        <v>75</v>
      </c>
      <c r="G1665">
        <v>90.55</v>
      </c>
      <c r="H1665">
        <v>90.13</v>
      </c>
      <c r="I1665">
        <v>4.3</v>
      </c>
      <c r="J1665">
        <v>15.55</v>
      </c>
      <c r="K1665">
        <v>20.74</v>
      </c>
      <c r="L1665">
        <v>15.13</v>
      </c>
      <c r="M1665">
        <v>20.170000000000002</v>
      </c>
      <c r="N1665">
        <v>0</v>
      </c>
    </row>
    <row r="1666" spans="1:14" hidden="1" x14ac:dyDescent="0.3">
      <c r="A1666" t="s">
        <v>75</v>
      </c>
      <c r="B1666">
        <v>4</v>
      </c>
      <c r="C1666">
        <v>200</v>
      </c>
      <c r="D1666">
        <v>1.4</v>
      </c>
      <c r="E1666" t="s">
        <v>26</v>
      </c>
      <c r="F1666">
        <v>9</v>
      </c>
      <c r="G1666">
        <v>18.149999999999999</v>
      </c>
      <c r="H1666">
        <v>17.72</v>
      </c>
      <c r="I1666">
        <v>3.88</v>
      </c>
      <c r="J1666">
        <v>9.15</v>
      </c>
      <c r="K1666">
        <v>101.68</v>
      </c>
      <c r="L1666">
        <v>8.7200000000000006</v>
      </c>
      <c r="M1666">
        <v>96.86</v>
      </c>
      <c r="N1666">
        <v>0</v>
      </c>
    </row>
    <row r="1667" spans="1:14" hidden="1" x14ac:dyDescent="0.3">
      <c r="A1667" t="s">
        <v>75</v>
      </c>
      <c r="B1667">
        <v>4</v>
      </c>
      <c r="C1667">
        <v>200</v>
      </c>
      <c r="D1667">
        <v>1.4</v>
      </c>
      <c r="E1667" t="s">
        <v>27</v>
      </c>
      <c r="F1667">
        <v>9</v>
      </c>
      <c r="G1667">
        <v>27.79</v>
      </c>
      <c r="H1667">
        <v>26.97</v>
      </c>
      <c r="I1667">
        <v>6.77</v>
      </c>
      <c r="J1667">
        <v>18.79</v>
      </c>
      <c r="K1667">
        <v>208.73</v>
      </c>
      <c r="L1667">
        <v>17.97</v>
      </c>
      <c r="M1667">
        <v>199.68</v>
      </c>
      <c r="N1667">
        <v>0</v>
      </c>
    </row>
    <row r="1668" spans="1:14" hidden="1" x14ac:dyDescent="0.3">
      <c r="A1668" t="s">
        <v>75</v>
      </c>
      <c r="B1668">
        <v>4</v>
      </c>
      <c r="C1668">
        <v>200</v>
      </c>
      <c r="D1668">
        <v>1.4</v>
      </c>
      <c r="E1668" t="s">
        <v>28</v>
      </c>
      <c r="F1668">
        <v>9</v>
      </c>
      <c r="G1668">
        <v>39.700000000000003</v>
      </c>
      <c r="H1668">
        <v>38.340000000000003</v>
      </c>
      <c r="I1668">
        <v>10.58</v>
      </c>
      <c r="J1668">
        <v>30.7</v>
      </c>
      <c r="K1668">
        <v>341.1</v>
      </c>
      <c r="L1668">
        <v>29.34</v>
      </c>
      <c r="M1668">
        <v>326.01</v>
      </c>
      <c r="N1668">
        <v>0</v>
      </c>
    </row>
    <row r="1669" spans="1:14" hidden="1" x14ac:dyDescent="0.3">
      <c r="A1669" t="s">
        <v>75</v>
      </c>
      <c r="B1669">
        <v>4</v>
      </c>
      <c r="C1669">
        <v>200</v>
      </c>
      <c r="D1669">
        <v>1.4</v>
      </c>
      <c r="E1669" t="s">
        <v>58</v>
      </c>
      <c r="F1669">
        <v>9</v>
      </c>
      <c r="G1669">
        <v>40.520000000000003</v>
      </c>
      <c r="H1669">
        <v>39.159999999999997</v>
      </c>
      <c r="I1669">
        <v>10.89</v>
      </c>
      <c r="J1669">
        <v>31.52</v>
      </c>
      <c r="K1669">
        <v>350.26</v>
      </c>
      <c r="L1669">
        <v>30.16</v>
      </c>
      <c r="M1669">
        <v>335.15</v>
      </c>
      <c r="N1669">
        <v>0</v>
      </c>
    </row>
    <row r="1670" spans="1:14" hidden="1" x14ac:dyDescent="0.3">
      <c r="A1670" t="s">
        <v>75</v>
      </c>
      <c r="B1670">
        <v>4</v>
      </c>
      <c r="C1670">
        <v>200</v>
      </c>
      <c r="D1670">
        <v>1.4</v>
      </c>
      <c r="E1670" t="s">
        <v>29</v>
      </c>
      <c r="F1670">
        <v>9</v>
      </c>
      <c r="G1670">
        <v>44.35</v>
      </c>
      <c r="H1670">
        <v>42.76</v>
      </c>
      <c r="I1670">
        <v>12.27</v>
      </c>
      <c r="J1670">
        <v>35.35</v>
      </c>
      <c r="K1670">
        <v>392.77</v>
      </c>
      <c r="L1670">
        <v>33.76</v>
      </c>
      <c r="M1670">
        <v>375.09</v>
      </c>
      <c r="N1670">
        <v>0</v>
      </c>
    </row>
    <row r="1671" spans="1:14" hidden="1" x14ac:dyDescent="0.3">
      <c r="A1671" t="s">
        <v>75</v>
      </c>
      <c r="B1671">
        <v>4</v>
      </c>
      <c r="C1671">
        <v>200</v>
      </c>
      <c r="D1671">
        <v>1.4</v>
      </c>
      <c r="E1671" t="s">
        <v>30</v>
      </c>
      <c r="F1671">
        <v>9</v>
      </c>
      <c r="G1671">
        <v>43.02</v>
      </c>
      <c r="H1671">
        <v>41.54</v>
      </c>
      <c r="I1671">
        <v>11.67</v>
      </c>
      <c r="J1671">
        <v>34.020000000000003</v>
      </c>
      <c r="K1671">
        <v>377.98</v>
      </c>
      <c r="L1671">
        <v>32.54</v>
      </c>
      <c r="M1671">
        <v>361.53</v>
      </c>
      <c r="N1671">
        <v>0</v>
      </c>
    </row>
    <row r="1672" spans="1:14" hidden="1" x14ac:dyDescent="0.3">
      <c r="A1672" t="s">
        <v>75</v>
      </c>
      <c r="B1672">
        <v>4</v>
      </c>
      <c r="C1672">
        <v>200</v>
      </c>
      <c r="D1672">
        <v>1.4</v>
      </c>
      <c r="E1672" t="s">
        <v>31</v>
      </c>
      <c r="F1672">
        <v>9</v>
      </c>
      <c r="G1672">
        <v>29.79</v>
      </c>
      <c r="H1672">
        <v>28.89</v>
      </c>
      <c r="I1672">
        <v>7.39</v>
      </c>
      <c r="J1672">
        <v>20.79</v>
      </c>
      <c r="K1672">
        <v>230.96</v>
      </c>
      <c r="L1672">
        <v>19.89</v>
      </c>
      <c r="M1672">
        <v>220.98</v>
      </c>
      <c r="N1672">
        <v>0</v>
      </c>
    </row>
    <row r="1673" spans="1:14" hidden="1" x14ac:dyDescent="0.3">
      <c r="A1673" t="s">
        <v>75</v>
      </c>
      <c r="B1673">
        <v>4</v>
      </c>
      <c r="C1673">
        <v>200</v>
      </c>
      <c r="D1673">
        <v>1.4</v>
      </c>
      <c r="E1673" t="s">
        <v>59</v>
      </c>
      <c r="F1673">
        <v>9</v>
      </c>
      <c r="G1673">
        <v>19.149999999999999</v>
      </c>
      <c r="H1673">
        <v>18.690000000000001</v>
      </c>
      <c r="I1673">
        <v>4.1500000000000004</v>
      </c>
      <c r="J1673">
        <v>10.15</v>
      </c>
      <c r="K1673">
        <v>112.72</v>
      </c>
      <c r="L1673">
        <v>9.69</v>
      </c>
      <c r="M1673">
        <v>107.64</v>
      </c>
      <c r="N1673">
        <v>0.78</v>
      </c>
    </row>
    <row r="1674" spans="1:14" hidden="1" x14ac:dyDescent="0.3">
      <c r="A1674" t="s">
        <v>75</v>
      </c>
      <c r="B1674">
        <v>3</v>
      </c>
      <c r="C1674">
        <v>500</v>
      </c>
      <c r="D1674">
        <v>19.5</v>
      </c>
      <c r="E1674" t="s">
        <v>43</v>
      </c>
      <c r="F1674">
        <v>2.5000000000000001E-2</v>
      </c>
      <c r="G1674">
        <v>0.03</v>
      </c>
      <c r="H1674">
        <v>0.03</v>
      </c>
      <c r="I1674">
        <v>0</v>
      </c>
      <c r="J1674">
        <v>0.01</v>
      </c>
      <c r="K1674">
        <v>24.23</v>
      </c>
      <c r="L1674">
        <v>0.01</v>
      </c>
      <c r="M1674">
        <v>23.82</v>
      </c>
      <c r="N1674">
        <v>31.25</v>
      </c>
    </row>
    <row r="1675" spans="1:14" hidden="1" x14ac:dyDescent="0.3">
      <c r="A1675" t="s">
        <v>75</v>
      </c>
      <c r="B1675">
        <v>4</v>
      </c>
      <c r="C1675">
        <v>1000</v>
      </c>
      <c r="D1675">
        <v>3.5</v>
      </c>
      <c r="E1675" t="s">
        <v>45</v>
      </c>
      <c r="F1675">
        <v>8.3000000000000004E-2</v>
      </c>
      <c r="G1675">
        <v>0.1</v>
      </c>
      <c r="H1675">
        <v>0.1</v>
      </c>
      <c r="I1675">
        <v>0.01</v>
      </c>
      <c r="J1675">
        <v>0.02</v>
      </c>
      <c r="K1675">
        <v>24.11</v>
      </c>
      <c r="L1675">
        <v>0.02</v>
      </c>
      <c r="M1675">
        <v>23.93</v>
      </c>
      <c r="N1675">
        <v>10.16</v>
      </c>
    </row>
    <row r="1676" spans="1:14" hidden="1" x14ac:dyDescent="0.3">
      <c r="A1676" t="s">
        <v>75</v>
      </c>
      <c r="B1676">
        <v>4</v>
      </c>
      <c r="C1676">
        <v>1000</v>
      </c>
      <c r="D1676">
        <v>19.5</v>
      </c>
      <c r="E1676" t="s">
        <v>43</v>
      </c>
      <c r="F1676">
        <v>1.7000000000000001E-2</v>
      </c>
      <c r="G1676">
        <v>0.02</v>
      </c>
      <c r="H1676">
        <v>0.02</v>
      </c>
      <c r="I1676">
        <v>0</v>
      </c>
      <c r="J1676">
        <v>0</v>
      </c>
      <c r="K1676">
        <v>24.41</v>
      </c>
      <c r="L1676">
        <v>0</v>
      </c>
      <c r="M1676">
        <v>23.95</v>
      </c>
      <c r="N1676">
        <v>32.81</v>
      </c>
    </row>
    <row r="1677" spans="1:14" hidden="1" x14ac:dyDescent="0.3">
      <c r="A1677" t="s">
        <v>75</v>
      </c>
      <c r="B1677">
        <v>4</v>
      </c>
      <c r="C1677">
        <v>1000</v>
      </c>
      <c r="D1677">
        <v>19.5</v>
      </c>
      <c r="E1677" t="s">
        <v>68</v>
      </c>
      <c r="F1677">
        <v>1.7000000000000001E-2</v>
      </c>
      <c r="G1677">
        <v>0.02</v>
      </c>
      <c r="H1677">
        <v>0.02</v>
      </c>
      <c r="I1677">
        <v>0</v>
      </c>
      <c r="J1677">
        <v>0</v>
      </c>
      <c r="K1677">
        <v>24.91</v>
      </c>
      <c r="L1677">
        <v>0</v>
      </c>
      <c r="M1677">
        <v>24.33</v>
      </c>
      <c r="N1677">
        <v>42.97</v>
      </c>
    </row>
    <row r="1678" spans="1:14" hidden="1" x14ac:dyDescent="0.3">
      <c r="A1678" t="s">
        <v>75</v>
      </c>
      <c r="B1678">
        <v>4</v>
      </c>
      <c r="C1678">
        <v>1000</v>
      </c>
      <c r="D1678">
        <v>19.5</v>
      </c>
      <c r="E1678" t="s">
        <v>47</v>
      </c>
      <c r="F1678">
        <v>1.7000000000000001E-2</v>
      </c>
      <c r="G1678">
        <v>0.02</v>
      </c>
      <c r="H1678">
        <v>0.02</v>
      </c>
      <c r="I1678">
        <v>0</v>
      </c>
      <c r="J1678">
        <v>0</v>
      </c>
      <c r="K1678">
        <v>24.87</v>
      </c>
      <c r="L1678">
        <v>0</v>
      </c>
      <c r="M1678">
        <v>24.35</v>
      </c>
      <c r="N1678">
        <v>38.28</v>
      </c>
    </row>
    <row r="1679" spans="1:14" hidden="1" x14ac:dyDescent="0.3">
      <c r="A1679" t="s">
        <v>75</v>
      </c>
      <c r="B1679">
        <v>4</v>
      </c>
      <c r="C1679">
        <v>1000</v>
      </c>
      <c r="D1679">
        <v>3.5</v>
      </c>
      <c r="E1679" t="s">
        <v>47</v>
      </c>
      <c r="F1679">
        <v>8.3000000000000004E-2</v>
      </c>
      <c r="G1679">
        <v>0.1</v>
      </c>
      <c r="H1679">
        <v>0.1</v>
      </c>
      <c r="I1679">
        <v>0.01</v>
      </c>
      <c r="J1679">
        <v>0.02</v>
      </c>
      <c r="K1679">
        <v>24.85</v>
      </c>
      <c r="L1679">
        <v>0.02</v>
      </c>
      <c r="M1679">
        <v>24.57</v>
      </c>
      <c r="N1679">
        <v>18.75</v>
      </c>
    </row>
    <row r="1680" spans="1:14" hidden="1" x14ac:dyDescent="0.3">
      <c r="A1680" t="s">
        <v>75</v>
      </c>
      <c r="B1680">
        <v>4</v>
      </c>
      <c r="C1680">
        <v>200</v>
      </c>
      <c r="D1680">
        <v>3.5</v>
      </c>
      <c r="E1680" t="s">
        <v>64</v>
      </c>
      <c r="F1680">
        <v>8.3000000000000004E-2</v>
      </c>
      <c r="G1680">
        <v>0.1</v>
      </c>
      <c r="H1680">
        <v>0.1</v>
      </c>
      <c r="I1680">
        <v>0.01</v>
      </c>
      <c r="J1680">
        <v>0.02</v>
      </c>
      <c r="K1680">
        <v>25.12</v>
      </c>
      <c r="L1680">
        <v>0.02</v>
      </c>
      <c r="M1680">
        <v>24.8</v>
      </c>
      <c r="N1680">
        <v>24.22</v>
      </c>
    </row>
    <row r="1681" spans="1:14" hidden="1" x14ac:dyDescent="0.3">
      <c r="A1681" t="s">
        <v>75</v>
      </c>
      <c r="B1681">
        <v>4</v>
      </c>
      <c r="C1681">
        <v>200</v>
      </c>
      <c r="D1681">
        <v>3.5</v>
      </c>
      <c r="E1681" t="s">
        <v>44</v>
      </c>
      <c r="F1681">
        <v>8.3000000000000004E-2</v>
      </c>
      <c r="G1681">
        <v>0.1</v>
      </c>
      <c r="H1681">
        <v>0.1</v>
      </c>
      <c r="I1681">
        <v>0.01</v>
      </c>
      <c r="J1681">
        <v>0.02</v>
      </c>
      <c r="K1681">
        <v>25.18</v>
      </c>
      <c r="L1681">
        <v>0.02</v>
      </c>
      <c r="M1681">
        <v>24.88</v>
      </c>
      <c r="N1681">
        <v>21.09</v>
      </c>
    </row>
    <row r="1682" spans="1:14" hidden="1" x14ac:dyDescent="0.3">
      <c r="A1682" t="s">
        <v>75</v>
      </c>
      <c r="B1682">
        <v>3</v>
      </c>
      <c r="C1682">
        <v>500</v>
      </c>
      <c r="D1682">
        <v>19.5</v>
      </c>
      <c r="E1682" t="s">
        <v>47</v>
      </c>
      <c r="F1682">
        <v>2.5000000000000001E-2</v>
      </c>
      <c r="G1682">
        <v>0.03</v>
      </c>
      <c r="H1682">
        <v>0.03</v>
      </c>
      <c r="I1682">
        <v>0</v>
      </c>
      <c r="J1682">
        <v>0.01</v>
      </c>
      <c r="K1682">
        <v>25.43</v>
      </c>
      <c r="L1682">
        <v>0.01</v>
      </c>
      <c r="M1682">
        <v>24.94</v>
      </c>
      <c r="N1682">
        <v>31.25</v>
      </c>
    </row>
    <row r="1683" spans="1:14" hidden="1" x14ac:dyDescent="0.3">
      <c r="A1683" t="s">
        <v>75</v>
      </c>
      <c r="B1683">
        <v>3</v>
      </c>
      <c r="C1683">
        <v>200</v>
      </c>
      <c r="D1683">
        <v>3.5</v>
      </c>
      <c r="E1683" t="s">
        <v>43</v>
      </c>
      <c r="F1683">
        <v>0.125</v>
      </c>
      <c r="G1683">
        <v>0.16</v>
      </c>
      <c r="H1683">
        <v>0.16</v>
      </c>
      <c r="I1683">
        <v>0.01</v>
      </c>
      <c r="J1683">
        <v>0.03</v>
      </c>
      <c r="K1683">
        <v>25.25</v>
      </c>
      <c r="L1683">
        <v>0.03</v>
      </c>
      <c r="M1683">
        <v>25.05</v>
      </c>
      <c r="N1683">
        <v>10.94</v>
      </c>
    </row>
    <row r="1684" spans="1:14" hidden="1" x14ac:dyDescent="0.3">
      <c r="A1684" t="s">
        <v>75</v>
      </c>
      <c r="B1684">
        <v>3</v>
      </c>
      <c r="C1684">
        <v>200</v>
      </c>
      <c r="D1684">
        <v>3.5</v>
      </c>
      <c r="E1684" t="s">
        <v>49</v>
      </c>
      <c r="F1684">
        <v>0.125</v>
      </c>
      <c r="G1684">
        <v>0.16</v>
      </c>
      <c r="H1684">
        <v>0.16</v>
      </c>
      <c r="I1684">
        <v>0.01</v>
      </c>
      <c r="J1684">
        <v>0.03</v>
      </c>
      <c r="K1684">
        <v>25.4</v>
      </c>
      <c r="L1684">
        <v>0.03</v>
      </c>
      <c r="M1684">
        <v>25.13</v>
      </c>
      <c r="N1684">
        <v>9.3800000000000008</v>
      </c>
    </row>
    <row r="1685" spans="1:14" hidden="1" x14ac:dyDescent="0.3">
      <c r="A1685" t="s">
        <v>75</v>
      </c>
      <c r="B1685">
        <v>3</v>
      </c>
      <c r="C1685">
        <v>500</v>
      </c>
      <c r="D1685">
        <v>19.5</v>
      </c>
      <c r="E1685" t="s">
        <v>49</v>
      </c>
      <c r="F1685">
        <v>2.5000000000000001E-2</v>
      </c>
      <c r="G1685">
        <v>0.03</v>
      </c>
      <c r="H1685">
        <v>0.03</v>
      </c>
      <c r="I1685">
        <v>0</v>
      </c>
      <c r="J1685">
        <v>0.01</v>
      </c>
      <c r="K1685">
        <v>25.74</v>
      </c>
      <c r="L1685">
        <v>0.01</v>
      </c>
      <c r="M1685">
        <v>25.3</v>
      </c>
      <c r="N1685">
        <v>33.590000000000003</v>
      </c>
    </row>
    <row r="1686" spans="1:14" hidden="1" x14ac:dyDescent="0.3">
      <c r="A1686" t="s">
        <v>75</v>
      </c>
      <c r="B1686">
        <v>4</v>
      </c>
      <c r="C1686">
        <v>500</v>
      </c>
      <c r="D1686">
        <v>3.5</v>
      </c>
      <c r="E1686" t="s">
        <v>47</v>
      </c>
      <c r="F1686">
        <v>8.3000000000000004E-2</v>
      </c>
      <c r="G1686">
        <v>0.1</v>
      </c>
      <c r="H1686">
        <v>0.1</v>
      </c>
      <c r="I1686">
        <v>0.01</v>
      </c>
      <c r="J1686">
        <v>0.02</v>
      </c>
      <c r="K1686">
        <v>25.59</v>
      </c>
      <c r="L1686">
        <v>0.02</v>
      </c>
      <c r="M1686">
        <v>25.32</v>
      </c>
      <c r="N1686">
        <v>15.62</v>
      </c>
    </row>
    <row r="1687" spans="1:14" hidden="1" x14ac:dyDescent="0.3">
      <c r="A1687" t="s">
        <v>75</v>
      </c>
      <c r="B1687">
        <v>4</v>
      </c>
      <c r="C1687">
        <v>1000</v>
      </c>
      <c r="D1687">
        <v>19.5</v>
      </c>
      <c r="E1687" t="s">
        <v>65</v>
      </c>
      <c r="F1687">
        <v>1.7000000000000001E-2</v>
      </c>
      <c r="G1687">
        <v>0.02</v>
      </c>
      <c r="H1687">
        <v>0.02</v>
      </c>
      <c r="I1687">
        <v>0</v>
      </c>
      <c r="J1687">
        <v>0</v>
      </c>
      <c r="K1687">
        <v>26</v>
      </c>
      <c r="L1687">
        <v>0</v>
      </c>
      <c r="M1687">
        <v>25.46</v>
      </c>
      <c r="N1687">
        <v>35.94</v>
      </c>
    </row>
    <row r="1688" spans="1:14" hidden="1" x14ac:dyDescent="0.3">
      <c r="A1688" t="s">
        <v>75</v>
      </c>
      <c r="B1688">
        <v>4</v>
      </c>
      <c r="C1688">
        <v>1000</v>
      </c>
      <c r="D1688">
        <v>19.5</v>
      </c>
      <c r="E1688" t="s">
        <v>49</v>
      </c>
      <c r="F1688">
        <v>1.7000000000000001E-2</v>
      </c>
      <c r="G1688">
        <v>0.02</v>
      </c>
      <c r="H1688">
        <v>0.02</v>
      </c>
      <c r="I1688">
        <v>0</v>
      </c>
      <c r="J1688">
        <v>0</v>
      </c>
      <c r="K1688">
        <v>26.08</v>
      </c>
      <c r="L1688">
        <v>0</v>
      </c>
      <c r="M1688">
        <v>25.53</v>
      </c>
      <c r="N1688">
        <v>33.590000000000003</v>
      </c>
    </row>
    <row r="1689" spans="1:14" hidden="1" x14ac:dyDescent="0.3">
      <c r="A1689" t="s">
        <v>75</v>
      </c>
      <c r="B1689">
        <v>4</v>
      </c>
      <c r="C1689">
        <v>500</v>
      </c>
      <c r="D1689">
        <v>3.5</v>
      </c>
      <c r="E1689" t="s">
        <v>65</v>
      </c>
      <c r="F1689">
        <v>8.3000000000000004E-2</v>
      </c>
      <c r="G1689">
        <v>0.11</v>
      </c>
      <c r="H1689">
        <v>0.1</v>
      </c>
      <c r="I1689">
        <v>0.01</v>
      </c>
      <c r="J1689">
        <v>0.02</v>
      </c>
      <c r="K1689">
        <v>26.07</v>
      </c>
      <c r="L1689">
        <v>0.02</v>
      </c>
      <c r="M1689">
        <v>25.79</v>
      </c>
      <c r="N1689">
        <v>10.94</v>
      </c>
    </row>
    <row r="1690" spans="1:14" hidden="1" x14ac:dyDescent="0.3">
      <c r="A1690" t="s">
        <v>75</v>
      </c>
      <c r="B1690">
        <v>4</v>
      </c>
      <c r="C1690">
        <v>200</v>
      </c>
      <c r="D1690">
        <v>1.4</v>
      </c>
      <c r="E1690" t="s">
        <v>76</v>
      </c>
      <c r="F1690">
        <v>0</v>
      </c>
      <c r="G1690">
        <v>0</v>
      </c>
      <c r="H1690">
        <v>0</v>
      </c>
      <c r="I1690">
        <v>0</v>
      </c>
      <c r="J1690">
        <v>0</v>
      </c>
      <c r="K1690" t="s">
        <v>42</v>
      </c>
      <c r="L1690">
        <v>0</v>
      </c>
      <c r="M1690" t="s">
        <v>42</v>
      </c>
      <c r="N1690">
        <v>100</v>
      </c>
    </row>
    <row r="1691" spans="1:14" hidden="1" x14ac:dyDescent="0.3">
      <c r="A1691" t="s">
        <v>75</v>
      </c>
      <c r="B1691">
        <v>4</v>
      </c>
      <c r="C1691">
        <v>200</v>
      </c>
      <c r="D1691">
        <v>1.4</v>
      </c>
      <c r="E1691" t="s">
        <v>77</v>
      </c>
      <c r="F1691">
        <v>0.33300000000000002</v>
      </c>
      <c r="G1691">
        <v>0.33</v>
      </c>
      <c r="H1691">
        <v>0.33</v>
      </c>
      <c r="I1691">
        <v>0.02</v>
      </c>
      <c r="J1691">
        <v>0</v>
      </c>
      <c r="K1691">
        <v>0.2</v>
      </c>
      <c r="L1691">
        <v>0</v>
      </c>
      <c r="M1691">
        <v>0.16</v>
      </c>
      <c r="N1691">
        <v>99.22</v>
      </c>
    </row>
    <row r="1692" spans="1:14" hidden="1" x14ac:dyDescent="0.3">
      <c r="A1692" t="s">
        <v>75</v>
      </c>
      <c r="B1692">
        <v>4</v>
      </c>
      <c r="C1692">
        <v>200</v>
      </c>
      <c r="D1692">
        <v>1.4</v>
      </c>
      <c r="E1692" t="s">
        <v>78</v>
      </c>
      <c r="F1692">
        <v>0.33300000000000002</v>
      </c>
      <c r="G1692">
        <v>0.33</v>
      </c>
      <c r="H1692">
        <v>0.33</v>
      </c>
      <c r="I1692">
        <v>0.02</v>
      </c>
      <c r="J1692">
        <v>0</v>
      </c>
      <c r="K1692">
        <v>0.02</v>
      </c>
      <c r="L1692">
        <v>0</v>
      </c>
      <c r="M1692">
        <v>7.0000000000000007E-2</v>
      </c>
      <c r="N1692">
        <v>98.44</v>
      </c>
    </row>
    <row r="1693" spans="1:14" hidden="1" x14ac:dyDescent="0.3">
      <c r="A1693" t="s">
        <v>75</v>
      </c>
      <c r="B1693">
        <v>4</v>
      </c>
      <c r="C1693">
        <v>200</v>
      </c>
      <c r="D1693">
        <v>1.4</v>
      </c>
      <c r="E1693" t="s">
        <v>91</v>
      </c>
      <c r="F1693">
        <v>0.33300000000000002</v>
      </c>
      <c r="G1693">
        <v>0.33</v>
      </c>
      <c r="H1693">
        <v>0.33</v>
      </c>
      <c r="I1693">
        <v>0.02</v>
      </c>
      <c r="J1693">
        <v>0</v>
      </c>
      <c r="K1693">
        <v>0.18</v>
      </c>
      <c r="L1693">
        <v>0</v>
      </c>
      <c r="M1693">
        <v>0.22</v>
      </c>
      <c r="N1693">
        <v>100</v>
      </c>
    </row>
    <row r="1694" spans="1:14" hidden="1" x14ac:dyDescent="0.3">
      <c r="A1694" t="s">
        <v>75</v>
      </c>
      <c r="B1694">
        <v>4</v>
      </c>
      <c r="C1694">
        <v>200</v>
      </c>
      <c r="D1694">
        <v>1.4</v>
      </c>
      <c r="E1694" t="s">
        <v>79</v>
      </c>
      <c r="F1694">
        <v>0.33300000000000002</v>
      </c>
      <c r="G1694">
        <v>0.34</v>
      </c>
      <c r="H1694">
        <v>0.34</v>
      </c>
      <c r="I1694">
        <v>0.01</v>
      </c>
      <c r="J1694">
        <v>0</v>
      </c>
      <c r="K1694">
        <v>0.56000000000000005</v>
      </c>
      <c r="L1694">
        <v>0</v>
      </c>
      <c r="M1694">
        <v>0.53</v>
      </c>
      <c r="N1694">
        <v>98.44</v>
      </c>
    </row>
    <row r="1695" spans="1:14" hidden="1" x14ac:dyDescent="0.3">
      <c r="A1695" t="s">
        <v>75</v>
      </c>
      <c r="B1695">
        <v>4</v>
      </c>
      <c r="C1695">
        <v>200</v>
      </c>
      <c r="D1695">
        <v>1.4</v>
      </c>
      <c r="E1695" t="s">
        <v>80</v>
      </c>
      <c r="F1695">
        <v>0</v>
      </c>
      <c r="G1695">
        <v>0</v>
      </c>
      <c r="H1695">
        <v>0</v>
      </c>
      <c r="I1695">
        <v>0</v>
      </c>
      <c r="J1695">
        <v>0</v>
      </c>
      <c r="K1695" t="s">
        <v>42</v>
      </c>
      <c r="L1695">
        <v>0</v>
      </c>
      <c r="M1695" t="s">
        <v>42</v>
      </c>
      <c r="N1695">
        <v>100</v>
      </c>
    </row>
    <row r="1696" spans="1:14" hidden="1" x14ac:dyDescent="0.3">
      <c r="A1696" t="s">
        <v>75</v>
      </c>
      <c r="B1696">
        <v>4</v>
      </c>
      <c r="C1696">
        <v>200</v>
      </c>
      <c r="D1696">
        <v>1.4</v>
      </c>
      <c r="E1696" t="s">
        <v>81</v>
      </c>
      <c r="F1696">
        <v>0.33300000000000002</v>
      </c>
      <c r="G1696">
        <v>0.33</v>
      </c>
      <c r="H1696">
        <v>0.33</v>
      </c>
      <c r="I1696">
        <v>0.02</v>
      </c>
      <c r="J1696">
        <v>0</v>
      </c>
      <c r="K1696">
        <v>0.31</v>
      </c>
      <c r="L1696">
        <v>0</v>
      </c>
      <c r="M1696">
        <v>0.26</v>
      </c>
      <c r="N1696">
        <v>100</v>
      </c>
    </row>
    <row r="1697" spans="1:14" hidden="1" x14ac:dyDescent="0.3">
      <c r="A1697" t="s">
        <v>75</v>
      </c>
      <c r="B1697">
        <v>4</v>
      </c>
      <c r="C1697">
        <v>200</v>
      </c>
      <c r="D1697">
        <v>1.4</v>
      </c>
      <c r="E1697" t="s">
        <v>92</v>
      </c>
      <c r="F1697">
        <v>0.33300000000000002</v>
      </c>
      <c r="G1697">
        <v>0.33</v>
      </c>
      <c r="H1697">
        <v>0.33</v>
      </c>
      <c r="I1697">
        <v>0.02</v>
      </c>
      <c r="J1697">
        <v>0</v>
      </c>
      <c r="K1697">
        <v>0.87</v>
      </c>
      <c r="L1697">
        <v>0</v>
      </c>
      <c r="M1697">
        <v>0.91</v>
      </c>
      <c r="N1697">
        <v>100</v>
      </c>
    </row>
    <row r="1698" spans="1:14" hidden="1" x14ac:dyDescent="0.3">
      <c r="A1698" t="s">
        <v>75</v>
      </c>
      <c r="B1698">
        <v>4</v>
      </c>
      <c r="C1698">
        <v>200</v>
      </c>
      <c r="D1698">
        <v>1.4</v>
      </c>
      <c r="E1698" t="s">
        <v>82</v>
      </c>
      <c r="F1698">
        <v>0.33300000000000002</v>
      </c>
      <c r="G1698">
        <v>0.33</v>
      </c>
      <c r="H1698">
        <v>0.33</v>
      </c>
      <c r="I1698">
        <v>0.01</v>
      </c>
      <c r="J1698">
        <v>0</v>
      </c>
      <c r="K1698">
        <v>0.51</v>
      </c>
      <c r="L1698">
        <v>0</v>
      </c>
      <c r="M1698">
        <v>0.53</v>
      </c>
      <c r="N1698">
        <v>99.22</v>
      </c>
    </row>
    <row r="1699" spans="1:14" hidden="1" x14ac:dyDescent="0.3">
      <c r="A1699" t="s">
        <v>75</v>
      </c>
      <c r="B1699">
        <v>4</v>
      </c>
      <c r="C1699">
        <v>200</v>
      </c>
      <c r="D1699">
        <v>1.4</v>
      </c>
      <c r="E1699" t="s">
        <v>83</v>
      </c>
      <c r="F1699">
        <v>0.33300000000000002</v>
      </c>
      <c r="G1699">
        <v>0.33</v>
      </c>
      <c r="H1699">
        <v>0.33</v>
      </c>
      <c r="I1699">
        <v>0.02</v>
      </c>
      <c r="J1699">
        <v>0</v>
      </c>
      <c r="K1699">
        <v>0.4</v>
      </c>
      <c r="L1699">
        <v>0</v>
      </c>
      <c r="M1699">
        <v>0.36</v>
      </c>
      <c r="N1699">
        <v>100</v>
      </c>
    </row>
    <row r="1700" spans="1:14" hidden="1" x14ac:dyDescent="0.3">
      <c r="A1700" t="s">
        <v>75</v>
      </c>
      <c r="B1700">
        <v>4</v>
      </c>
      <c r="C1700">
        <v>200</v>
      </c>
      <c r="D1700">
        <v>1.4</v>
      </c>
      <c r="E1700" t="s">
        <v>84</v>
      </c>
      <c r="F1700">
        <v>0</v>
      </c>
      <c r="G1700">
        <v>0</v>
      </c>
      <c r="H1700">
        <v>0</v>
      </c>
      <c r="I1700">
        <v>0</v>
      </c>
      <c r="J1700">
        <v>0</v>
      </c>
      <c r="K1700" t="s">
        <v>42</v>
      </c>
      <c r="L1700">
        <v>0</v>
      </c>
      <c r="M1700" t="s">
        <v>42</v>
      </c>
      <c r="N1700">
        <v>100</v>
      </c>
    </row>
    <row r="1701" spans="1:14" hidden="1" x14ac:dyDescent="0.3">
      <c r="A1701" t="s">
        <v>75</v>
      </c>
      <c r="B1701">
        <v>4</v>
      </c>
      <c r="C1701">
        <v>200</v>
      </c>
      <c r="D1701">
        <v>1.4</v>
      </c>
      <c r="E1701" t="s">
        <v>93</v>
      </c>
      <c r="F1701">
        <v>0.33300000000000002</v>
      </c>
      <c r="G1701">
        <v>0.33</v>
      </c>
      <c r="H1701">
        <v>0.33</v>
      </c>
      <c r="I1701">
        <v>0.02</v>
      </c>
      <c r="J1701">
        <v>0</v>
      </c>
      <c r="K1701">
        <v>0.11</v>
      </c>
      <c r="L1701">
        <v>0</v>
      </c>
      <c r="M1701">
        <v>0.06</v>
      </c>
      <c r="N1701">
        <v>99.22</v>
      </c>
    </row>
    <row r="1702" spans="1:14" hidden="1" x14ac:dyDescent="0.3">
      <c r="A1702" t="s">
        <v>75</v>
      </c>
      <c r="B1702">
        <v>4</v>
      </c>
      <c r="C1702">
        <v>200</v>
      </c>
      <c r="D1702">
        <v>1.4</v>
      </c>
      <c r="E1702" t="s">
        <v>94</v>
      </c>
      <c r="F1702">
        <v>0.33300000000000002</v>
      </c>
      <c r="G1702">
        <v>0.33</v>
      </c>
      <c r="H1702">
        <v>0.33</v>
      </c>
      <c r="I1702">
        <v>0.01</v>
      </c>
      <c r="J1702">
        <v>0</v>
      </c>
      <c r="K1702">
        <v>0.61</v>
      </c>
      <c r="L1702">
        <v>0</v>
      </c>
      <c r="M1702">
        <v>0.64</v>
      </c>
      <c r="N1702">
        <v>96.88</v>
      </c>
    </row>
    <row r="1703" spans="1:14" hidden="1" x14ac:dyDescent="0.3">
      <c r="A1703" t="s">
        <v>75</v>
      </c>
      <c r="B1703">
        <v>4</v>
      </c>
      <c r="C1703">
        <v>200</v>
      </c>
      <c r="D1703">
        <v>1.4</v>
      </c>
      <c r="E1703" t="s">
        <v>95</v>
      </c>
      <c r="F1703">
        <v>0.33300000000000002</v>
      </c>
      <c r="G1703">
        <v>0.33</v>
      </c>
      <c r="H1703">
        <v>0.33</v>
      </c>
      <c r="I1703">
        <v>0.02</v>
      </c>
      <c r="J1703">
        <v>0</v>
      </c>
      <c r="K1703">
        <v>0.31</v>
      </c>
      <c r="L1703">
        <v>0</v>
      </c>
      <c r="M1703">
        <v>0.34</v>
      </c>
      <c r="N1703">
        <v>99.22</v>
      </c>
    </row>
    <row r="1704" spans="1:14" hidden="1" x14ac:dyDescent="0.3">
      <c r="A1704" t="s">
        <v>75</v>
      </c>
      <c r="B1704">
        <v>4</v>
      </c>
      <c r="C1704">
        <v>200</v>
      </c>
      <c r="D1704">
        <v>1.4</v>
      </c>
      <c r="E1704" t="s">
        <v>96</v>
      </c>
      <c r="F1704">
        <v>0.33300000000000002</v>
      </c>
      <c r="G1704">
        <v>0.34</v>
      </c>
      <c r="H1704">
        <v>0.34</v>
      </c>
      <c r="I1704">
        <v>0.02</v>
      </c>
      <c r="J1704">
        <v>0</v>
      </c>
      <c r="K1704">
        <v>0.93</v>
      </c>
      <c r="L1704">
        <v>0</v>
      </c>
      <c r="M1704">
        <v>0.88</v>
      </c>
      <c r="N1704">
        <v>99.22</v>
      </c>
    </row>
    <row r="1705" spans="1:14" hidden="1" x14ac:dyDescent="0.3">
      <c r="A1705" t="s">
        <v>75</v>
      </c>
      <c r="B1705">
        <v>4</v>
      </c>
      <c r="C1705">
        <v>200</v>
      </c>
      <c r="D1705">
        <v>1.4</v>
      </c>
      <c r="E1705" t="s">
        <v>97</v>
      </c>
      <c r="F1705">
        <v>0</v>
      </c>
      <c r="G1705">
        <v>0</v>
      </c>
      <c r="H1705">
        <v>0</v>
      </c>
      <c r="I1705">
        <v>0</v>
      </c>
      <c r="J1705">
        <v>0</v>
      </c>
      <c r="K1705" t="s">
        <v>42</v>
      </c>
      <c r="L1705">
        <v>0</v>
      </c>
      <c r="M1705" t="s">
        <v>42</v>
      </c>
      <c r="N1705">
        <v>100</v>
      </c>
    </row>
    <row r="1706" spans="1:14" hidden="1" x14ac:dyDescent="0.3">
      <c r="A1706" t="s">
        <v>75</v>
      </c>
      <c r="B1706">
        <v>4</v>
      </c>
      <c r="C1706">
        <v>200</v>
      </c>
      <c r="D1706">
        <v>1.4</v>
      </c>
      <c r="E1706" t="s">
        <v>85</v>
      </c>
      <c r="F1706">
        <v>0.17</v>
      </c>
      <c r="G1706">
        <v>1.01</v>
      </c>
      <c r="H1706">
        <v>0.99</v>
      </c>
      <c r="I1706">
        <v>0.2</v>
      </c>
      <c r="J1706">
        <v>0.84</v>
      </c>
      <c r="K1706">
        <v>491.79</v>
      </c>
      <c r="L1706">
        <v>0.82</v>
      </c>
      <c r="M1706">
        <v>479.97</v>
      </c>
      <c r="N1706">
        <v>0</v>
      </c>
    </row>
    <row r="1707" spans="1:14" hidden="1" x14ac:dyDescent="0.3">
      <c r="A1707" t="s">
        <v>75</v>
      </c>
      <c r="B1707">
        <v>4</v>
      </c>
      <c r="C1707">
        <v>200</v>
      </c>
      <c r="D1707">
        <v>1.4</v>
      </c>
      <c r="E1707" t="s">
        <v>86</v>
      </c>
      <c r="F1707">
        <v>0.17</v>
      </c>
      <c r="G1707">
        <v>1.07</v>
      </c>
      <c r="H1707">
        <v>1.05</v>
      </c>
      <c r="I1707">
        <v>0.21</v>
      </c>
      <c r="J1707">
        <v>0.9</v>
      </c>
      <c r="K1707">
        <v>529.54999999999995</v>
      </c>
      <c r="L1707">
        <v>0.88</v>
      </c>
      <c r="M1707">
        <v>516.88</v>
      </c>
      <c r="N1707">
        <v>0</v>
      </c>
    </row>
    <row r="1708" spans="1:14" hidden="1" x14ac:dyDescent="0.3">
      <c r="A1708" t="s">
        <v>75</v>
      </c>
      <c r="B1708">
        <v>4</v>
      </c>
      <c r="C1708">
        <v>200</v>
      </c>
      <c r="D1708">
        <v>1.4</v>
      </c>
      <c r="E1708" t="s">
        <v>98</v>
      </c>
      <c r="F1708">
        <v>0.17</v>
      </c>
      <c r="G1708">
        <v>1.05</v>
      </c>
      <c r="H1708">
        <v>1.03</v>
      </c>
      <c r="I1708">
        <v>0.2</v>
      </c>
      <c r="J1708">
        <v>0.88</v>
      </c>
      <c r="K1708">
        <v>519.03</v>
      </c>
      <c r="L1708">
        <v>0.86</v>
      </c>
      <c r="M1708">
        <v>506.59</v>
      </c>
      <c r="N1708">
        <v>0</v>
      </c>
    </row>
    <row r="1709" spans="1:14" hidden="1" x14ac:dyDescent="0.3">
      <c r="A1709" t="s">
        <v>75</v>
      </c>
      <c r="B1709">
        <v>4</v>
      </c>
      <c r="C1709">
        <v>200</v>
      </c>
      <c r="D1709">
        <v>1.4</v>
      </c>
      <c r="E1709" t="s">
        <v>87</v>
      </c>
      <c r="F1709">
        <v>0.17</v>
      </c>
      <c r="G1709">
        <v>0.96</v>
      </c>
      <c r="H1709">
        <v>0.94</v>
      </c>
      <c r="I1709">
        <v>0.19</v>
      </c>
      <c r="J1709">
        <v>0.79</v>
      </c>
      <c r="K1709">
        <v>467.21</v>
      </c>
      <c r="L1709">
        <v>0.77</v>
      </c>
      <c r="M1709">
        <v>455.21</v>
      </c>
      <c r="N1709">
        <v>0</v>
      </c>
    </row>
    <row r="1710" spans="1:14" hidden="1" x14ac:dyDescent="0.3">
      <c r="A1710" t="s">
        <v>75</v>
      </c>
      <c r="B1710">
        <v>4</v>
      </c>
      <c r="C1710">
        <v>200</v>
      </c>
      <c r="D1710">
        <v>1.4</v>
      </c>
      <c r="E1710" t="s">
        <v>88</v>
      </c>
      <c r="F1710">
        <v>0.17</v>
      </c>
      <c r="G1710">
        <v>0.31</v>
      </c>
      <c r="H1710">
        <v>0.3</v>
      </c>
      <c r="I1710">
        <v>7.0000000000000007E-2</v>
      </c>
      <c r="J1710">
        <v>0.14000000000000001</v>
      </c>
      <c r="K1710">
        <v>80.86</v>
      </c>
      <c r="L1710">
        <v>0.13</v>
      </c>
      <c r="M1710">
        <v>76.12</v>
      </c>
      <c r="N1710">
        <v>6.25</v>
      </c>
    </row>
    <row r="1711" spans="1:14" hidden="1" x14ac:dyDescent="0.3">
      <c r="A1711" t="s">
        <v>75</v>
      </c>
      <c r="B1711">
        <v>4</v>
      </c>
      <c r="C1711">
        <v>200</v>
      </c>
      <c r="D1711">
        <v>1.4</v>
      </c>
      <c r="E1711" t="s">
        <v>99</v>
      </c>
      <c r="F1711">
        <v>0.17</v>
      </c>
      <c r="G1711">
        <v>0.3</v>
      </c>
      <c r="H1711">
        <v>0.3</v>
      </c>
      <c r="I1711">
        <v>7.0000000000000007E-2</v>
      </c>
      <c r="J1711">
        <v>0.13</v>
      </c>
      <c r="K1711">
        <v>78.03</v>
      </c>
      <c r="L1711">
        <v>0.13</v>
      </c>
      <c r="M1711">
        <v>73.55</v>
      </c>
      <c r="N1711">
        <v>8.59</v>
      </c>
    </row>
    <row r="1712" spans="1:14" hidden="1" x14ac:dyDescent="0.3">
      <c r="A1712" t="s">
        <v>75</v>
      </c>
      <c r="B1712">
        <v>4</v>
      </c>
      <c r="C1712">
        <v>200</v>
      </c>
      <c r="D1712">
        <v>1.4</v>
      </c>
      <c r="E1712" t="s">
        <v>89</v>
      </c>
      <c r="F1712">
        <v>0.17</v>
      </c>
      <c r="G1712">
        <v>0.31</v>
      </c>
      <c r="H1712">
        <v>0.3</v>
      </c>
      <c r="I1712">
        <v>7.0000000000000007E-2</v>
      </c>
      <c r="J1712">
        <v>0.14000000000000001</v>
      </c>
      <c r="K1712">
        <v>82.71</v>
      </c>
      <c r="L1712">
        <v>0.13</v>
      </c>
      <c r="M1712">
        <v>77.89</v>
      </c>
      <c r="N1712">
        <v>4.6900000000000004</v>
      </c>
    </row>
    <row r="1713" spans="1:14" hidden="1" x14ac:dyDescent="0.3">
      <c r="A1713" t="s">
        <v>75</v>
      </c>
      <c r="B1713">
        <v>4</v>
      </c>
      <c r="C1713">
        <v>200</v>
      </c>
      <c r="D1713">
        <v>1.4</v>
      </c>
      <c r="E1713" t="s">
        <v>90</v>
      </c>
      <c r="F1713">
        <v>0.17</v>
      </c>
      <c r="G1713">
        <v>0.98</v>
      </c>
      <c r="H1713">
        <v>0.96</v>
      </c>
      <c r="I1713">
        <v>0.19</v>
      </c>
      <c r="J1713">
        <v>0.81</v>
      </c>
      <c r="K1713">
        <v>476.33</v>
      </c>
      <c r="L1713">
        <v>0.79</v>
      </c>
      <c r="M1713">
        <v>464.23</v>
      </c>
      <c r="N1713">
        <v>0</v>
      </c>
    </row>
    <row r="1714" spans="1:14" hidden="1" x14ac:dyDescent="0.3">
      <c r="A1714" t="s">
        <v>75</v>
      </c>
      <c r="B1714">
        <v>4</v>
      </c>
      <c r="C1714">
        <v>200</v>
      </c>
      <c r="D1714">
        <v>1.4</v>
      </c>
      <c r="E1714" t="s">
        <v>100</v>
      </c>
      <c r="F1714">
        <v>0.17</v>
      </c>
      <c r="G1714">
        <v>0.3</v>
      </c>
      <c r="H1714">
        <v>0.3</v>
      </c>
      <c r="I1714">
        <v>7.0000000000000007E-2</v>
      </c>
      <c r="J1714">
        <v>0.13</v>
      </c>
      <c r="K1714">
        <v>79.239999999999995</v>
      </c>
      <c r="L1714">
        <v>0.13</v>
      </c>
      <c r="M1714">
        <v>74.64</v>
      </c>
      <c r="N1714">
        <v>8.59</v>
      </c>
    </row>
    <row r="1715" spans="1:14" hidden="1" x14ac:dyDescent="0.3">
      <c r="A1715" t="s">
        <v>75</v>
      </c>
      <c r="B1715">
        <v>4</v>
      </c>
      <c r="C1715">
        <v>200</v>
      </c>
      <c r="D1715">
        <v>1.4</v>
      </c>
      <c r="E1715" t="s">
        <v>101</v>
      </c>
      <c r="F1715">
        <v>0.17</v>
      </c>
      <c r="G1715">
        <v>0.3</v>
      </c>
      <c r="H1715">
        <v>0.3</v>
      </c>
      <c r="I1715">
        <v>7.0000000000000007E-2</v>
      </c>
      <c r="J1715">
        <v>0.13</v>
      </c>
      <c r="K1715">
        <v>78.61</v>
      </c>
      <c r="L1715">
        <v>0.13</v>
      </c>
      <c r="M1715">
        <v>74.09</v>
      </c>
      <c r="N1715">
        <v>12.5</v>
      </c>
    </row>
    <row r="1716" spans="1:14" hidden="1" x14ac:dyDescent="0.3">
      <c r="A1716" t="s">
        <v>75</v>
      </c>
      <c r="B1716">
        <v>4</v>
      </c>
      <c r="C1716">
        <v>200</v>
      </c>
      <c r="D1716">
        <v>1.4</v>
      </c>
      <c r="E1716" t="s">
        <v>102</v>
      </c>
      <c r="F1716">
        <v>0.17</v>
      </c>
      <c r="G1716">
        <v>0.3</v>
      </c>
      <c r="H1716">
        <v>0.28999999999999998</v>
      </c>
      <c r="I1716">
        <v>7.0000000000000007E-2</v>
      </c>
      <c r="J1716">
        <v>0.13</v>
      </c>
      <c r="K1716">
        <v>77.58</v>
      </c>
      <c r="L1716">
        <v>0.12</v>
      </c>
      <c r="M1716">
        <v>73.099999999999994</v>
      </c>
      <c r="N1716">
        <v>9.3800000000000008</v>
      </c>
    </row>
    <row r="1717" spans="1:14" hidden="1" x14ac:dyDescent="0.3">
      <c r="A1717" t="s">
        <v>75</v>
      </c>
      <c r="B1717">
        <v>4</v>
      </c>
      <c r="C1717">
        <v>200</v>
      </c>
      <c r="D1717">
        <v>1.4</v>
      </c>
      <c r="E1717" t="s">
        <v>103</v>
      </c>
      <c r="F1717">
        <v>0.17</v>
      </c>
      <c r="G1717">
        <v>1</v>
      </c>
      <c r="H1717">
        <v>0.98</v>
      </c>
      <c r="I1717">
        <v>0.19</v>
      </c>
      <c r="J1717">
        <v>0.83</v>
      </c>
      <c r="K1717">
        <v>488.86</v>
      </c>
      <c r="L1717">
        <v>0.81</v>
      </c>
      <c r="M1717">
        <v>477.13</v>
      </c>
      <c r="N1717">
        <v>0</v>
      </c>
    </row>
    <row r="1718" spans="1:14" hidden="1" x14ac:dyDescent="0.3">
      <c r="A1718" t="s">
        <v>75</v>
      </c>
      <c r="B1718">
        <v>4</v>
      </c>
      <c r="C1718">
        <v>200</v>
      </c>
      <c r="D1718">
        <v>1.4</v>
      </c>
      <c r="E1718" t="s">
        <v>32</v>
      </c>
      <c r="F1718">
        <v>1.43</v>
      </c>
      <c r="G1718">
        <v>0.88</v>
      </c>
      <c r="H1718">
        <v>0.88</v>
      </c>
      <c r="I1718">
        <v>0.06</v>
      </c>
      <c r="J1718">
        <v>-0.56000000000000005</v>
      </c>
      <c r="K1718">
        <v>38.9</v>
      </c>
      <c r="L1718">
        <v>-0.56000000000000005</v>
      </c>
      <c r="M1718">
        <v>39.06</v>
      </c>
      <c r="N1718">
        <v>0</v>
      </c>
    </row>
    <row r="1719" spans="1:14" hidden="1" x14ac:dyDescent="0.3">
      <c r="A1719" t="s">
        <v>75</v>
      </c>
      <c r="B1719">
        <v>4</v>
      </c>
      <c r="C1719">
        <v>200</v>
      </c>
      <c r="D1719">
        <v>1.4</v>
      </c>
      <c r="E1719" t="s">
        <v>33</v>
      </c>
      <c r="F1719">
        <v>1.43</v>
      </c>
      <c r="G1719">
        <v>0.87</v>
      </c>
      <c r="H1719">
        <v>0.87</v>
      </c>
      <c r="I1719">
        <v>0.06</v>
      </c>
      <c r="J1719">
        <v>-0.56999999999999995</v>
      </c>
      <c r="K1719">
        <v>39.479999999999997</v>
      </c>
      <c r="L1719">
        <v>-0.56999999999999995</v>
      </c>
      <c r="M1719">
        <v>39.659999999999997</v>
      </c>
      <c r="N1719">
        <v>0</v>
      </c>
    </row>
    <row r="1720" spans="1:14" hidden="1" x14ac:dyDescent="0.3">
      <c r="A1720" t="s">
        <v>75</v>
      </c>
      <c r="B1720">
        <v>4</v>
      </c>
      <c r="C1720">
        <v>200</v>
      </c>
      <c r="D1720">
        <v>1.4</v>
      </c>
      <c r="E1720" t="s">
        <v>34</v>
      </c>
      <c r="F1720">
        <v>1.43</v>
      </c>
      <c r="G1720">
        <v>0.87</v>
      </c>
      <c r="H1720">
        <v>0.87</v>
      </c>
      <c r="I1720">
        <v>0.06</v>
      </c>
      <c r="J1720">
        <v>-0.56999999999999995</v>
      </c>
      <c r="K1720">
        <v>39.67</v>
      </c>
      <c r="L1720">
        <v>-0.56999999999999995</v>
      </c>
      <c r="M1720">
        <v>39.85</v>
      </c>
      <c r="N1720">
        <v>0</v>
      </c>
    </row>
    <row r="1721" spans="1:14" hidden="1" x14ac:dyDescent="0.3">
      <c r="A1721" t="s">
        <v>75</v>
      </c>
      <c r="B1721">
        <v>4</v>
      </c>
      <c r="C1721">
        <v>200</v>
      </c>
      <c r="D1721">
        <v>1.4</v>
      </c>
      <c r="E1721" t="s">
        <v>60</v>
      </c>
      <c r="F1721">
        <v>1.43</v>
      </c>
      <c r="G1721">
        <v>0.86</v>
      </c>
      <c r="H1721">
        <v>0.86</v>
      </c>
      <c r="I1721">
        <v>0.06</v>
      </c>
      <c r="J1721">
        <v>-0.57999999999999996</v>
      </c>
      <c r="K1721">
        <v>40.1</v>
      </c>
      <c r="L1721">
        <v>-0.57999999999999996</v>
      </c>
      <c r="M1721">
        <v>40.28</v>
      </c>
      <c r="N1721">
        <v>0</v>
      </c>
    </row>
    <row r="1722" spans="1:14" hidden="1" x14ac:dyDescent="0.3">
      <c r="A1722" t="s">
        <v>75</v>
      </c>
      <c r="B1722">
        <v>4</v>
      </c>
      <c r="C1722">
        <v>200</v>
      </c>
      <c r="D1722">
        <v>3.5</v>
      </c>
      <c r="E1722" t="s">
        <v>14</v>
      </c>
      <c r="F1722">
        <v>10</v>
      </c>
      <c r="G1722">
        <v>9.99</v>
      </c>
      <c r="H1722">
        <v>9.99</v>
      </c>
      <c r="I1722">
        <v>0.56000000000000005</v>
      </c>
      <c r="J1722">
        <v>-0.01</v>
      </c>
      <c r="K1722">
        <v>0.11</v>
      </c>
      <c r="L1722">
        <v>-0.01</v>
      </c>
      <c r="M1722">
        <v>0.11</v>
      </c>
      <c r="N1722">
        <v>100</v>
      </c>
    </row>
    <row r="1723" spans="1:14" hidden="1" x14ac:dyDescent="0.3">
      <c r="A1723" t="s">
        <v>75</v>
      </c>
      <c r="B1723">
        <v>4</v>
      </c>
      <c r="C1723">
        <v>200</v>
      </c>
      <c r="D1723">
        <v>3.5</v>
      </c>
      <c r="E1723" t="s">
        <v>15</v>
      </c>
      <c r="F1723">
        <v>30</v>
      </c>
      <c r="G1723">
        <v>29.97</v>
      </c>
      <c r="H1723">
        <v>29.97</v>
      </c>
      <c r="I1723">
        <v>0.72</v>
      </c>
      <c r="J1723">
        <v>-0.03</v>
      </c>
      <c r="K1723">
        <v>0.11</v>
      </c>
      <c r="L1723">
        <v>-0.03</v>
      </c>
      <c r="M1723">
        <v>0.11</v>
      </c>
      <c r="N1723">
        <v>100</v>
      </c>
    </row>
    <row r="1724" spans="1:14" hidden="1" x14ac:dyDescent="0.3">
      <c r="A1724" t="s">
        <v>75</v>
      </c>
      <c r="B1724">
        <v>4</v>
      </c>
      <c r="C1724">
        <v>200</v>
      </c>
      <c r="D1724">
        <v>3.5</v>
      </c>
      <c r="E1724" t="s">
        <v>16</v>
      </c>
      <c r="F1724">
        <v>60</v>
      </c>
      <c r="G1724">
        <v>59.98</v>
      </c>
      <c r="H1724">
        <v>59.98</v>
      </c>
      <c r="I1724">
        <v>0.86</v>
      </c>
      <c r="J1724">
        <v>-0.02</v>
      </c>
      <c r="K1724">
        <v>0.03</v>
      </c>
      <c r="L1724">
        <v>-0.02</v>
      </c>
      <c r="M1724">
        <v>0.03</v>
      </c>
      <c r="N1724">
        <v>100</v>
      </c>
    </row>
    <row r="1725" spans="1:14" hidden="1" x14ac:dyDescent="0.3">
      <c r="A1725" t="s">
        <v>75</v>
      </c>
      <c r="B1725">
        <v>4</v>
      </c>
      <c r="C1725">
        <v>200</v>
      </c>
      <c r="D1725">
        <v>3.5</v>
      </c>
      <c r="E1725" t="s">
        <v>54</v>
      </c>
      <c r="F1725">
        <v>98</v>
      </c>
      <c r="G1725">
        <v>97.92</v>
      </c>
      <c r="H1725">
        <v>97.92</v>
      </c>
      <c r="I1725">
        <v>0.9</v>
      </c>
      <c r="J1725">
        <v>-0.08</v>
      </c>
      <c r="K1725">
        <v>0.08</v>
      </c>
      <c r="L1725">
        <v>-0.08</v>
      </c>
      <c r="M1725">
        <v>0.08</v>
      </c>
      <c r="N1725">
        <v>100</v>
      </c>
    </row>
    <row r="1726" spans="1:14" hidden="1" x14ac:dyDescent="0.3">
      <c r="A1726" t="s">
        <v>75</v>
      </c>
      <c r="B1726">
        <v>4</v>
      </c>
      <c r="C1726">
        <v>200</v>
      </c>
      <c r="D1726">
        <v>3.5</v>
      </c>
      <c r="E1726" t="s">
        <v>17</v>
      </c>
      <c r="F1726">
        <v>98</v>
      </c>
      <c r="G1726">
        <v>97.93</v>
      </c>
      <c r="H1726">
        <v>97.93</v>
      </c>
      <c r="I1726">
        <v>0.95</v>
      </c>
      <c r="J1726">
        <v>-7.0000000000000007E-2</v>
      </c>
      <c r="K1726">
        <v>7.0000000000000007E-2</v>
      </c>
      <c r="L1726">
        <v>-7.0000000000000007E-2</v>
      </c>
      <c r="M1726">
        <v>7.0000000000000007E-2</v>
      </c>
      <c r="N1726">
        <v>100</v>
      </c>
    </row>
    <row r="1727" spans="1:14" hidden="1" x14ac:dyDescent="0.3">
      <c r="A1727" t="s">
        <v>75</v>
      </c>
      <c r="B1727">
        <v>4</v>
      </c>
      <c r="C1727">
        <v>200</v>
      </c>
      <c r="D1727">
        <v>3.5</v>
      </c>
      <c r="E1727" t="s">
        <v>18</v>
      </c>
      <c r="F1727">
        <v>60</v>
      </c>
      <c r="G1727">
        <v>60.03</v>
      </c>
      <c r="H1727">
        <v>60.03</v>
      </c>
      <c r="I1727">
        <v>0.91</v>
      </c>
      <c r="J1727">
        <v>0.03</v>
      </c>
      <c r="K1727">
        <v>0.05</v>
      </c>
      <c r="L1727">
        <v>0.03</v>
      </c>
      <c r="M1727">
        <v>0.05</v>
      </c>
      <c r="N1727">
        <v>100</v>
      </c>
    </row>
    <row r="1728" spans="1:14" hidden="1" x14ac:dyDescent="0.3">
      <c r="A1728" t="s">
        <v>75</v>
      </c>
      <c r="B1728">
        <v>4</v>
      </c>
      <c r="C1728">
        <v>200</v>
      </c>
      <c r="D1728">
        <v>3.5</v>
      </c>
      <c r="E1728" t="s">
        <v>19</v>
      </c>
      <c r="F1728">
        <v>30</v>
      </c>
      <c r="G1728">
        <v>30.01</v>
      </c>
      <c r="H1728">
        <v>30.01</v>
      </c>
      <c r="I1728">
        <v>0.75</v>
      </c>
      <c r="J1728">
        <v>0.01</v>
      </c>
      <c r="K1728">
        <v>0.03</v>
      </c>
      <c r="L1728">
        <v>0.01</v>
      </c>
      <c r="M1728">
        <v>0.03</v>
      </c>
      <c r="N1728">
        <v>100</v>
      </c>
    </row>
    <row r="1729" spans="1:14" hidden="1" x14ac:dyDescent="0.3">
      <c r="A1729" t="s">
        <v>75</v>
      </c>
      <c r="B1729">
        <v>4</v>
      </c>
      <c r="C1729">
        <v>200</v>
      </c>
      <c r="D1729">
        <v>3.5</v>
      </c>
      <c r="E1729" t="s">
        <v>55</v>
      </c>
      <c r="F1729">
        <v>10</v>
      </c>
      <c r="G1729">
        <v>10.050000000000001</v>
      </c>
      <c r="H1729">
        <v>10.050000000000001</v>
      </c>
      <c r="I1729">
        <v>0.57999999999999996</v>
      </c>
      <c r="J1729">
        <v>0.05</v>
      </c>
      <c r="K1729">
        <v>0.48</v>
      </c>
      <c r="L1729">
        <v>0.05</v>
      </c>
      <c r="M1729">
        <v>0.48</v>
      </c>
      <c r="N1729">
        <v>100</v>
      </c>
    </row>
    <row r="1730" spans="1:14" hidden="1" x14ac:dyDescent="0.3">
      <c r="A1730" t="s">
        <v>75</v>
      </c>
      <c r="B1730">
        <v>3</v>
      </c>
      <c r="C1730">
        <v>200</v>
      </c>
      <c r="D1730">
        <v>19.5</v>
      </c>
      <c r="E1730" t="s">
        <v>24</v>
      </c>
      <c r="F1730">
        <v>75</v>
      </c>
      <c r="G1730">
        <v>90.3</v>
      </c>
      <c r="H1730">
        <v>89.95</v>
      </c>
      <c r="I1730">
        <v>4.2699999999999996</v>
      </c>
      <c r="J1730">
        <v>15.3</v>
      </c>
      <c r="K1730">
        <v>20.399999999999999</v>
      </c>
      <c r="L1730">
        <v>14.95</v>
      </c>
      <c r="M1730">
        <v>19.940000000000001</v>
      </c>
      <c r="N1730">
        <v>0</v>
      </c>
    </row>
    <row r="1731" spans="1:14" hidden="1" x14ac:dyDescent="0.3">
      <c r="A1731" t="s">
        <v>75</v>
      </c>
      <c r="B1731">
        <v>4</v>
      </c>
      <c r="C1731">
        <v>1000</v>
      </c>
      <c r="D1731">
        <v>99.5</v>
      </c>
      <c r="E1731" t="s">
        <v>25</v>
      </c>
      <c r="F1731">
        <v>75</v>
      </c>
      <c r="G1731">
        <v>91.5</v>
      </c>
      <c r="H1731">
        <v>91.09</v>
      </c>
      <c r="I1731">
        <v>4.17</v>
      </c>
      <c r="J1731">
        <v>16.5</v>
      </c>
      <c r="K1731">
        <v>22</v>
      </c>
      <c r="L1731">
        <v>16.09</v>
      </c>
      <c r="M1731">
        <v>21.45</v>
      </c>
      <c r="N1731">
        <v>0</v>
      </c>
    </row>
    <row r="1732" spans="1:14" hidden="1" x14ac:dyDescent="0.3">
      <c r="A1732" t="s">
        <v>75</v>
      </c>
      <c r="B1732">
        <v>4</v>
      </c>
      <c r="C1732">
        <v>500</v>
      </c>
      <c r="D1732">
        <v>1.4</v>
      </c>
      <c r="E1732" t="s">
        <v>25</v>
      </c>
      <c r="F1732">
        <v>75</v>
      </c>
      <c r="G1732">
        <v>92.94</v>
      </c>
      <c r="H1732">
        <v>92.63</v>
      </c>
      <c r="I1732">
        <v>4.17</v>
      </c>
      <c r="J1732">
        <v>17.940000000000001</v>
      </c>
      <c r="K1732">
        <v>23.92</v>
      </c>
      <c r="L1732">
        <v>17.63</v>
      </c>
      <c r="M1732">
        <v>23.51</v>
      </c>
      <c r="N1732">
        <v>0</v>
      </c>
    </row>
    <row r="1733" spans="1:14" hidden="1" x14ac:dyDescent="0.3">
      <c r="A1733" t="s">
        <v>75</v>
      </c>
      <c r="B1733">
        <v>3</v>
      </c>
      <c r="C1733">
        <v>500</v>
      </c>
      <c r="D1733">
        <v>99.5</v>
      </c>
      <c r="E1733" t="s">
        <v>24</v>
      </c>
      <c r="F1733">
        <v>75</v>
      </c>
      <c r="G1733">
        <v>91.12</v>
      </c>
      <c r="H1733">
        <v>90.73</v>
      </c>
      <c r="I1733">
        <v>4.1500000000000004</v>
      </c>
      <c r="J1733">
        <v>16.12</v>
      </c>
      <c r="K1733">
        <v>21.49</v>
      </c>
      <c r="L1733">
        <v>15.73</v>
      </c>
      <c r="M1733">
        <v>20.98</v>
      </c>
      <c r="N1733">
        <v>0</v>
      </c>
    </row>
    <row r="1734" spans="1:14" hidden="1" x14ac:dyDescent="0.3">
      <c r="A1734" t="s">
        <v>75</v>
      </c>
      <c r="B1734">
        <v>3</v>
      </c>
      <c r="C1734">
        <v>500</v>
      </c>
      <c r="D1734">
        <v>1.4</v>
      </c>
      <c r="E1734" t="s">
        <v>24</v>
      </c>
      <c r="F1734">
        <v>75</v>
      </c>
      <c r="G1734">
        <v>93.31</v>
      </c>
      <c r="H1734">
        <v>93</v>
      </c>
      <c r="I1734">
        <v>4.1399999999999997</v>
      </c>
      <c r="J1734">
        <v>18.309999999999999</v>
      </c>
      <c r="K1734">
        <v>24.41</v>
      </c>
      <c r="L1734">
        <v>18</v>
      </c>
      <c r="M1734">
        <v>24</v>
      </c>
      <c r="N1734">
        <v>0</v>
      </c>
    </row>
    <row r="1735" spans="1:14" hidden="1" x14ac:dyDescent="0.3">
      <c r="A1735" t="s">
        <v>75</v>
      </c>
      <c r="B1735">
        <v>4</v>
      </c>
      <c r="C1735">
        <v>200</v>
      </c>
      <c r="D1735">
        <v>1.4</v>
      </c>
      <c r="E1735" t="s">
        <v>21</v>
      </c>
      <c r="F1735">
        <v>60</v>
      </c>
      <c r="G1735">
        <v>76.64</v>
      </c>
      <c r="H1735">
        <v>76.38</v>
      </c>
      <c r="I1735">
        <v>4.12</v>
      </c>
      <c r="J1735">
        <v>16.64</v>
      </c>
      <c r="K1735">
        <v>27.73</v>
      </c>
      <c r="L1735">
        <v>16.38</v>
      </c>
      <c r="M1735">
        <v>27.3</v>
      </c>
      <c r="N1735">
        <v>0</v>
      </c>
    </row>
    <row r="1736" spans="1:14" hidden="1" x14ac:dyDescent="0.3">
      <c r="A1736" t="s">
        <v>75</v>
      </c>
      <c r="B1736">
        <v>4</v>
      </c>
      <c r="C1736">
        <v>500</v>
      </c>
      <c r="D1736">
        <v>19.5</v>
      </c>
      <c r="E1736" t="s">
        <v>25</v>
      </c>
      <c r="F1736">
        <v>75</v>
      </c>
      <c r="G1736">
        <v>90.99</v>
      </c>
      <c r="H1736">
        <v>90.63</v>
      </c>
      <c r="I1736">
        <v>4.1100000000000003</v>
      </c>
      <c r="J1736">
        <v>15.99</v>
      </c>
      <c r="K1736">
        <v>21.32</v>
      </c>
      <c r="L1736">
        <v>15.63</v>
      </c>
      <c r="M1736">
        <v>20.84</v>
      </c>
      <c r="N1736">
        <v>0</v>
      </c>
    </row>
    <row r="1737" spans="1:14" hidden="1" x14ac:dyDescent="0.3">
      <c r="A1737" t="s">
        <v>75</v>
      </c>
      <c r="B1737">
        <v>3</v>
      </c>
      <c r="C1737">
        <v>1000</v>
      </c>
      <c r="D1737">
        <v>1.4</v>
      </c>
      <c r="E1737" t="s">
        <v>24</v>
      </c>
      <c r="F1737">
        <v>75</v>
      </c>
      <c r="G1737">
        <v>94.16</v>
      </c>
      <c r="H1737">
        <v>93.84</v>
      </c>
      <c r="I1737">
        <v>4.0999999999999996</v>
      </c>
      <c r="J1737">
        <v>19.16</v>
      </c>
      <c r="K1737">
        <v>25.55</v>
      </c>
      <c r="L1737">
        <v>18.84</v>
      </c>
      <c r="M1737">
        <v>25.13</v>
      </c>
      <c r="N1737">
        <v>0</v>
      </c>
    </row>
    <row r="1738" spans="1:14" hidden="1" x14ac:dyDescent="0.3">
      <c r="A1738" t="s">
        <v>75</v>
      </c>
      <c r="B1738">
        <v>4</v>
      </c>
      <c r="C1738">
        <v>200</v>
      </c>
      <c r="D1738">
        <v>3.5</v>
      </c>
      <c r="E1738" t="s">
        <v>26</v>
      </c>
      <c r="F1738">
        <v>9</v>
      </c>
      <c r="G1738">
        <v>17.75</v>
      </c>
      <c r="H1738">
        <v>17.34</v>
      </c>
      <c r="I1738">
        <v>3.76</v>
      </c>
      <c r="J1738">
        <v>8.75</v>
      </c>
      <c r="K1738">
        <v>97.19</v>
      </c>
      <c r="L1738">
        <v>8.34</v>
      </c>
      <c r="M1738">
        <v>92.62</v>
      </c>
      <c r="N1738">
        <v>1.56</v>
      </c>
    </row>
    <row r="1739" spans="1:14" hidden="1" x14ac:dyDescent="0.3">
      <c r="A1739" t="s">
        <v>75</v>
      </c>
      <c r="B1739">
        <v>4</v>
      </c>
      <c r="C1739">
        <v>200</v>
      </c>
      <c r="D1739">
        <v>3.5</v>
      </c>
      <c r="E1739" t="s">
        <v>27</v>
      </c>
      <c r="F1739">
        <v>9</v>
      </c>
      <c r="G1739">
        <v>25.84</v>
      </c>
      <c r="H1739">
        <v>25.11</v>
      </c>
      <c r="I1739">
        <v>6.21</v>
      </c>
      <c r="J1739">
        <v>16.84</v>
      </c>
      <c r="K1739">
        <v>187.11</v>
      </c>
      <c r="L1739">
        <v>16.11</v>
      </c>
      <c r="M1739">
        <v>179.03</v>
      </c>
      <c r="N1739">
        <v>0</v>
      </c>
    </row>
    <row r="1740" spans="1:14" hidden="1" x14ac:dyDescent="0.3">
      <c r="A1740" t="s">
        <v>75</v>
      </c>
      <c r="B1740">
        <v>4</v>
      </c>
      <c r="C1740">
        <v>200</v>
      </c>
      <c r="D1740">
        <v>3.5</v>
      </c>
      <c r="E1740" t="s">
        <v>28</v>
      </c>
      <c r="F1740">
        <v>9</v>
      </c>
      <c r="G1740">
        <v>35.25</v>
      </c>
      <c r="H1740">
        <v>34.1</v>
      </c>
      <c r="I1740">
        <v>9.27</v>
      </c>
      <c r="J1740">
        <v>26.25</v>
      </c>
      <c r="K1740">
        <v>291.70999999999998</v>
      </c>
      <c r="L1740">
        <v>25.1</v>
      </c>
      <c r="M1740">
        <v>278.89999999999998</v>
      </c>
      <c r="N1740">
        <v>0</v>
      </c>
    </row>
    <row r="1741" spans="1:14" hidden="1" x14ac:dyDescent="0.3">
      <c r="A1741" t="s">
        <v>75</v>
      </c>
      <c r="B1741">
        <v>4</v>
      </c>
      <c r="C1741">
        <v>200</v>
      </c>
      <c r="D1741">
        <v>3.5</v>
      </c>
      <c r="E1741" t="s">
        <v>58</v>
      </c>
      <c r="F1741">
        <v>9</v>
      </c>
      <c r="G1741">
        <v>38.54</v>
      </c>
      <c r="H1741">
        <v>37.25</v>
      </c>
      <c r="I1741">
        <v>10.3</v>
      </c>
      <c r="J1741">
        <v>29.54</v>
      </c>
      <c r="K1741">
        <v>328.22</v>
      </c>
      <c r="L1741">
        <v>28.25</v>
      </c>
      <c r="M1741">
        <v>313.89</v>
      </c>
      <c r="N1741">
        <v>0</v>
      </c>
    </row>
    <row r="1742" spans="1:14" hidden="1" x14ac:dyDescent="0.3">
      <c r="A1742" t="s">
        <v>75</v>
      </c>
      <c r="B1742">
        <v>4</v>
      </c>
      <c r="C1742">
        <v>200</v>
      </c>
      <c r="D1742">
        <v>3.5</v>
      </c>
      <c r="E1742" t="s">
        <v>29</v>
      </c>
      <c r="F1742">
        <v>9</v>
      </c>
      <c r="G1742">
        <v>42.37</v>
      </c>
      <c r="H1742">
        <v>40.869999999999997</v>
      </c>
      <c r="I1742">
        <v>11.68</v>
      </c>
      <c r="J1742">
        <v>33.369999999999997</v>
      </c>
      <c r="K1742">
        <v>370.83</v>
      </c>
      <c r="L1742">
        <v>31.87</v>
      </c>
      <c r="M1742">
        <v>354.1</v>
      </c>
      <c r="N1742">
        <v>0</v>
      </c>
    </row>
    <row r="1743" spans="1:14" hidden="1" x14ac:dyDescent="0.3">
      <c r="A1743" t="s">
        <v>75</v>
      </c>
      <c r="B1743">
        <v>4</v>
      </c>
      <c r="C1743">
        <v>200</v>
      </c>
      <c r="D1743">
        <v>3.5</v>
      </c>
      <c r="E1743" t="s">
        <v>30</v>
      </c>
      <c r="F1743">
        <v>9</v>
      </c>
      <c r="G1743">
        <v>38.869999999999997</v>
      </c>
      <c r="H1743">
        <v>37.549999999999997</v>
      </c>
      <c r="I1743">
        <v>10.43</v>
      </c>
      <c r="J1743">
        <v>29.87</v>
      </c>
      <c r="K1743">
        <v>331.92</v>
      </c>
      <c r="L1743">
        <v>28.55</v>
      </c>
      <c r="M1743">
        <v>317.26</v>
      </c>
      <c r="N1743">
        <v>0</v>
      </c>
    </row>
    <row r="1744" spans="1:14" hidden="1" x14ac:dyDescent="0.3">
      <c r="A1744" t="s">
        <v>75</v>
      </c>
      <c r="B1744">
        <v>4</v>
      </c>
      <c r="C1744">
        <v>200</v>
      </c>
      <c r="D1744">
        <v>3.5</v>
      </c>
      <c r="E1744" t="s">
        <v>31</v>
      </c>
      <c r="F1744">
        <v>9</v>
      </c>
      <c r="G1744">
        <v>28.18</v>
      </c>
      <c r="H1744">
        <v>27.35</v>
      </c>
      <c r="I1744">
        <v>6.91</v>
      </c>
      <c r="J1744">
        <v>19.18</v>
      </c>
      <c r="K1744">
        <v>213.1</v>
      </c>
      <c r="L1744">
        <v>18.350000000000001</v>
      </c>
      <c r="M1744">
        <v>203.84</v>
      </c>
      <c r="N1744">
        <v>0</v>
      </c>
    </row>
    <row r="1745" spans="1:14" hidden="1" x14ac:dyDescent="0.3">
      <c r="A1745" t="s">
        <v>75</v>
      </c>
      <c r="B1745">
        <v>4</v>
      </c>
      <c r="C1745">
        <v>200</v>
      </c>
      <c r="D1745">
        <v>3.5</v>
      </c>
      <c r="E1745" t="s">
        <v>59</v>
      </c>
      <c r="F1745">
        <v>9</v>
      </c>
      <c r="G1745">
        <v>19.03</v>
      </c>
      <c r="H1745">
        <v>18.559999999999999</v>
      </c>
      <c r="I1745">
        <v>4.12</v>
      </c>
      <c r="J1745">
        <v>10.029999999999999</v>
      </c>
      <c r="K1745">
        <v>111.45</v>
      </c>
      <c r="L1745">
        <v>9.56</v>
      </c>
      <c r="M1745">
        <v>106.27</v>
      </c>
      <c r="N1745">
        <v>0</v>
      </c>
    </row>
    <row r="1746" spans="1:14" hidden="1" x14ac:dyDescent="0.3">
      <c r="A1746" t="s">
        <v>75</v>
      </c>
      <c r="B1746">
        <v>4</v>
      </c>
      <c r="C1746">
        <v>500</v>
      </c>
      <c r="D1746">
        <v>3.5</v>
      </c>
      <c r="E1746" t="s">
        <v>68</v>
      </c>
      <c r="F1746">
        <v>8.3000000000000004E-2</v>
      </c>
      <c r="G1746">
        <v>0.11</v>
      </c>
      <c r="H1746">
        <v>0.1</v>
      </c>
      <c r="I1746">
        <v>0.01</v>
      </c>
      <c r="J1746">
        <v>0.02</v>
      </c>
      <c r="K1746">
        <v>26.21</v>
      </c>
      <c r="L1746">
        <v>0.02</v>
      </c>
      <c r="M1746">
        <v>25.93</v>
      </c>
      <c r="N1746">
        <v>16.41</v>
      </c>
    </row>
    <row r="1747" spans="1:14" hidden="1" x14ac:dyDescent="0.3">
      <c r="A1747" t="s">
        <v>75</v>
      </c>
      <c r="B1747">
        <v>4</v>
      </c>
      <c r="C1747">
        <v>200</v>
      </c>
      <c r="D1747">
        <v>3.5</v>
      </c>
      <c r="E1747" t="s">
        <v>48</v>
      </c>
      <c r="F1747">
        <v>8.3000000000000004E-2</v>
      </c>
      <c r="G1747">
        <v>0.11</v>
      </c>
      <c r="H1747">
        <v>0.11</v>
      </c>
      <c r="I1747">
        <v>0.01</v>
      </c>
      <c r="J1747">
        <v>0.02</v>
      </c>
      <c r="K1747">
        <v>26.37</v>
      </c>
      <c r="L1747">
        <v>0.02</v>
      </c>
      <c r="M1747">
        <v>26.14</v>
      </c>
      <c r="N1747">
        <v>10.94</v>
      </c>
    </row>
    <row r="1748" spans="1:14" hidden="1" x14ac:dyDescent="0.3">
      <c r="A1748" t="s">
        <v>75</v>
      </c>
      <c r="B1748">
        <v>4</v>
      </c>
      <c r="C1748">
        <v>500</v>
      </c>
      <c r="D1748">
        <v>3.5</v>
      </c>
      <c r="E1748" t="s">
        <v>49</v>
      </c>
      <c r="F1748">
        <v>8.3000000000000004E-2</v>
      </c>
      <c r="G1748">
        <v>0.11</v>
      </c>
      <c r="H1748">
        <v>0.11</v>
      </c>
      <c r="I1748">
        <v>0.01</v>
      </c>
      <c r="J1748">
        <v>0.02</v>
      </c>
      <c r="K1748">
        <v>26.46</v>
      </c>
      <c r="L1748">
        <v>0.02</v>
      </c>
      <c r="M1748">
        <v>26.18</v>
      </c>
      <c r="N1748">
        <v>14.06</v>
      </c>
    </row>
    <row r="1749" spans="1:14" hidden="1" x14ac:dyDescent="0.3">
      <c r="A1749" t="s">
        <v>75</v>
      </c>
      <c r="B1749">
        <v>4</v>
      </c>
      <c r="C1749">
        <v>200</v>
      </c>
      <c r="D1749">
        <v>3.5</v>
      </c>
      <c r="E1749" t="s">
        <v>67</v>
      </c>
      <c r="F1749">
        <v>8.3000000000000004E-2</v>
      </c>
      <c r="G1749">
        <v>0.11</v>
      </c>
      <c r="H1749">
        <v>0.11</v>
      </c>
      <c r="I1749">
        <v>0.01</v>
      </c>
      <c r="J1749">
        <v>0.02</v>
      </c>
      <c r="K1749">
        <v>26.56</v>
      </c>
      <c r="L1749">
        <v>0.02</v>
      </c>
      <c r="M1749">
        <v>26.23</v>
      </c>
      <c r="N1749">
        <v>18.75</v>
      </c>
    </row>
    <row r="1750" spans="1:14" hidden="1" x14ac:dyDescent="0.3">
      <c r="A1750" t="s">
        <v>75</v>
      </c>
      <c r="B1750">
        <v>3</v>
      </c>
      <c r="C1750">
        <v>200</v>
      </c>
      <c r="D1750">
        <v>3.5</v>
      </c>
      <c r="E1750" t="s">
        <v>47</v>
      </c>
      <c r="F1750">
        <v>0.125</v>
      </c>
      <c r="G1750">
        <v>0.16</v>
      </c>
      <c r="H1750">
        <v>0.16</v>
      </c>
      <c r="I1750">
        <v>0.01</v>
      </c>
      <c r="J1750">
        <v>0.03</v>
      </c>
      <c r="K1750">
        <v>26.57</v>
      </c>
      <c r="L1750">
        <v>0.03</v>
      </c>
      <c r="M1750">
        <v>26.34</v>
      </c>
      <c r="N1750">
        <v>9.3800000000000008</v>
      </c>
    </row>
    <row r="1751" spans="1:14" hidden="1" x14ac:dyDescent="0.3">
      <c r="A1751" t="s">
        <v>75</v>
      </c>
      <c r="B1751">
        <v>4</v>
      </c>
      <c r="C1751">
        <v>200</v>
      </c>
      <c r="D1751">
        <v>3.5</v>
      </c>
      <c r="E1751" t="s">
        <v>63</v>
      </c>
      <c r="F1751">
        <v>8.3000000000000004E-2</v>
      </c>
      <c r="G1751">
        <v>0.11</v>
      </c>
      <c r="H1751">
        <v>0.11</v>
      </c>
      <c r="I1751">
        <v>0.01</v>
      </c>
      <c r="J1751">
        <v>0.02</v>
      </c>
      <c r="K1751">
        <v>26.83</v>
      </c>
      <c r="L1751">
        <v>0.02</v>
      </c>
      <c r="M1751">
        <v>26.57</v>
      </c>
      <c r="N1751">
        <v>17.97</v>
      </c>
    </row>
    <row r="1752" spans="1:14" hidden="1" x14ac:dyDescent="0.3">
      <c r="A1752" t="s">
        <v>75</v>
      </c>
      <c r="B1752">
        <v>4</v>
      </c>
      <c r="C1752">
        <v>500</v>
      </c>
      <c r="D1752">
        <v>3.5</v>
      </c>
      <c r="E1752" t="s">
        <v>45</v>
      </c>
      <c r="F1752">
        <v>8.3000000000000004E-2</v>
      </c>
      <c r="G1752">
        <v>0.11</v>
      </c>
      <c r="H1752">
        <v>0.11</v>
      </c>
      <c r="I1752">
        <v>0.01</v>
      </c>
      <c r="J1752">
        <v>0.02</v>
      </c>
      <c r="K1752">
        <v>26.93</v>
      </c>
      <c r="L1752">
        <v>0.02</v>
      </c>
      <c r="M1752">
        <v>26.74</v>
      </c>
      <c r="N1752">
        <v>3.12</v>
      </c>
    </row>
    <row r="1753" spans="1:14" hidden="1" x14ac:dyDescent="0.3">
      <c r="A1753" t="s">
        <v>75</v>
      </c>
      <c r="B1753">
        <v>4</v>
      </c>
      <c r="C1753">
        <v>1000</v>
      </c>
      <c r="D1753">
        <v>19.5</v>
      </c>
      <c r="E1753" t="s">
        <v>45</v>
      </c>
      <c r="F1753">
        <v>1.7000000000000001E-2</v>
      </c>
      <c r="G1753">
        <v>0.02</v>
      </c>
      <c r="H1753">
        <v>0.02</v>
      </c>
      <c r="I1753">
        <v>0</v>
      </c>
      <c r="J1753">
        <v>0</v>
      </c>
      <c r="K1753">
        <v>27.42</v>
      </c>
      <c r="L1753">
        <v>0</v>
      </c>
      <c r="M1753">
        <v>26.98</v>
      </c>
      <c r="N1753">
        <v>21.09</v>
      </c>
    </row>
    <row r="1754" spans="1:14" hidden="1" x14ac:dyDescent="0.3">
      <c r="A1754" t="s">
        <v>75</v>
      </c>
      <c r="B1754">
        <v>3</v>
      </c>
      <c r="C1754">
        <v>500</v>
      </c>
      <c r="D1754">
        <v>19.5</v>
      </c>
      <c r="E1754" t="s">
        <v>45</v>
      </c>
      <c r="F1754">
        <v>2.5000000000000001E-2</v>
      </c>
      <c r="G1754">
        <v>0.03</v>
      </c>
      <c r="H1754">
        <v>0.03</v>
      </c>
      <c r="I1754">
        <v>0</v>
      </c>
      <c r="J1754">
        <v>0.01</v>
      </c>
      <c r="K1754">
        <v>27.5</v>
      </c>
      <c r="L1754">
        <v>0.01</v>
      </c>
      <c r="M1754">
        <v>27.09</v>
      </c>
      <c r="N1754">
        <v>19.53</v>
      </c>
    </row>
    <row r="1755" spans="1:14" hidden="1" x14ac:dyDescent="0.3">
      <c r="A1755" t="s">
        <v>75</v>
      </c>
      <c r="B1755">
        <v>3</v>
      </c>
      <c r="C1755">
        <v>200</v>
      </c>
      <c r="D1755">
        <v>3.5</v>
      </c>
      <c r="E1755" t="s">
        <v>45</v>
      </c>
      <c r="F1755">
        <v>0.125</v>
      </c>
      <c r="G1755">
        <v>0.16</v>
      </c>
      <c r="H1755">
        <v>0.16</v>
      </c>
      <c r="I1755">
        <v>0.01</v>
      </c>
      <c r="J1755">
        <v>0.03</v>
      </c>
      <c r="K1755">
        <v>27.72</v>
      </c>
      <c r="L1755">
        <v>0.03</v>
      </c>
      <c r="M1755">
        <v>27.54</v>
      </c>
      <c r="N1755">
        <v>5.47</v>
      </c>
    </row>
    <row r="1756" spans="1:14" hidden="1" x14ac:dyDescent="0.3">
      <c r="A1756" t="s">
        <v>75</v>
      </c>
      <c r="B1756">
        <v>4</v>
      </c>
      <c r="C1756">
        <v>200</v>
      </c>
      <c r="D1756">
        <v>3.5</v>
      </c>
      <c r="E1756" t="s">
        <v>66</v>
      </c>
      <c r="F1756">
        <v>8.3000000000000004E-2</v>
      </c>
      <c r="G1756">
        <v>0.11</v>
      </c>
      <c r="H1756">
        <v>0.11</v>
      </c>
      <c r="I1756">
        <v>0.01</v>
      </c>
      <c r="J1756">
        <v>0.02</v>
      </c>
      <c r="K1756">
        <v>29.14</v>
      </c>
      <c r="L1756">
        <v>0.02</v>
      </c>
      <c r="M1756">
        <v>28.89</v>
      </c>
      <c r="N1756">
        <v>7.03</v>
      </c>
    </row>
    <row r="1757" spans="1:14" hidden="1" x14ac:dyDescent="0.3">
      <c r="A1757" t="s">
        <v>75</v>
      </c>
      <c r="B1757">
        <v>4</v>
      </c>
      <c r="C1757">
        <v>200</v>
      </c>
      <c r="D1757">
        <v>3.5</v>
      </c>
      <c r="E1757" t="s">
        <v>43</v>
      </c>
      <c r="F1757">
        <v>8.3000000000000004E-2</v>
      </c>
      <c r="G1757">
        <v>0.11</v>
      </c>
      <c r="H1757">
        <v>0.11</v>
      </c>
      <c r="I1757">
        <v>0.01</v>
      </c>
      <c r="J1757">
        <v>0.03</v>
      </c>
      <c r="K1757">
        <v>31.32</v>
      </c>
      <c r="L1757">
        <v>0.03</v>
      </c>
      <c r="M1757">
        <v>31.02</v>
      </c>
      <c r="N1757">
        <v>7.81</v>
      </c>
    </row>
    <row r="1758" spans="1:14" hidden="1" x14ac:dyDescent="0.3">
      <c r="A1758" t="s">
        <v>75</v>
      </c>
      <c r="B1758">
        <v>4</v>
      </c>
      <c r="C1758">
        <v>200</v>
      </c>
      <c r="D1758">
        <v>3.5</v>
      </c>
      <c r="E1758" t="s">
        <v>65</v>
      </c>
      <c r="F1758">
        <v>8.3000000000000004E-2</v>
      </c>
      <c r="G1758">
        <v>0.11</v>
      </c>
      <c r="H1758">
        <v>0.11</v>
      </c>
      <c r="I1758">
        <v>0.01</v>
      </c>
      <c r="J1758">
        <v>0.03</v>
      </c>
      <c r="K1758">
        <v>32.909999999999997</v>
      </c>
      <c r="L1758">
        <v>0.03</v>
      </c>
      <c r="M1758">
        <v>32.56</v>
      </c>
      <c r="N1758">
        <v>7.03</v>
      </c>
    </row>
    <row r="1759" spans="1:14" hidden="1" x14ac:dyDescent="0.3">
      <c r="A1759" t="s">
        <v>75</v>
      </c>
      <c r="B1759">
        <v>4</v>
      </c>
      <c r="C1759">
        <v>200</v>
      </c>
      <c r="D1759">
        <v>3.5</v>
      </c>
      <c r="E1759" t="s">
        <v>47</v>
      </c>
      <c r="F1759">
        <v>8.3000000000000004E-2</v>
      </c>
      <c r="G1759">
        <v>0.11</v>
      </c>
      <c r="H1759">
        <v>0.11</v>
      </c>
      <c r="I1759">
        <v>0.01</v>
      </c>
      <c r="J1759">
        <v>0.03</v>
      </c>
      <c r="K1759">
        <v>34</v>
      </c>
      <c r="L1759">
        <v>0.03</v>
      </c>
      <c r="M1759">
        <v>33.67</v>
      </c>
      <c r="N1759">
        <v>3.12</v>
      </c>
    </row>
    <row r="1760" spans="1:14" hidden="1" x14ac:dyDescent="0.3">
      <c r="A1760" t="s">
        <v>75</v>
      </c>
      <c r="B1760">
        <v>4</v>
      </c>
      <c r="C1760">
        <v>200</v>
      </c>
      <c r="D1760">
        <v>3.5</v>
      </c>
      <c r="E1760" t="s">
        <v>68</v>
      </c>
      <c r="F1760">
        <v>8.3000000000000004E-2</v>
      </c>
      <c r="G1760">
        <v>0.11</v>
      </c>
      <c r="H1760">
        <v>0.11</v>
      </c>
      <c r="I1760">
        <v>0.01</v>
      </c>
      <c r="J1760">
        <v>0.03</v>
      </c>
      <c r="K1760">
        <v>34.200000000000003</v>
      </c>
      <c r="L1760">
        <v>0.03</v>
      </c>
      <c r="M1760">
        <v>33.869999999999997</v>
      </c>
      <c r="N1760">
        <v>3.12</v>
      </c>
    </row>
    <row r="1761" spans="1:14" hidden="1" x14ac:dyDescent="0.3">
      <c r="A1761" t="s">
        <v>75</v>
      </c>
      <c r="B1761">
        <v>4</v>
      </c>
      <c r="C1761">
        <v>200</v>
      </c>
      <c r="D1761">
        <v>3.5</v>
      </c>
      <c r="E1761" t="s">
        <v>49</v>
      </c>
      <c r="F1761">
        <v>8.3000000000000004E-2</v>
      </c>
      <c r="G1761">
        <v>0.11</v>
      </c>
      <c r="H1761">
        <v>0.11</v>
      </c>
      <c r="I1761">
        <v>0.01</v>
      </c>
      <c r="J1761">
        <v>0.03</v>
      </c>
      <c r="K1761">
        <v>34.630000000000003</v>
      </c>
      <c r="L1761">
        <v>0.03</v>
      </c>
      <c r="M1761">
        <v>34.29</v>
      </c>
      <c r="N1761">
        <v>3.12</v>
      </c>
    </row>
    <row r="1762" spans="1:14" hidden="1" x14ac:dyDescent="0.3">
      <c r="A1762" t="s">
        <v>75</v>
      </c>
      <c r="B1762">
        <v>4</v>
      </c>
      <c r="C1762">
        <v>200</v>
      </c>
      <c r="D1762">
        <v>3.5</v>
      </c>
      <c r="E1762" t="s">
        <v>76</v>
      </c>
      <c r="F1762">
        <v>0</v>
      </c>
      <c r="G1762">
        <v>0</v>
      </c>
      <c r="H1762">
        <v>0</v>
      </c>
      <c r="I1762">
        <v>0</v>
      </c>
      <c r="J1762">
        <v>0</v>
      </c>
      <c r="K1762" t="s">
        <v>42</v>
      </c>
      <c r="L1762">
        <v>0</v>
      </c>
      <c r="M1762" t="s">
        <v>42</v>
      </c>
      <c r="N1762">
        <v>100</v>
      </c>
    </row>
    <row r="1763" spans="1:14" hidden="1" x14ac:dyDescent="0.3">
      <c r="A1763" t="s">
        <v>75</v>
      </c>
      <c r="B1763">
        <v>4</v>
      </c>
      <c r="C1763">
        <v>200</v>
      </c>
      <c r="D1763">
        <v>3.5</v>
      </c>
      <c r="E1763" t="s">
        <v>77</v>
      </c>
      <c r="F1763">
        <v>0.33300000000000002</v>
      </c>
      <c r="G1763">
        <v>0.34</v>
      </c>
      <c r="H1763">
        <v>0.34</v>
      </c>
      <c r="I1763">
        <v>0.02</v>
      </c>
      <c r="J1763">
        <v>0.01</v>
      </c>
      <c r="K1763">
        <v>2.77</v>
      </c>
      <c r="L1763">
        <v>0.01</v>
      </c>
      <c r="M1763">
        <v>2.71</v>
      </c>
      <c r="N1763">
        <v>98.44</v>
      </c>
    </row>
    <row r="1764" spans="1:14" hidden="1" x14ac:dyDescent="0.3">
      <c r="A1764" t="s">
        <v>75</v>
      </c>
      <c r="B1764">
        <v>4</v>
      </c>
      <c r="C1764">
        <v>200</v>
      </c>
      <c r="D1764">
        <v>3.5</v>
      </c>
      <c r="E1764" t="s">
        <v>78</v>
      </c>
      <c r="F1764">
        <v>0.33300000000000002</v>
      </c>
      <c r="G1764">
        <v>0.33</v>
      </c>
      <c r="H1764">
        <v>0.33</v>
      </c>
      <c r="I1764">
        <v>0.02</v>
      </c>
      <c r="J1764">
        <v>-0.01</v>
      </c>
      <c r="K1764">
        <v>2</v>
      </c>
      <c r="L1764">
        <v>-0.01</v>
      </c>
      <c r="M1764">
        <v>2.09</v>
      </c>
      <c r="N1764">
        <v>98.44</v>
      </c>
    </row>
    <row r="1765" spans="1:14" hidden="1" x14ac:dyDescent="0.3">
      <c r="A1765" t="s">
        <v>75</v>
      </c>
      <c r="B1765">
        <v>4</v>
      </c>
      <c r="C1765">
        <v>200</v>
      </c>
      <c r="D1765">
        <v>3.5</v>
      </c>
      <c r="E1765" t="s">
        <v>91</v>
      </c>
      <c r="F1765">
        <v>0.33300000000000002</v>
      </c>
      <c r="G1765">
        <v>0.33</v>
      </c>
      <c r="H1765">
        <v>0.33</v>
      </c>
      <c r="I1765">
        <v>0.02</v>
      </c>
      <c r="J1765">
        <v>0</v>
      </c>
      <c r="K1765">
        <v>0.77</v>
      </c>
      <c r="L1765">
        <v>0</v>
      </c>
      <c r="M1765">
        <v>0.83</v>
      </c>
      <c r="N1765">
        <v>100</v>
      </c>
    </row>
    <row r="1766" spans="1:14" hidden="1" x14ac:dyDescent="0.3">
      <c r="A1766" t="s">
        <v>75</v>
      </c>
      <c r="B1766">
        <v>4</v>
      </c>
      <c r="C1766">
        <v>200</v>
      </c>
      <c r="D1766">
        <v>3.5</v>
      </c>
      <c r="E1766" t="s">
        <v>79</v>
      </c>
      <c r="F1766">
        <v>0.33300000000000002</v>
      </c>
      <c r="G1766">
        <v>0.34</v>
      </c>
      <c r="H1766">
        <v>0.34</v>
      </c>
      <c r="I1766">
        <v>0.02</v>
      </c>
      <c r="J1766">
        <v>0.01</v>
      </c>
      <c r="K1766">
        <v>2.64</v>
      </c>
      <c r="L1766">
        <v>0.01</v>
      </c>
      <c r="M1766">
        <v>2.62</v>
      </c>
      <c r="N1766">
        <v>95.31</v>
      </c>
    </row>
    <row r="1767" spans="1:14" hidden="1" x14ac:dyDescent="0.3">
      <c r="A1767" t="s">
        <v>75</v>
      </c>
      <c r="B1767">
        <v>4</v>
      </c>
      <c r="C1767">
        <v>200</v>
      </c>
      <c r="D1767">
        <v>3.5</v>
      </c>
      <c r="E1767" t="s">
        <v>80</v>
      </c>
      <c r="F1767">
        <v>0</v>
      </c>
      <c r="G1767">
        <v>0</v>
      </c>
      <c r="H1767">
        <v>0</v>
      </c>
      <c r="I1767">
        <v>0</v>
      </c>
      <c r="J1767">
        <v>0</v>
      </c>
      <c r="K1767" t="s">
        <v>42</v>
      </c>
      <c r="L1767">
        <v>0</v>
      </c>
      <c r="M1767" t="s">
        <v>42</v>
      </c>
      <c r="N1767">
        <v>100</v>
      </c>
    </row>
    <row r="1768" spans="1:14" hidden="1" x14ac:dyDescent="0.3">
      <c r="A1768" t="s">
        <v>75</v>
      </c>
      <c r="B1768">
        <v>4</v>
      </c>
      <c r="C1768">
        <v>200</v>
      </c>
      <c r="D1768">
        <v>3.5</v>
      </c>
      <c r="E1768" t="s">
        <v>81</v>
      </c>
      <c r="F1768">
        <v>0.33300000000000002</v>
      </c>
      <c r="G1768">
        <v>0.34</v>
      </c>
      <c r="H1768">
        <v>0.34</v>
      </c>
      <c r="I1768">
        <v>0.02</v>
      </c>
      <c r="J1768">
        <v>0.01</v>
      </c>
      <c r="K1768">
        <v>2.06</v>
      </c>
      <c r="L1768">
        <v>0.01</v>
      </c>
      <c r="M1768">
        <v>2</v>
      </c>
      <c r="N1768">
        <v>96.09</v>
      </c>
    </row>
    <row r="1769" spans="1:14" hidden="1" x14ac:dyDescent="0.3">
      <c r="A1769" t="s">
        <v>75</v>
      </c>
      <c r="B1769">
        <v>4</v>
      </c>
      <c r="C1769">
        <v>200</v>
      </c>
      <c r="D1769">
        <v>3.5</v>
      </c>
      <c r="E1769" t="s">
        <v>92</v>
      </c>
      <c r="F1769">
        <v>0.33300000000000002</v>
      </c>
      <c r="G1769">
        <v>0.32</v>
      </c>
      <c r="H1769">
        <v>0.32</v>
      </c>
      <c r="I1769">
        <v>0.02</v>
      </c>
      <c r="J1769">
        <v>-0.02</v>
      </c>
      <c r="K1769">
        <v>4.7</v>
      </c>
      <c r="L1769">
        <v>-0.02</v>
      </c>
      <c r="M1769">
        <v>4.76</v>
      </c>
      <c r="N1769">
        <v>96.09</v>
      </c>
    </row>
    <row r="1770" spans="1:14" hidden="1" x14ac:dyDescent="0.3">
      <c r="A1770" t="s">
        <v>75</v>
      </c>
      <c r="B1770">
        <v>4</v>
      </c>
      <c r="C1770">
        <v>200</v>
      </c>
      <c r="D1770">
        <v>3.5</v>
      </c>
      <c r="E1770" t="s">
        <v>82</v>
      </c>
      <c r="F1770">
        <v>0.33300000000000002</v>
      </c>
      <c r="G1770">
        <v>0.32</v>
      </c>
      <c r="H1770">
        <v>0.32</v>
      </c>
      <c r="I1770">
        <v>0.02</v>
      </c>
      <c r="J1770">
        <v>-0.01</v>
      </c>
      <c r="K1770">
        <v>3.72</v>
      </c>
      <c r="L1770">
        <v>-0.01</v>
      </c>
      <c r="M1770">
        <v>3.75</v>
      </c>
      <c r="N1770">
        <v>94.53</v>
      </c>
    </row>
    <row r="1771" spans="1:14" hidden="1" x14ac:dyDescent="0.3">
      <c r="A1771" t="s">
        <v>75</v>
      </c>
      <c r="B1771">
        <v>4</v>
      </c>
      <c r="C1771">
        <v>200</v>
      </c>
      <c r="D1771">
        <v>3.5</v>
      </c>
      <c r="E1771" t="s">
        <v>83</v>
      </c>
      <c r="F1771">
        <v>0.33300000000000002</v>
      </c>
      <c r="G1771">
        <v>0.34</v>
      </c>
      <c r="H1771">
        <v>0.34</v>
      </c>
      <c r="I1771">
        <v>0.02</v>
      </c>
      <c r="J1771">
        <v>0.01</v>
      </c>
      <c r="K1771">
        <v>2.5099999999999998</v>
      </c>
      <c r="L1771">
        <v>0.01</v>
      </c>
      <c r="M1771">
        <v>2.4500000000000002</v>
      </c>
      <c r="N1771">
        <v>98.44</v>
      </c>
    </row>
    <row r="1772" spans="1:14" hidden="1" x14ac:dyDescent="0.3">
      <c r="A1772" t="s">
        <v>75</v>
      </c>
      <c r="B1772">
        <v>4</v>
      </c>
      <c r="C1772">
        <v>200</v>
      </c>
      <c r="D1772">
        <v>3.5</v>
      </c>
      <c r="E1772" t="s">
        <v>84</v>
      </c>
      <c r="F1772">
        <v>0</v>
      </c>
      <c r="G1772">
        <v>0</v>
      </c>
      <c r="H1772">
        <v>0</v>
      </c>
      <c r="I1772">
        <v>0</v>
      </c>
      <c r="J1772">
        <v>0</v>
      </c>
      <c r="K1772" t="s">
        <v>42</v>
      </c>
      <c r="L1772">
        <v>0</v>
      </c>
      <c r="M1772" t="s">
        <v>42</v>
      </c>
      <c r="N1772">
        <v>100</v>
      </c>
    </row>
    <row r="1773" spans="1:14" hidden="1" x14ac:dyDescent="0.3">
      <c r="A1773" t="s">
        <v>75</v>
      </c>
      <c r="B1773">
        <v>4</v>
      </c>
      <c r="C1773">
        <v>200</v>
      </c>
      <c r="D1773">
        <v>3.5</v>
      </c>
      <c r="E1773" t="s">
        <v>93</v>
      </c>
      <c r="F1773">
        <v>0.33300000000000002</v>
      </c>
      <c r="G1773">
        <v>0.34</v>
      </c>
      <c r="H1773">
        <v>0.34</v>
      </c>
      <c r="I1773">
        <v>0.02</v>
      </c>
      <c r="J1773">
        <v>0</v>
      </c>
      <c r="K1773">
        <v>1.21</v>
      </c>
      <c r="L1773">
        <v>0</v>
      </c>
      <c r="M1773">
        <v>1.17</v>
      </c>
      <c r="N1773">
        <v>99.22</v>
      </c>
    </row>
    <row r="1774" spans="1:14" hidden="1" x14ac:dyDescent="0.3">
      <c r="A1774" t="s">
        <v>75</v>
      </c>
      <c r="B1774">
        <v>4</v>
      </c>
      <c r="C1774">
        <v>200</v>
      </c>
      <c r="D1774">
        <v>3.5</v>
      </c>
      <c r="E1774" t="s">
        <v>94</v>
      </c>
      <c r="F1774">
        <v>0.33300000000000002</v>
      </c>
      <c r="G1774">
        <v>0.33</v>
      </c>
      <c r="H1774">
        <v>0.33</v>
      </c>
      <c r="I1774">
        <v>0.02</v>
      </c>
      <c r="J1774">
        <v>0</v>
      </c>
      <c r="K1774">
        <v>0.62</v>
      </c>
      <c r="L1774">
        <v>0</v>
      </c>
      <c r="M1774">
        <v>0.67</v>
      </c>
      <c r="N1774">
        <v>98.44</v>
      </c>
    </row>
    <row r="1775" spans="1:14" hidden="1" x14ac:dyDescent="0.3">
      <c r="A1775" t="s">
        <v>75</v>
      </c>
      <c r="B1775">
        <v>4</v>
      </c>
      <c r="C1775">
        <v>200</v>
      </c>
      <c r="D1775">
        <v>3.5</v>
      </c>
      <c r="E1775" t="s">
        <v>95</v>
      </c>
      <c r="F1775">
        <v>0.33300000000000002</v>
      </c>
      <c r="G1775">
        <v>0.32</v>
      </c>
      <c r="H1775">
        <v>0.32</v>
      </c>
      <c r="I1775">
        <v>0.02</v>
      </c>
      <c r="J1775">
        <v>-0.01</v>
      </c>
      <c r="K1775">
        <v>2.63</v>
      </c>
      <c r="L1775">
        <v>-0.01</v>
      </c>
      <c r="M1775">
        <v>2.68</v>
      </c>
      <c r="N1775">
        <v>98.44</v>
      </c>
    </row>
    <row r="1776" spans="1:14" hidden="1" x14ac:dyDescent="0.3">
      <c r="A1776" t="s">
        <v>75</v>
      </c>
      <c r="B1776">
        <v>4</v>
      </c>
      <c r="C1776">
        <v>200</v>
      </c>
      <c r="D1776">
        <v>3.5</v>
      </c>
      <c r="E1776" t="s">
        <v>96</v>
      </c>
      <c r="F1776">
        <v>0.33300000000000002</v>
      </c>
      <c r="G1776">
        <v>0.34</v>
      </c>
      <c r="H1776">
        <v>0.34</v>
      </c>
      <c r="I1776">
        <v>0.02</v>
      </c>
      <c r="J1776">
        <v>0.01</v>
      </c>
      <c r="K1776">
        <v>3.25</v>
      </c>
      <c r="L1776">
        <v>0.01</v>
      </c>
      <c r="M1776">
        <v>3.19</v>
      </c>
      <c r="N1776">
        <v>97.66</v>
      </c>
    </row>
    <row r="1777" spans="1:14" hidden="1" x14ac:dyDescent="0.3">
      <c r="A1777" t="s">
        <v>75</v>
      </c>
      <c r="B1777">
        <v>4</v>
      </c>
      <c r="C1777">
        <v>200</v>
      </c>
      <c r="D1777">
        <v>3.5</v>
      </c>
      <c r="E1777" t="s">
        <v>97</v>
      </c>
      <c r="F1777">
        <v>0</v>
      </c>
      <c r="G1777">
        <v>0</v>
      </c>
      <c r="H1777">
        <v>0</v>
      </c>
      <c r="I1777">
        <v>0</v>
      </c>
      <c r="J1777">
        <v>0</v>
      </c>
      <c r="K1777" t="s">
        <v>42</v>
      </c>
      <c r="L1777">
        <v>0</v>
      </c>
      <c r="M1777" t="s">
        <v>42</v>
      </c>
      <c r="N1777">
        <v>100</v>
      </c>
    </row>
    <row r="1778" spans="1:14" hidden="1" x14ac:dyDescent="0.3">
      <c r="A1778" t="s">
        <v>75</v>
      </c>
      <c r="B1778">
        <v>4</v>
      </c>
      <c r="C1778">
        <v>200</v>
      </c>
      <c r="D1778">
        <v>3.5</v>
      </c>
      <c r="E1778" t="s">
        <v>85</v>
      </c>
      <c r="F1778">
        <v>0.17</v>
      </c>
      <c r="G1778">
        <v>0.54</v>
      </c>
      <c r="H1778">
        <v>0.52</v>
      </c>
      <c r="I1778">
        <v>0.11</v>
      </c>
      <c r="J1778">
        <v>0.37</v>
      </c>
      <c r="K1778">
        <v>215.49</v>
      </c>
      <c r="L1778">
        <v>0.35</v>
      </c>
      <c r="M1778">
        <v>208.48</v>
      </c>
      <c r="N1778">
        <v>0</v>
      </c>
    </row>
    <row r="1779" spans="1:14" hidden="1" x14ac:dyDescent="0.3">
      <c r="A1779" t="s">
        <v>75</v>
      </c>
      <c r="B1779">
        <v>4</v>
      </c>
      <c r="C1779">
        <v>200</v>
      </c>
      <c r="D1779">
        <v>3.5</v>
      </c>
      <c r="E1779" t="s">
        <v>86</v>
      </c>
      <c r="F1779">
        <v>0.17</v>
      </c>
      <c r="G1779">
        <v>0.56000000000000005</v>
      </c>
      <c r="H1779">
        <v>0.55000000000000004</v>
      </c>
      <c r="I1779">
        <v>0.12</v>
      </c>
      <c r="J1779">
        <v>0.39</v>
      </c>
      <c r="K1779">
        <v>229.96</v>
      </c>
      <c r="L1779">
        <v>0.38</v>
      </c>
      <c r="M1779">
        <v>222.45</v>
      </c>
      <c r="N1779">
        <v>0</v>
      </c>
    </row>
    <row r="1780" spans="1:14" hidden="1" x14ac:dyDescent="0.3">
      <c r="A1780" t="s">
        <v>75</v>
      </c>
      <c r="B1780">
        <v>4</v>
      </c>
      <c r="C1780">
        <v>200</v>
      </c>
      <c r="D1780">
        <v>3.5</v>
      </c>
      <c r="E1780" t="s">
        <v>98</v>
      </c>
      <c r="F1780">
        <v>0.17</v>
      </c>
      <c r="G1780">
        <v>0.56000000000000005</v>
      </c>
      <c r="H1780">
        <v>0.55000000000000004</v>
      </c>
      <c r="I1780">
        <v>0.12</v>
      </c>
      <c r="J1780">
        <v>0.39</v>
      </c>
      <c r="K1780">
        <v>229.07</v>
      </c>
      <c r="L1780">
        <v>0.38</v>
      </c>
      <c r="M1780">
        <v>221.6</v>
      </c>
      <c r="N1780">
        <v>0</v>
      </c>
    </row>
    <row r="1781" spans="1:14" hidden="1" x14ac:dyDescent="0.3">
      <c r="A1781" t="s">
        <v>75</v>
      </c>
      <c r="B1781">
        <v>4</v>
      </c>
      <c r="C1781">
        <v>200</v>
      </c>
      <c r="D1781">
        <v>3.5</v>
      </c>
      <c r="E1781" t="s">
        <v>87</v>
      </c>
      <c r="F1781">
        <v>0.17</v>
      </c>
      <c r="G1781">
        <v>0.48</v>
      </c>
      <c r="H1781">
        <v>0.47</v>
      </c>
      <c r="I1781">
        <v>0.1</v>
      </c>
      <c r="J1781">
        <v>0.31</v>
      </c>
      <c r="K1781">
        <v>183.12</v>
      </c>
      <c r="L1781">
        <v>0.3</v>
      </c>
      <c r="M1781">
        <v>176.79</v>
      </c>
      <c r="N1781">
        <v>0</v>
      </c>
    </row>
    <row r="1782" spans="1:14" hidden="1" x14ac:dyDescent="0.3">
      <c r="A1782" t="s">
        <v>75</v>
      </c>
      <c r="B1782">
        <v>4</v>
      </c>
      <c r="C1782">
        <v>200</v>
      </c>
      <c r="D1782">
        <v>3.5</v>
      </c>
      <c r="E1782" t="s">
        <v>88</v>
      </c>
      <c r="F1782">
        <v>0.17</v>
      </c>
      <c r="G1782">
        <v>0.32</v>
      </c>
      <c r="H1782">
        <v>0.31</v>
      </c>
      <c r="I1782">
        <v>0.08</v>
      </c>
      <c r="J1782">
        <v>0.15</v>
      </c>
      <c r="K1782">
        <v>88.11</v>
      </c>
      <c r="L1782">
        <v>0.14000000000000001</v>
      </c>
      <c r="M1782">
        <v>82.33</v>
      </c>
      <c r="N1782">
        <v>3.91</v>
      </c>
    </row>
    <row r="1783" spans="1:14" hidden="1" x14ac:dyDescent="0.3">
      <c r="A1783" t="s">
        <v>75</v>
      </c>
      <c r="B1783">
        <v>4</v>
      </c>
      <c r="C1783">
        <v>200</v>
      </c>
      <c r="D1783">
        <v>3.5</v>
      </c>
      <c r="E1783" t="s">
        <v>99</v>
      </c>
      <c r="F1783">
        <v>0.17</v>
      </c>
      <c r="G1783">
        <v>0.32</v>
      </c>
      <c r="H1783">
        <v>0.31</v>
      </c>
      <c r="I1783">
        <v>0.08</v>
      </c>
      <c r="J1783">
        <v>0.15</v>
      </c>
      <c r="K1783">
        <v>89.78</v>
      </c>
      <c r="L1783">
        <v>0.14000000000000001</v>
      </c>
      <c r="M1783">
        <v>83.81</v>
      </c>
      <c r="N1783">
        <v>3.12</v>
      </c>
    </row>
    <row r="1784" spans="1:14" hidden="1" x14ac:dyDescent="0.3">
      <c r="A1784" t="s">
        <v>75</v>
      </c>
      <c r="B1784">
        <v>4</v>
      </c>
      <c r="C1784">
        <v>200</v>
      </c>
      <c r="D1784">
        <v>3.5</v>
      </c>
      <c r="E1784" t="s">
        <v>89</v>
      </c>
      <c r="F1784">
        <v>0.17</v>
      </c>
      <c r="G1784">
        <v>0.32</v>
      </c>
      <c r="H1784">
        <v>0.31</v>
      </c>
      <c r="I1784">
        <v>0.08</v>
      </c>
      <c r="J1784">
        <v>0.15</v>
      </c>
      <c r="K1784">
        <v>89.32</v>
      </c>
      <c r="L1784">
        <v>0.14000000000000001</v>
      </c>
      <c r="M1784">
        <v>83.35</v>
      </c>
      <c r="N1784">
        <v>2.34</v>
      </c>
    </row>
    <row r="1785" spans="1:14" hidden="1" x14ac:dyDescent="0.3">
      <c r="A1785" t="s">
        <v>75</v>
      </c>
      <c r="B1785">
        <v>4</v>
      </c>
      <c r="C1785">
        <v>200</v>
      </c>
      <c r="D1785">
        <v>3.5</v>
      </c>
      <c r="E1785" t="s">
        <v>90</v>
      </c>
      <c r="F1785">
        <v>0.17</v>
      </c>
      <c r="G1785">
        <v>0.51</v>
      </c>
      <c r="H1785">
        <v>0.5</v>
      </c>
      <c r="I1785">
        <v>0.1</v>
      </c>
      <c r="J1785">
        <v>0.34</v>
      </c>
      <c r="K1785">
        <v>198.03</v>
      </c>
      <c r="L1785">
        <v>0.33</v>
      </c>
      <c r="M1785">
        <v>191.31</v>
      </c>
      <c r="N1785">
        <v>0</v>
      </c>
    </row>
    <row r="1786" spans="1:14" hidden="1" x14ac:dyDescent="0.3">
      <c r="A1786" t="s">
        <v>75</v>
      </c>
      <c r="B1786">
        <v>4</v>
      </c>
      <c r="C1786">
        <v>200</v>
      </c>
      <c r="D1786">
        <v>3.5</v>
      </c>
      <c r="E1786" t="s">
        <v>100</v>
      </c>
      <c r="F1786">
        <v>0.17</v>
      </c>
      <c r="G1786">
        <v>0.32</v>
      </c>
      <c r="H1786">
        <v>0.31</v>
      </c>
      <c r="I1786">
        <v>0.08</v>
      </c>
      <c r="J1786">
        <v>0.15</v>
      </c>
      <c r="K1786">
        <v>86.85</v>
      </c>
      <c r="L1786">
        <v>0.14000000000000001</v>
      </c>
      <c r="M1786">
        <v>81.09</v>
      </c>
      <c r="N1786">
        <v>3.91</v>
      </c>
    </row>
    <row r="1787" spans="1:14" hidden="1" x14ac:dyDescent="0.3">
      <c r="A1787" t="s">
        <v>75</v>
      </c>
      <c r="B1787">
        <v>4</v>
      </c>
      <c r="C1787">
        <v>200</v>
      </c>
      <c r="D1787">
        <v>3.5</v>
      </c>
      <c r="E1787" t="s">
        <v>101</v>
      </c>
      <c r="F1787">
        <v>0.17</v>
      </c>
      <c r="G1787">
        <v>0.32</v>
      </c>
      <c r="H1787">
        <v>0.31</v>
      </c>
      <c r="I1787">
        <v>0.08</v>
      </c>
      <c r="J1787">
        <v>0.15</v>
      </c>
      <c r="K1787">
        <v>89.46</v>
      </c>
      <c r="L1787">
        <v>0.14000000000000001</v>
      </c>
      <c r="M1787">
        <v>83.6</v>
      </c>
      <c r="N1787">
        <v>2.34</v>
      </c>
    </row>
    <row r="1788" spans="1:14" hidden="1" x14ac:dyDescent="0.3">
      <c r="A1788" t="s">
        <v>75</v>
      </c>
      <c r="B1788">
        <v>4</v>
      </c>
      <c r="C1788">
        <v>200</v>
      </c>
      <c r="D1788">
        <v>3.5</v>
      </c>
      <c r="E1788" t="s">
        <v>102</v>
      </c>
      <c r="F1788">
        <v>0.17</v>
      </c>
      <c r="G1788">
        <v>0.32</v>
      </c>
      <c r="H1788">
        <v>0.31</v>
      </c>
      <c r="I1788">
        <v>0.08</v>
      </c>
      <c r="J1788">
        <v>0.15</v>
      </c>
      <c r="K1788">
        <v>89.47</v>
      </c>
      <c r="L1788">
        <v>0.14000000000000001</v>
      </c>
      <c r="M1788">
        <v>83.6</v>
      </c>
      <c r="N1788">
        <v>1.56</v>
      </c>
    </row>
    <row r="1789" spans="1:14" hidden="1" x14ac:dyDescent="0.3">
      <c r="A1789" t="s">
        <v>75</v>
      </c>
      <c r="B1789">
        <v>4</v>
      </c>
      <c r="C1789">
        <v>200</v>
      </c>
      <c r="D1789">
        <v>3.5</v>
      </c>
      <c r="E1789" t="s">
        <v>103</v>
      </c>
      <c r="F1789">
        <v>0.17</v>
      </c>
      <c r="G1789">
        <v>0.49</v>
      </c>
      <c r="H1789">
        <v>0.48</v>
      </c>
      <c r="I1789">
        <v>0.1</v>
      </c>
      <c r="J1789">
        <v>0.32</v>
      </c>
      <c r="K1789">
        <v>190.82</v>
      </c>
      <c r="L1789">
        <v>0.31</v>
      </c>
      <c r="M1789">
        <v>184.23</v>
      </c>
      <c r="N1789">
        <v>0</v>
      </c>
    </row>
    <row r="1790" spans="1:14" hidden="1" x14ac:dyDescent="0.3">
      <c r="A1790" t="s">
        <v>75</v>
      </c>
      <c r="B1790">
        <v>4</v>
      </c>
      <c r="C1790">
        <v>200</v>
      </c>
      <c r="D1790">
        <v>3.5</v>
      </c>
      <c r="E1790" t="s">
        <v>32</v>
      </c>
      <c r="F1790">
        <v>3.476</v>
      </c>
      <c r="G1790">
        <v>2.61</v>
      </c>
      <c r="H1790">
        <v>2.61</v>
      </c>
      <c r="I1790">
        <v>0.17</v>
      </c>
      <c r="J1790">
        <v>-0.86</v>
      </c>
      <c r="K1790">
        <v>24.78</v>
      </c>
      <c r="L1790">
        <v>-0.87</v>
      </c>
      <c r="M1790">
        <v>24.97</v>
      </c>
      <c r="N1790">
        <v>0.78</v>
      </c>
    </row>
    <row r="1791" spans="1:14" hidden="1" x14ac:dyDescent="0.3">
      <c r="A1791" t="s">
        <v>75</v>
      </c>
      <c r="B1791">
        <v>4</v>
      </c>
      <c r="C1791">
        <v>200</v>
      </c>
      <c r="D1791">
        <v>3.5</v>
      </c>
      <c r="E1791" t="s">
        <v>33</v>
      </c>
      <c r="F1791">
        <v>3.476</v>
      </c>
      <c r="G1791">
        <v>2.5299999999999998</v>
      </c>
      <c r="H1791">
        <v>2.52</v>
      </c>
      <c r="I1791">
        <v>0.18</v>
      </c>
      <c r="J1791">
        <v>-0.95</v>
      </c>
      <c r="K1791">
        <v>27.2</v>
      </c>
      <c r="L1791">
        <v>-0.95</v>
      </c>
      <c r="M1791">
        <v>27.42</v>
      </c>
      <c r="N1791">
        <v>0</v>
      </c>
    </row>
    <row r="1792" spans="1:14" hidden="1" x14ac:dyDescent="0.3">
      <c r="A1792" t="s">
        <v>75</v>
      </c>
      <c r="B1792">
        <v>4</v>
      </c>
      <c r="C1792">
        <v>200</v>
      </c>
      <c r="D1792">
        <v>3.5</v>
      </c>
      <c r="E1792" t="s">
        <v>34</v>
      </c>
      <c r="F1792">
        <v>3.476</v>
      </c>
      <c r="G1792">
        <v>2.5299999999999998</v>
      </c>
      <c r="H1792">
        <v>2.52</v>
      </c>
      <c r="I1792">
        <v>0.18</v>
      </c>
      <c r="J1792">
        <v>-0.95</v>
      </c>
      <c r="K1792">
        <v>27.19</v>
      </c>
      <c r="L1792">
        <v>-0.95</v>
      </c>
      <c r="M1792">
        <v>27.39</v>
      </c>
      <c r="N1792">
        <v>0</v>
      </c>
    </row>
    <row r="1793" spans="1:14" hidden="1" x14ac:dyDescent="0.3">
      <c r="A1793" t="s">
        <v>75</v>
      </c>
      <c r="B1793">
        <v>4</v>
      </c>
      <c r="C1793">
        <v>200</v>
      </c>
      <c r="D1793">
        <v>3.5</v>
      </c>
      <c r="E1793" t="s">
        <v>60</v>
      </c>
      <c r="F1793">
        <v>3.476</v>
      </c>
      <c r="G1793">
        <v>2.56</v>
      </c>
      <c r="H1793">
        <v>2.5499999999999998</v>
      </c>
      <c r="I1793">
        <v>0.18</v>
      </c>
      <c r="J1793">
        <v>-0.91</v>
      </c>
      <c r="K1793">
        <v>26.32</v>
      </c>
      <c r="L1793">
        <v>-0.92</v>
      </c>
      <c r="M1793">
        <v>26.51</v>
      </c>
      <c r="N1793">
        <v>0</v>
      </c>
    </row>
    <row r="1794" spans="1:14" hidden="1" x14ac:dyDescent="0.3">
      <c r="A1794" t="s">
        <v>75</v>
      </c>
      <c r="B1794">
        <v>4</v>
      </c>
      <c r="C1794">
        <v>200</v>
      </c>
      <c r="D1794">
        <v>19.5</v>
      </c>
      <c r="E1794" t="s">
        <v>14</v>
      </c>
      <c r="F1794">
        <v>10</v>
      </c>
      <c r="G1794">
        <v>10.039999999999999</v>
      </c>
      <c r="H1794">
        <v>10.039999999999999</v>
      </c>
      <c r="I1794">
        <v>0.55000000000000004</v>
      </c>
      <c r="J1794">
        <v>0.04</v>
      </c>
      <c r="K1794">
        <v>0.41</v>
      </c>
      <c r="L1794">
        <v>0.04</v>
      </c>
      <c r="M1794">
        <v>0.4</v>
      </c>
      <c r="N1794">
        <v>100</v>
      </c>
    </row>
    <row r="1795" spans="1:14" hidden="1" x14ac:dyDescent="0.3">
      <c r="A1795" t="s">
        <v>75</v>
      </c>
      <c r="B1795">
        <v>4</v>
      </c>
      <c r="C1795">
        <v>200</v>
      </c>
      <c r="D1795">
        <v>19.5</v>
      </c>
      <c r="E1795" t="s">
        <v>15</v>
      </c>
      <c r="F1795">
        <v>30</v>
      </c>
      <c r="G1795">
        <v>29.98</v>
      </c>
      <c r="H1795">
        <v>29.98</v>
      </c>
      <c r="I1795">
        <v>0.7</v>
      </c>
      <c r="J1795">
        <v>-0.02</v>
      </c>
      <c r="K1795">
        <v>0.06</v>
      </c>
      <c r="L1795">
        <v>-0.02</v>
      </c>
      <c r="M1795">
        <v>0.06</v>
      </c>
      <c r="N1795">
        <v>100</v>
      </c>
    </row>
    <row r="1796" spans="1:14" hidden="1" x14ac:dyDescent="0.3">
      <c r="A1796" t="s">
        <v>75</v>
      </c>
      <c r="B1796">
        <v>4</v>
      </c>
      <c r="C1796">
        <v>200</v>
      </c>
      <c r="D1796">
        <v>19.5</v>
      </c>
      <c r="E1796" t="s">
        <v>16</v>
      </c>
      <c r="F1796">
        <v>60</v>
      </c>
      <c r="G1796">
        <v>59.96</v>
      </c>
      <c r="H1796">
        <v>59.96</v>
      </c>
      <c r="I1796">
        <v>0.83</v>
      </c>
      <c r="J1796">
        <v>-0.04</v>
      </c>
      <c r="K1796">
        <v>0.06</v>
      </c>
      <c r="L1796">
        <v>-0.04</v>
      </c>
      <c r="M1796">
        <v>0.06</v>
      </c>
      <c r="N1796">
        <v>100</v>
      </c>
    </row>
    <row r="1797" spans="1:14" hidden="1" x14ac:dyDescent="0.3">
      <c r="A1797" t="s">
        <v>75</v>
      </c>
      <c r="B1797">
        <v>4</v>
      </c>
      <c r="C1797">
        <v>200</v>
      </c>
      <c r="D1797">
        <v>19.5</v>
      </c>
      <c r="E1797" t="s">
        <v>54</v>
      </c>
      <c r="F1797">
        <v>98</v>
      </c>
      <c r="G1797">
        <v>98.01</v>
      </c>
      <c r="H1797">
        <v>98.01</v>
      </c>
      <c r="I1797">
        <v>0.87</v>
      </c>
      <c r="J1797">
        <v>0.01</v>
      </c>
      <c r="K1797">
        <v>0.01</v>
      </c>
      <c r="L1797">
        <v>0.01</v>
      </c>
      <c r="M1797">
        <v>0.02</v>
      </c>
      <c r="N1797">
        <v>100</v>
      </c>
    </row>
    <row r="1798" spans="1:14" hidden="1" x14ac:dyDescent="0.3">
      <c r="A1798" t="s">
        <v>75</v>
      </c>
      <c r="B1798">
        <v>4</v>
      </c>
      <c r="C1798">
        <v>200</v>
      </c>
      <c r="D1798">
        <v>19.5</v>
      </c>
      <c r="E1798" t="s">
        <v>17</v>
      </c>
      <c r="F1798">
        <v>98</v>
      </c>
      <c r="G1798">
        <v>97.93</v>
      </c>
      <c r="H1798">
        <v>97.93</v>
      </c>
      <c r="I1798">
        <v>0.94</v>
      </c>
      <c r="J1798">
        <v>-7.0000000000000007E-2</v>
      </c>
      <c r="K1798">
        <v>7.0000000000000007E-2</v>
      </c>
      <c r="L1798">
        <v>-7.0000000000000007E-2</v>
      </c>
      <c r="M1798">
        <v>7.0000000000000007E-2</v>
      </c>
      <c r="N1798">
        <v>100</v>
      </c>
    </row>
    <row r="1799" spans="1:14" hidden="1" x14ac:dyDescent="0.3">
      <c r="A1799" t="s">
        <v>75</v>
      </c>
      <c r="B1799">
        <v>4</v>
      </c>
      <c r="C1799">
        <v>200</v>
      </c>
      <c r="D1799">
        <v>19.5</v>
      </c>
      <c r="E1799" t="s">
        <v>18</v>
      </c>
      <c r="F1799">
        <v>60</v>
      </c>
      <c r="G1799">
        <v>59.95</v>
      </c>
      <c r="H1799">
        <v>59.95</v>
      </c>
      <c r="I1799">
        <v>0.88</v>
      </c>
      <c r="J1799">
        <v>-0.05</v>
      </c>
      <c r="K1799">
        <v>0.09</v>
      </c>
      <c r="L1799">
        <v>-0.05</v>
      </c>
      <c r="M1799">
        <v>0.09</v>
      </c>
      <c r="N1799">
        <v>100</v>
      </c>
    </row>
    <row r="1800" spans="1:14" hidden="1" x14ac:dyDescent="0.3">
      <c r="A1800" t="s">
        <v>75</v>
      </c>
      <c r="B1800">
        <v>4</v>
      </c>
      <c r="C1800">
        <v>200</v>
      </c>
      <c r="D1800">
        <v>19.5</v>
      </c>
      <c r="E1800" t="s">
        <v>19</v>
      </c>
      <c r="F1800">
        <v>30</v>
      </c>
      <c r="G1800">
        <v>29.97</v>
      </c>
      <c r="H1800">
        <v>29.98</v>
      </c>
      <c r="I1800">
        <v>0.74</v>
      </c>
      <c r="J1800">
        <v>-0.03</v>
      </c>
      <c r="K1800">
        <v>0.08</v>
      </c>
      <c r="L1800">
        <v>-0.02</v>
      </c>
      <c r="M1800">
        <v>0.08</v>
      </c>
      <c r="N1800">
        <v>100</v>
      </c>
    </row>
    <row r="1801" spans="1:14" hidden="1" x14ac:dyDescent="0.3">
      <c r="A1801" t="s">
        <v>75</v>
      </c>
      <c r="B1801">
        <v>4</v>
      </c>
      <c r="C1801">
        <v>200</v>
      </c>
      <c r="D1801">
        <v>19.5</v>
      </c>
      <c r="E1801" t="s">
        <v>55</v>
      </c>
      <c r="F1801">
        <v>10</v>
      </c>
      <c r="G1801">
        <v>10.039999999999999</v>
      </c>
      <c r="H1801">
        <v>10.039999999999999</v>
      </c>
      <c r="I1801">
        <v>0.57999999999999996</v>
      </c>
      <c r="J1801">
        <v>0.04</v>
      </c>
      <c r="K1801">
        <v>0.4</v>
      </c>
      <c r="L1801">
        <v>0.04</v>
      </c>
      <c r="M1801">
        <v>0.38</v>
      </c>
      <c r="N1801">
        <v>100</v>
      </c>
    </row>
    <row r="1802" spans="1:14" hidden="1" x14ac:dyDescent="0.3">
      <c r="A1802" t="s">
        <v>75</v>
      </c>
      <c r="B1802">
        <v>3</v>
      </c>
      <c r="C1802">
        <v>200</v>
      </c>
      <c r="D1802">
        <v>1.4</v>
      </c>
      <c r="E1802" t="s">
        <v>21</v>
      </c>
      <c r="F1802">
        <v>60</v>
      </c>
      <c r="G1802">
        <v>77.86</v>
      </c>
      <c r="H1802">
        <v>77.599999999999994</v>
      </c>
      <c r="I1802">
        <v>4.07</v>
      </c>
      <c r="J1802">
        <v>17.86</v>
      </c>
      <c r="K1802">
        <v>29.77</v>
      </c>
      <c r="L1802">
        <v>17.600000000000001</v>
      </c>
      <c r="M1802">
        <v>29.34</v>
      </c>
      <c r="N1802">
        <v>0</v>
      </c>
    </row>
    <row r="1803" spans="1:14" hidden="1" x14ac:dyDescent="0.3">
      <c r="A1803" t="s">
        <v>75</v>
      </c>
      <c r="B1803">
        <v>3</v>
      </c>
      <c r="C1803">
        <v>1000</v>
      </c>
      <c r="D1803">
        <v>99.5</v>
      </c>
      <c r="E1803" t="s">
        <v>24</v>
      </c>
      <c r="F1803">
        <v>75</v>
      </c>
      <c r="G1803">
        <v>91.66</v>
      </c>
      <c r="H1803">
        <v>91.29</v>
      </c>
      <c r="I1803">
        <v>4.05</v>
      </c>
      <c r="J1803">
        <v>16.66</v>
      </c>
      <c r="K1803">
        <v>22.21</v>
      </c>
      <c r="L1803">
        <v>16.29</v>
      </c>
      <c r="M1803">
        <v>21.72</v>
      </c>
      <c r="N1803">
        <v>0</v>
      </c>
    </row>
    <row r="1804" spans="1:14" hidden="1" x14ac:dyDescent="0.3">
      <c r="A1804" t="s">
        <v>75</v>
      </c>
      <c r="B1804">
        <v>4</v>
      </c>
      <c r="C1804">
        <v>500</v>
      </c>
      <c r="D1804">
        <v>3.5</v>
      </c>
      <c r="E1804" t="s">
        <v>25</v>
      </c>
      <c r="F1804">
        <v>75</v>
      </c>
      <c r="G1804">
        <v>90.82</v>
      </c>
      <c r="H1804">
        <v>90.49</v>
      </c>
      <c r="I1804">
        <v>4.0199999999999996</v>
      </c>
      <c r="J1804">
        <v>15.82</v>
      </c>
      <c r="K1804">
        <v>21.09</v>
      </c>
      <c r="L1804">
        <v>15.49</v>
      </c>
      <c r="M1804">
        <v>20.65</v>
      </c>
      <c r="N1804">
        <v>0</v>
      </c>
    </row>
    <row r="1805" spans="1:14" hidden="1" x14ac:dyDescent="0.3">
      <c r="A1805" t="s">
        <v>75</v>
      </c>
      <c r="B1805">
        <v>4</v>
      </c>
      <c r="C1805">
        <v>1000</v>
      </c>
      <c r="D1805">
        <v>1.4</v>
      </c>
      <c r="E1805" t="s">
        <v>25</v>
      </c>
      <c r="F1805">
        <v>75</v>
      </c>
      <c r="G1805">
        <v>93.51</v>
      </c>
      <c r="H1805">
        <v>93.19</v>
      </c>
      <c r="I1805">
        <v>4.01</v>
      </c>
      <c r="J1805">
        <v>18.510000000000002</v>
      </c>
      <c r="K1805">
        <v>24.69</v>
      </c>
      <c r="L1805">
        <v>18.190000000000001</v>
      </c>
      <c r="M1805">
        <v>24.25</v>
      </c>
      <c r="N1805">
        <v>0</v>
      </c>
    </row>
    <row r="1806" spans="1:14" hidden="1" x14ac:dyDescent="0.3">
      <c r="A1806" t="s">
        <v>75</v>
      </c>
      <c r="B1806">
        <v>3</v>
      </c>
      <c r="C1806">
        <v>500</v>
      </c>
      <c r="D1806">
        <v>19.5</v>
      </c>
      <c r="E1806" t="s">
        <v>24</v>
      </c>
      <c r="F1806">
        <v>75</v>
      </c>
      <c r="G1806">
        <v>90.98</v>
      </c>
      <c r="H1806">
        <v>90.62</v>
      </c>
      <c r="I1806">
        <v>3.99</v>
      </c>
      <c r="J1806">
        <v>15.98</v>
      </c>
      <c r="K1806">
        <v>21.3</v>
      </c>
      <c r="L1806">
        <v>15.62</v>
      </c>
      <c r="M1806">
        <v>20.82</v>
      </c>
      <c r="N1806">
        <v>0</v>
      </c>
    </row>
    <row r="1807" spans="1:14" hidden="1" x14ac:dyDescent="0.3">
      <c r="A1807" t="s">
        <v>75</v>
      </c>
      <c r="B1807">
        <v>4</v>
      </c>
      <c r="C1807">
        <v>1000</v>
      </c>
      <c r="D1807">
        <v>19.5</v>
      </c>
      <c r="E1807" t="s">
        <v>25</v>
      </c>
      <c r="F1807">
        <v>75</v>
      </c>
      <c r="G1807">
        <v>91.14</v>
      </c>
      <c r="H1807">
        <v>90.77</v>
      </c>
      <c r="I1807">
        <v>3.96</v>
      </c>
      <c r="J1807">
        <v>16.14</v>
      </c>
      <c r="K1807">
        <v>21.52</v>
      </c>
      <c r="L1807">
        <v>15.77</v>
      </c>
      <c r="M1807">
        <v>21.03</v>
      </c>
      <c r="N1807">
        <v>0</v>
      </c>
    </row>
    <row r="1808" spans="1:14" hidden="1" x14ac:dyDescent="0.3">
      <c r="A1808" t="s">
        <v>75</v>
      </c>
      <c r="B1808">
        <v>3</v>
      </c>
      <c r="C1808">
        <v>500</v>
      </c>
      <c r="D1808">
        <v>3.5</v>
      </c>
      <c r="E1808" t="s">
        <v>24</v>
      </c>
      <c r="F1808">
        <v>75</v>
      </c>
      <c r="G1808">
        <v>91.13</v>
      </c>
      <c r="H1808">
        <v>90.82</v>
      </c>
      <c r="I1808">
        <v>3.93</v>
      </c>
      <c r="J1808">
        <v>16.13</v>
      </c>
      <c r="K1808">
        <v>21.51</v>
      </c>
      <c r="L1808">
        <v>15.82</v>
      </c>
      <c r="M1808">
        <v>21.09</v>
      </c>
      <c r="N1808">
        <v>0</v>
      </c>
    </row>
    <row r="1809" spans="1:14" hidden="1" x14ac:dyDescent="0.3">
      <c r="A1809" t="s">
        <v>75</v>
      </c>
      <c r="B1809">
        <v>3</v>
      </c>
      <c r="C1809">
        <v>1000</v>
      </c>
      <c r="D1809">
        <v>19.5</v>
      </c>
      <c r="E1809" t="s">
        <v>24</v>
      </c>
      <c r="F1809">
        <v>75</v>
      </c>
      <c r="G1809">
        <v>91.3</v>
      </c>
      <c r="H1809">
        <v>90.94</v>
      </c>
      <c r="I1809">
        <v>3.9</v>
      </c>
      <c r="J1809">
        <v>16.3</v>
      </c>
      <c r="K1809">
        <v>21.73</v>
      </c>
      <c r="L1809">
        <v>15.94</v>
      </c>
      <c r="M1809">
        <v>21.25</v>
      </c>
      <c r="N1809">
        <v>0</v>
      </c>
    </row>
    <row r="1810" spans="1:14" hidden="1" x14ac:dyDescent="0.3">
      <c r="A1810" t="s">
        <v>75</v>
      </c>
      <c r="B1810">
        <v>4</v>
      </c>
      <c r="C1810">
        <v>200</v>
      </c>
      <c r="D1810">
        <v>19.5</v>
      </c>
      <c r="E1810" t="s">
        <v>26</v>
      </c>
      <c r="F1810">
        <v>9</v>
      </c>
      <c r="G1810">
        <v>17.28</v>
      </c>
      <c r="H1810">
        <v>16.87</v>
      </c>
      <c r="I1810">
        <v>3.68</v>
      </c>
      <c r="J1810">
        <v>8.2799999999999994</v>
      </c>
      <c r="K1810">
        <v>91.98</v>
      </c>
      <c r="L1810">
        <v>7.87</v>
      </c>
      <c r="M1810">
        <v>87.41</v>
      </c>
      <c r="N1810">
        <v>1.56</v>
      </c>
    </row>
    <row r="1811" spans="1:14" hidden="1" x14ac:dyDescent="0.3">
      <c r="A1811" t="s">
        <v>75</v>
      </c>
      <c r="B1811">
        <v>4</v>
      </c>
      <c r="C1811">
        <v>200</v>
      </c>
      <c r="D1811">
        <v>19.5</v>
      </c>
      <c r="E1811" t="s">
        <v>27</v>
      </c>
      <c r="F1811">
        <v>9</v>
      </c>
      <c r="G1811">
        <v>24.43</v>
      </c>
      <c r="H1811">
        <v>23.73</v>
      </c>
      <c r="I1811">
        <v>5.88</v>
      </c>
      <c r="J1811">
        <v>15.43</v>
      </c>
      <c r="K1811">
        <v>171.42</v>
      </c>
      <c r="L1811">
        <v>14.73</v>
      </c>
      <c r="M1811">
        <v>163.61000000000001</v>
      </c>
      <c r="N1811">
        <v>0</v>
      </c>
    </row>
    <row r="1812" spans="1:14" hidden="1" x14ac:dyDescent="0.3">
      <c r="A1812" t="s">
        <v>75</v>
      </c>
      <c r="B1812">
        <v>4</v>
      </c>
      <c r="C1812">
        <v>200</v>
      </c>
      <c r="D1812">
        <v>19.5</v>
      </c>
      <c r="E1812" t="s">
        <v>28</v>
      </c>
      <c r="F1812">
        <v>9</v>
      </c>
      <c r="G1812">
        <v>32.909999999999997</v>
      </c>
      <c r="H1812">
        <v>31.82</v>
      </c>
      <c r="I1812">
        <v>8.6300000000000008</v>
      </c>
      <c r="J1812">
        <v>23.91</v>
      </c>
      <c r="K1812">
        <v>265.70999999999998</v>
      </c>
      <c r="L1812">
        <v>22.82</v>
      </c>
      <c r="M1812">
        <v>253.55</v>
      </c>
      <c r="N1812">
        <v>0</v>
      </c>
    </row>
    <row r="1813" spans="1:14" hidden="1" x14ac:dyDescent="0.3">
      <c r="A1813" t="s">
        <v>75</v>
      </c>
      <c r="B1813">
        <v>4</v>
      </c>
      <c r="C1813">
        <v>200</v>
      </c>
      <c r="D1813">
        <v>19.5</v>
      </c>
      <c r="E1813" t="s">
        <v>58</v>
      </c>
      <c r="F1813">
        <v>9</v>
      </c>
      <c r="G1813">
        <v>35.46</v>
      </c>
      <c r="H1813">
        <v>34.19</v>
      </c>
      <c r="I1813">
        <v>9.65</v>
      </c>
      <c r="J1813">
        <v>26.46</v>
      </c>
      <c r="K1813">
        <v>293.95</v>
      </c>
      <c r="L1813">
        <v>25.19</v>
      </c>
      <c r="M1813">
        <v>279.85000000000002</v>
      </c>
      <c r="N1813">
        <v>0</v>
      </c>
    </row>
    <row r="1814" spans="1:14" hidden="1" x14ac:dyDescent="0.3">
      <c r="A1814" t="s">
        <v>75</v>
      </c>
      <c r="B1814">
        <v>4</v>
      </c>
      <c r="C1814">
        <v>200</v>
      </c>
      <c r="D1814">
        <v>19.5</v>
      </c>
      <c r="E1814" t="s">
        <v>29</v>
      </c>
      <c r="F1814">
        <v>9</v>
      </c>
      <c r="G1814">
        <v>40.81</v>
      </c>
      <c r="H1814">
        <v>39.36</v>
      </c>
      <c r="I1814">
        <v>11.31</v>
      </c>
      <c r="J1814">
        <v>31.81</v>
      </c>
      <c r="K1814">
        <v>353.49</v>
      </c>
      <c r="L1814">
        <v>30.36</v>
      </c>
      <c r="M1814">
        <v>337.28</v>
      </c>
      <c r="N1814">
        <v>0</v>
      </c>
    </row>
    <row r="1815" spans="1:14" hidden="1" x14ac:dyDescent="0.3">
      <c r="A1815" t="s">
        <v>75</v>
      </c>
      <c r="B1815">
        <v>4</v>
      </c>
      <c r="C1815">
        <v>200</v>
      </c>
      <c r="D1815">
        <v>19.5</v>
      </c>
      <c r="E1815" t="s">
        <v>30</v>
      </c>
      <c r="F1815">
        <v>9</v>
      </c>
      <c r="G1815">
        <v>36.729999999999997</v>
      </c>
      <c r="H1815">
        <v>35.47</v>
      </c>
      <c r="I1815">
        <v>9.89</v>
      </c>
      <c r="J1815">
        <v>27.73</v>
      </c>
      <c r="K1815">
        <v>308.13</v>
      </c>
      <c r="L1815">
        <v>26.47</v>
      </c>
      <c r="M1815">
        <v>294.07</v>
      </c>
      <c r="N1815">
        <v>0</v>
      </c>
    </row>
    <row r="1816" spans="1:14" hidden="1" x14ac:dyDescent="0.3">
      <c r="A1816" t="s">
        <v>75</v>
      </c>
      <c r="B1816">
        <v>4</v>
      </c>
      <c r="C1816">
        <v>200</v>
      </c>
      <c r="D1816">
        <v>19.5</v>
      </c>
      <c r="E1816" t="s">
        <v>31</v>
      </c>
      <c r="F1816">
        <v>9</v>
      </c>
      <c r="G1816">
        <v>26.97</v>
      </c>
      <c r="H1816">
        <v>26.16</v>
      </c>
      <c r="I1816">
        <v>6.65</v>
      </c>
      <c r="J1816">
        <v>17.97</v>
      </c>
      <c r="K1816">
        <v>199.7</v>
      </c>
      <c r="L1816">
        <v>17.16</v>
      </c>
      <c r="M1816">
        <v>190.64</v>
      </c>
      <c r="N1816">
        <v>0</v>
      </c>
    </row>
    <row r="1817" spans="1:14" hidden="1" x14ac:dyDescent="0.3">
      <c r="A1817" t="s">
        <v>75</v>
      </c>
      <c r="B1817">
        <v>4</v>
      </c>
      <c r="C1817">
        <v>200</v>
      </c>
      <c r="D1817">
        <v>19.5</v>
      </c>
      <c r="E1817" t="s">
        <v>59</v>
      </c>
      <c r="F1817">
        <v>9</v>
      </c>
      <c r="G1817">
        <v>18.48</v>
      </c>
      <c r="H1817">
        <v>18.03</v>
      </c>
      <c r="I1817">
        <v>4.0199999999999996</v>
      </c>
      <c r="J1817">
        <v>9.48</v>
      </c>
      <c r="K1817">
        <v>105.37</v>
      </c>
      <c r="L1817">
        <v>9.0299999999999994</v>
      </c>
      <c r="M1817">
        <v>100.33</v>
      </c>
      <c r="N1817">
        <v>0</v>
      </c>
    </row>
    <row r="1818" spans="1:14" hidden="1" x14ac:dyDescent="0.3">
      <c r="A1818" t="s">
        <v>75</v>
      </c>
      <c r="B1818">
        <v>4</v>
      </c>
      <c r="C1818">
        <v>200</v>
      </c>
      <c r="D1818">
        <v>3.5</v>
      </c>
      <c r="E1818" t="s">
        <v>45</v>
      </c>
      <c r="F1818">
        <v>8.3000000000000004E-2</v>
      </c>
      <c r="G1818">
        <v>0.11</v>
      </c>
      <c r="H1818">
        <v>0.11</v>
      </c>
      <c r="I1818">
        <v>0.01</v>
      </c>
      <c r="J1818">
        <v>0.03</v>
      </c>
      <c r="K1818">
        <v>34.83</v>
      </c>
      <c r="L1818">
        <v>0.03</v>
      </c>
      <c r="M1818">
        <v>34.619999999999997</v>
      </c>
      <c r="N1818">
        <v>3.12</v>
      </c>
    </row>
    <row r="1819" spans="1:14" hidden="1" x14ac:dyDescent="0.3">
      <c r="A1819" t="s">
        <v>75</v>
      </c>
      <c r="B1819">
        <v>4</v>
      </c>
      <c r="C1819">
        <v>200</v>
      </c>
      <c r="D1819">
        <v>1.4</v>
      </c>
      <c r="E1819" t="s">
        <v>64</v>
      </c>
      <c r="F1819">
        <v>0.16700000000000001</v>
      </c>
      <c r="G1819">
        <v>0.23</v>
      </c>
      <c r="H1819">
        <v>0.23</v>
      </c>
      <c r="I1819">
        <v>0.01</v>
      </c>
      <c r="J1819">
        <v>0.06</v>
      </c>
      <c r="K1819">
        <v>35.520000000000003</v>
      </c>
      <c r="L1819">
        <v>0.06</v>
      </c>
      <c r="M1819">
        <v>35.369999999999997</v>
      </c>
      <c r="N1819">
        <v>0</v>
      </c>
    </row>
    <row r="1820" spans="1:14" hidden="1" x14ac:dyDescent="0.3">
      <c r="A1820" t="s">
        <v>75</v>
      </c>
      <c r="B1820">
        <v>4</v>
      </c>
      <c r="C1820">
        <v>200</v>
      </c>
      <c r="D1820">
        <v>1.4</v>
      </c>
      <c r="E1820" t="s">
        <v>63</v>
      </c>
      <c r="F1820">
        <v>0.16700000000000001</v>
      </c>
      <c r="G1820">
        <v>0.23</v>
      </c>
      <c r="H1820">
        <v>0.23</v>
      </c>
      <c r="I1820">
        <v>0.01</v>
      </c>
      <c r="J1820">
        <v>0.06</v>
      </c>
      <c r="K1820">
        <v>35.72</v>
      </c>
      <c r="L1820">
        <v>0.06</v>
      </c>
      <c r="M1820">
        <v>35.56</v>
      </c>
      <c r="N1820">
        <v>0</v>
      </c>
    </row>
    <row r="1821" spans="1:14" hidden="1" x14ac:dyDescent="0.3">
      <c r="A1821" t="s">
        <v>75</v>
      </c>
      <c r="B1821">
        <v>3</v>
      </c>
      <c r="C1821">
        <v>200</v>
      </c>
      <c r="D1821">
        <v>1.4</v>
      </c>
      <c r="E1821" t="s">
        <v>47</v>
      </c>
      <c r="F1821">
        <v>0.25</v>
      </c>
      <c r="G1821">
        <v>0.34</v>
      </c>
      <c r="H1821">
        <v>0.34</v>
      </c>
      <c r="I1821">
        <v>0.02</v>
      </c>
      <c r="J1821">
        <v>0.09</v>
      </c>
      <c r="K1821">
        <v>35.630000000000003</v>
      </c>
      <c r="L1821">
        <v>0.09</v>
      </c>
      <c r="M1821">
        <v>35.590000000000003</v>
      </c>
      <c r="N1821">
        <v>0</v>
      </c>
    </row>
    <row r="1822" spans="1:14" hidden="1" x14ac:dyDescent="0.3">
      <c r="A1822" t="s">
        <v>75</v>
      </c>
      <c r="B1822">
        <v>3</v>
      </c>
      <c r="C1822">
        <v>200</v>
      </c>
      <c r="D1822">
        <v>1.4</v>
      </c>
      <c r="E1822" t="s">
        <v>44</v>
      </c>
      <c r="F1822">
        <v>0.25</v>
      </c>
      <c r="G1822">
        <v>0.34</v>
      </c>
      <c r="H1822">
        <v>0.34</v>
      </c>
      <c r="I1822">
        <v>0.02</v>
      </c>
      <c r="J1822">
        <v>0.09</v>
      </c>
      <c r="K1822">
        <v>35.82</v>
      </c>
      <c r="L1822">
        <v>0.09</v>
      </c>
      <c r="M1822">
        <v>35.770000000000003</v>
      </c>
      <c r="N1822">
        <v>0</v>
      </c>
    </row>
    <row r="1823" spans="1:14" hidden="1" x14ac:dyDescent="0.3">
      <c r="A1823" t="s">
        <v>75</v>
      </c>
      <c r="B1823">
        <v>4</v>
      </c>
      <c r="C1823">
        <v>200</v>
      </c>
      <c r="D1823">
        <v>1.4</v>
      </c>
      <c r="E1823" t="s">
        <v>44</v>
      </c>
      <c r="F1823">
        <v>0.16700000000000001</v>
      </c>
      <c r="G1823">
        <v>0.23</v>
      </c>
      <c r="H1823">
        <v>0.23</v>
      </c>
      <c r="I1823">
        <v>0.02</v>
      </c>
      <c r="J1823">
        <v>0.06</v>
      </c>
      <c r="K1823">
        <v>35.99</v>
      </c>
      <c r="L1823">
        <v>0.06</v>
      </c>
      <c r="M1823">
        <v>35.81</v>
      </c>
      <c r="N1823">
        <v>0</v>
      </c>
    </row>
    <row r="1824" spans="1:14" hidden="1" x14ac:dyDescent="0.3">
      <c r="A1824" t="s">
        <v>75</v>
      </c>
      <c r="B1824">
        <v>3</v>
      </c>
      <c r="C1824">
        <v>200</v>
      </c>
      <c r="D1824">
        <v>1.4</v>
      </c>
      <c r="E1824" t="s">
        <v>46</v>
      </c>
      <c r="F1824">
        <v>0.5</v>
      </c>
      <c r="G1824">
        <v>0.32</v>
      </c>
      <c r="H1824">
        <v>0.32</v>
      </c>
      <c r="I1824">
        <v>0.03</v>
      </c>
      <c r="J1824">
        <v>-0.18</v>
      </c>
      <c r="K1824">
        <v>35.81</v>
      </c>
      <c r="L1824">
        <v>-0.18</v>
      </c>
      <c r="M1824">
        <v>35.880000000000003</v>
      </c>
      <c r="N1824">
        <v>0</v>
      </c>
    </row>
    <row r="1825" spans="1:14" hidden="1" x14ac:dyDescent="0.3">
      <c r="A1825" t="s">
        <v>75</v>
      </c>
      <c r="B1825">
        <v>3</v>
      </c>
      <c r="C1825">
        <v>200</v>
      </c>
      <c r="D1825">
        <v>1.4</v>
      </c>
      <c r="E1825" t="s">
        <v>45</v>
      </c>
      <c r="F1825">
        <v>0.25</v>
      </c>
      <c r="G1825">
        <v>0.34</v>
      </c>
      <c r="H1825">
        <v>0.34</v>
      </c>
      <c r="I1825">
        <v>0.02</v>
      </c>
      <c r="J1825">
        <v>0.09</v>
      </c>
      <c r="K1825">
        <v>36</v>
      </c>
      <c r="L1825">
        <v>0.09</v>
      </c>
      <c r="M1825">
        <v>35.94</v>
      </c>
      <c r="N1825">
        <v>0</v>
      </c>
    </row>
    <row r="1826" spans="1:14" hidden="1" x14ac:dyDescent="0.3">
      <c r="A1826" t="s">
        <v>75</v>
      </c>
      <c r="B1826">
        <v>4</v>
      </c>
      <c r="C1826">
        <v>200</v>
      </c>
      <c r="D1826">
        <v>1.4</v>
      </c>
      <c r="E1826" t="s">
        <v>41</v>
      </c>
      <c r="F1826">
        <v>0.5</v>
      </c>
      <c r="G1826">
        <v>0.32</v>
      </c>
      <c r="H1826">
        <v>0.32</v>
      </c>
      <c r="I1826">
        <v>0.02</v>
      </c>
      <c r="J1826">
        <v>-0.18</v>
      </c>
      <c r="K1826">
        <v>35.979999999999997</v>
      </c>
      <c r="L1826">
        <v>-0.18</v>
      </c>
      <c r="M1826">
        <v>36.03</v>
      </c>
      <c r="N1826">
        <v>0</v>
      </c>
    </row>
    <row r="1827" spans="1:14" hidden="1" x14ac:dyDescent="0.3">
      <c r="A1827" t="s">
        <v>75</v>
      </c>
      <c r="B1827">
        <v>4</v>
      </c>
      <c r="C1827">
        <v>200</v>
      </c>
      <c r="D1827">
        <v>1.4</v>
      </c>
      <c r="E1827" t="s">
        <v>48</v>
      </c>
      <c r="F1827">
        <v>0.16700000000000001</v>
      </c>
      <c r="G1827">
        <v>0.23</v>
      </c>
      <c r="H1827">
        <v>0.23</v>
      </c>
      <c r="I1827">
        <v>0.01</v>
      </c>
      <c r="J1827">
        <v>0.06</v>
      </c>
      <c r="K1827">
        <v>36.18</v>
      </c>
      <c r="L1827">
        <v>0.06</v>
      </c>
      <c r="M1827">
        <v>36.1</v>
      </c>
      <c r="N1827">
        <v>0</v>
      </c>
    </row>
    <row r="1828" spans="1:14" hidden="1" x14ac:dyDescent="0.3">
      <c r="A1828" t="s">
        <v>75</v>
      </c>
      <c r="B1828">
        <v>4</v>
      </c>
      <c r="C1828">
        <v>200</v>
      </c>
      <c r="D1828">
        <v>1.4</v>
      </c>
      <c r="E1828" t="s">
        <v>43</v>
      </c>
      <c r="F1828">
        <v>0.16700000000000001</v>
      </c>
      <c r="G1828">
        <v>0.23</v>
      </c>
      <c r="H1828">
        <v>0.23</v>
      </c>
      <c r="I1828">
        <v>0.01</v>
      </c>
      <c r="J1828">
        <v>0.06</v>
      </c>
      <c r="K1828">
        <v>36.229999999999997</v>
      </c>
      <c r="L1828">
        <v>0.06</v>
      </c>
      <c r="M1828">
        <v>36.119999999999997</v>
      </c>
      <c r="N1828">
        <v>0</v>
      </c>
    </row>
    <row r="1829" spans="1:14" hidden="1" x14ac:dyDescent="0.3">
      <c r="A1829" t="s">
        <v>75</v>
      </c>
      <c r="B1829">
        <v>3</v>
      </c>
      <c r="C1829">
        <v>200</v>
      </c>
      <c r="D1829">
        <v>1.4</v>
      </c>
      <c r="E1829" t="s">
        <v>48</v>
      </c>
      <c r="F1829">
        <v>0.25</v>
      </c>
      <c r="G1829">
        <v>0.34</v>
      </c>
      <c r="H1829">
        <v>0.34</v>
      </c>
      <c r="I1829">
        <v>0.02</v>
      </c>
      <c r="J1829">
        <v>0.09</v>
      </c>
      <c r="K1829">
        <v>36.18</v>
      </c>
      <c r="L1829">
        <v>0.09</v>
      </c>
      <c r="M1829">
        <v>36.14</v>
      </c>
      <c r="N1829">
        <v>0</v>
      </c>
    </row>
    <row r="1830" spans="1:14" hidden="1" x14ac:dyDescent="0.3">
      <c r="A1830" t="s">
        <v>75</v>
      </c>
      <c r="B1830">
        <v>4</v>
      </c>
      <c r="C1830">
        <v>500</v>
      </c>
      <c r="D1830">
        <v>1.4</v>
      </c>
      <c r="E1830" t="s">
        <v>48</v>
      </c>
      <c r="F1830">
        <v>0.16700000000000001</v>
      </c>
      <c r="G1830">
        <v>0.23</v>
      </c>
      <c r="H1830">
        <v>0.23</v>
      </c>
      <c r="I1830">
        <v>0.01</v>
      </c>
      <c r="J1830">
        <v>0.06</v>
      </c>
      <c r="K1830">
        <v>36.24</v>
      </c>
      <c r="L1830">
        <v>0.06</v>
      </c>
      <c r="M1830">
        <v>36.200000000000003</v>
      </c>
      <c r="N1830">
        <v>0</v>
      </c>
    </row>
    <row r="1831" spans="1:14" hidden="1" x14ac:dyDescent="0.3">
      <c r="A1831" t="s">
        <v>75</v>
      </c>
      <c r="B1831">
        <v>3</v>
      </c>
      <c r="C1831">
        <v>200</v>
      </c>
      <c r="D1831">
        <v>1.4</v>
      </c>
      <c r="E1831" t="s">
        <v>50</v>
      </c>
      <c r="F1831">
        <v>0.5</v>
      </c>
      <c r="G1831">
        <v>0.32</v>
      </c>
      <c r="H1831">
        <v>0.32</v>
      </c>
      <c r="I1831">
        <v>0.03</v>
      </c>
      <c r="J1831">
        <v>-0.18</v>
      </c>
      <c r="K1831">
        <v>36.380000000000003</v>
      </c>
      <c r="L1831">
        <v>-0.18</v>
      </c>
      <c r="M1831">
        <v>36.450000000000003</v>
      </c>
      <c r="N1831">
        <v>0</v>
      </c>
    </row>
    <row r="1832" spans="1:14" hidden="1" x14ac:dyDescent="0.3">
      <c r="A1832" t="s">
        <v>75</v>
      </c>
      <c r="B1832">
        <v>4</v>
      </c>
      <c r="C1832">
        <v>200</v>
      </c>
      <c r="D1832">
        <v>1.4</v>
      </c>
      <c r="E1832" t="s">
        <v>66</v>
      </c>
      <c r="F1832">
        <v>0.16700000000000001</v>
      </c>
      <c r="G1832">
        <v>0.23</v>
      </c>
      <c r="H1832">
        <v>0.23</v>
      </c>
      <c r="I1832">
        <v>0.01</v>
      </c>
      <c r="J1832">
        <v>0.06</v>
      </c>
      <c r="K1832">
        <v>36.53</v>
      </c>
      <c r="L1832">
        <v>0.06</v>
      </c>
      <c r="M1832">
        <v>36.450000000000003</v>
      </c>
      <c r="N1832">
        <v>0</v>
      </c>
    </row>
    <row r="1833" spans="1:14" hidden="1" x14ac:dyDescent="0.3">
      <c r="A1833" t="s">
        <v>75</v>
      </c>
      <c r="B1833">
        <v>3</v>
      </c>
      <c r="C1833">
        <v>200</v>
      </c>
      <c r="D1833">
        <v>1.4</v>
      </c>
      <c r="E1833" t="s">
        <v>49</v>
      </c>
      <c r="F1833">
        <v>0.25</v>
      </c>
      <c r="G1833">
        <v>0.34</v>
      </c>
      <c r="H1833">
        <v>0.34</v>
      </c>
      <c r="I1833">
        <v>0.02</v>
      </c>
      <c r="J1833">
        <v>0.09</v>
      </c>
      <c r="K1833">
        <v>36.590000000000003</v>
      </c>
      <c r="L1833">
        <v>0.09</v>
      </c>
      <c r="M1833">
        <v>36.53</v>
      </c>
      <c r="N1833">
        <v>0</v>
      </c>
    </row>
    <row r="1834" spans="1:14" hidden="1" x14ac:dyDescent="0.3">
      <c r="A1834" t="s">
        <v>75</v>
      </c>
      <c r="B1834">
        <v>4</v>
      </c>
      <c r="C1834">
        <v>200</v>
      </c>
      <c r="D1834">
        <v>19.5</v>
      </c>
      <c r="E1834" t="s">
        <v>76</v>
      </c>
      <c r="F1834">
        <v>0</v>
      </c>
      <c r="G1834">
        <v>0</v>
      </c>
      <c r="H1834">
        <v>0</v>
      </c>
      <c r="I1834">
        <v>0</v>
      </c>
      <c r="J1834">
        <v>0</v>
      </c>
      <c r="K1834" t="s">
        <v>42</v>
      </c>
      <c r="L1834">
        <v>0</v>
      </c>
      <c r="M1834" t="s">
        <v>42</v>
      </c>
      <c r="N1834">
        <v>100</v>
      </c>
    </row>
    <row r="1835" spans="1:14" hidden="1" x14ac:dyDescent="0.3">
      <c r="A1835" t="s">
        <v>75</v>
      </c>
      <c r="B1835">
        <v>4</v>
      </c>
      <c r="C1835">
        <v>200</v>
      </c>
      <c r="D1835">
        <v>19.5</v>
      </c>
      <c r="E1835" t="s">
        <v>77</v>
      </c>
      <c r="F1835">
        <v>0.33300000000000002</v>
      </c>
      <c r="G1835">
        <v>0.34</v>
      </c>
      <c r="H1835">
        <v>0.34</v>
      </c>
      <c r="I1835">
        <v>0.03</v>
      </c>
      <c r="J1835">
        <v>0.01</v>
      </c>
      <c r="K1835">
        <v>2.4700000000000002</v>
      </c>
      <c r="L1835">
        <v>0.01</v>
      </c>
      <c r="M1835">
        <v>2.34</v>
      </c>
      <c r="N1835">
        <v>99.22</v>
      </c>
    </row>
    <row r="1836" spans="1:14" hidden="1" x14ac:dyDescent="0.3">
      <c r="A1836" t="s">
        <v>75</v>
      </c>
      <c r="B1836">
        <v>4</v>
      </c>
      <c r="C1836">
        <v>200</v>
      </c>
      <c r="D1836">
        <v>19.5</v>
      </c>
      <c r="E1836" t="s">
        <v>78</v>
      </c>
      <c r="F1836">
        <v>0.33300000000000002</v>
      </c>
      <c r="G1836">
        <v>0.33</v>
      </c>
      <c r="H1836">
        <v>0.33</v>
      </c>
      <c r="I1836">
        <v>0.03</v>
      </c>
      <c r="J1836">
        <v>0</v>
      </c>
      <c r="K1836">
        <v>0.83</v>
      </c>
      <c r="L1836">
        <v>0</v>
      </c>
      <c r="M1836">
        <v>0.96</v>
      </c>
      <c r="N1836">
        <v>100</v>
      </c>
    </row>
    <row r="1837" spans="1:14" hidden="1" x14ac:dyDescent="0.3">
      <c r="A1837" t="s">
        <v>75</v>
      </c>
      <c r="B1837">
        <v>4</v>
      </c>
      <c r="C1837">
        <v>200</v>
      </c>
      <c r="D1837">
        <v>19.5</v>
      </c>
      <c r="E1837" t="s">
        <v>91</v>
      </c>
      <c r="F1837">
        <v>0.33300000000000002</v>
      </c>
      <c r="G1837">
        <v>0.33</v>
      </c>
      <c r="H1837">
        <v>0.33</v>
      </c>
      <c r="I1837">
        <v>0.03</v>
      </c>
      <c r="J1837">
        <v>-0.01</v>
      </c>
      <c r="K1837">
        <v>1.64</v>
      </c>
      <c r="L1837">
        <v>-0.01</v>
      </c>
      <c r="M1837">
        <v>1.78</v>
      </c>
      <c r="N1837">
        <v>99.22</v>
      </c>
    </row>
    <row r="1838" spans="1:14" hidden="1" x14ac:dyDescent="0.3">
      <c r="A1838" t="s">
        <v>75</v>
      </c>
      <c r="B1838">
        <v>4</v>
      </c>
      <c r="C1838">
        <v>200</v>
      </c>
      <c r="D1838">
        <v>19.5</v>
      </c>
      <c r="E1838" t="s">
        <v>79</v>
      </c>
      <c r="F1838">
        <v>0.33300000000000002</v>
      </c>
      <c r="G1838">
        <v>0.35</v>
      </c>
      <c r="H1838">
        <v>0.35</v>
      </c>
      <c r="I1838">
        <v>0.03</v>
      </c>
      <c r="J1838">
        <v>0.02</v>
      </c>
      <c r="K1838">
        <v>4.8499999999999996</v>
      </c>
      <c r="L1838">
        <v>0.02</v>
      </c>
      <c r="M1838">
        <v>4.75</v>
      </c>
      <c r="N1838">
        <v>97.66</v>
      </c>
    </row>
    <row r="1839" spans="1:14" hidden="1" x14ac:dyDescent="0.3">
      <c r="A1839" t="s">
        <v>75</v>
      </c>
      <c r="B1839">
        <v>4</v>
      </c>
      <c r="C1839">
        <v>200</v>
      </c>
      <c r="D1839">
        <v>19.5</v>
      </c>
      <c r="E1839" t="s">
        <v>80</v>
      </c>
      <c r="F1839">
        <v>0</v>
      </c>
      <c r="G1839">
        <v>0</v>
      </c>
      <c r="H1839">
        <v>0</v>
      </c>
      <c r="I1839">
        <v>0</v>
      </c>
      <c r="J1839">
        <v>0</v>
      </c>
      <c r="K1839" t="s">
        <v>42</v>
      </c>
      <c r="L1839">
        <v>0</v>
      </c>
      <c r="M1839" t="s">
        <v>42</v>
      </c>
      <c r="N1839">
        <v>100</v>
      </c>
    </row>
    <row r="1840" spans="1:14" hidden="1" x14ac:dyDescent="0.3">
      <c r="A1840" t="s">
        <v>75</v>
      </c>
      <c r="B1840">
        <v>4</v>
      </c>
      <c r="C1840">
        <v>200</v>
      </c>
      <c r="D1840">
        <v>19.5</v>
      </c>
      <c r="E1840" t="s">
        <v>81</v>
      </c>
      <c r="F1840">
        <v>0.33300000000000002</v>
      </c>
      <c r="G1840">
        <v>0.33</v>
      </c>
      <c r="H1840">
        <v>0.33</v>
      </c>
      <c r="I1840">
        <v>0.03</v>
      </c>
      <c r="J1840">
        <v>0</v>
      </c>
      <c r="K1840">
        <v>0.28000000000000003</v>
      </c>
      <c r="L1840">
        <v>0</v>
      </c>
      <c r="M1840">
        <v>0.39</v>
      </c>
      <c r="N1840">
        <v>99.22</v>
      </c>
    </row>
    <row r="1841" spans="1:14" hidden="1" x14ac:dyDescent="0.3">
      <c r="A1841" t="s">
        <v>75</v>
      </c>
      <c r="B1841">
        <v>4</v>
      </c>
      <c r="C1841">
        <v>200</v>
      </c>
      <c r="D1841">
        <v>19.5</v>
      </c>
      <c r="E1841" t="s">
        <v>92</v>
      </c>
      <c r="F1841">
        <v>0.33300000000000002</v>
      </c>
      <c r="G1841">
        <v>0.32</v>
      </c>
      <c r="H1841">
        <v>0.32</v>
      </c>
      <c r="I1841">
        <v>0.03</v>
      </c>
      <c r="J1841">
        <v>-0.02</v>
      </c>
      <c r="K1841">
        <v>4.57</v>
      </c>
      <c r="L1841">
        <v>-0.02</v>
      </c>
      <c r="M1841">
        <v>4.6900000000000004</v>
      </c>
      <c r="N1841">
        <v>99.22</v>
      </c>
    </row>
    <row r="1842" spans="1:14" hidden="1" x14ac:dyDescent="0.3">
      <c r="A1842" t="s">
        <v>75</v>
      </c>
      <c r="B1842">
        <v>4</v>
      </c>
      <c r="C1842">
        <v>200</v>
      </c>
      <c r="D1842">
        <v>19.5</v>
      </c>
      <c r="E1842" t="s">
        <v>82</v>
      </c>
      <c r="F1842">
        <v>0.33300000000000002</v>
      </c>
      <c r="G1842">
        <v>0.33</v>
      </c>
      <c r="H1842">
        <v>0.33</v>
      </c>
      <c r="I1842">
        <v>0.03</v>
      </c>
      <c r="J1842">
        <v>-0.01</v>
      </c>
      <c r="K1842">
        <v>1.55</v>
      </c>
      <c r="L1842">
        <v>-0.01</v>
      </c>
      <c r="M1842">
        <v>1.65</v>
      </c>
      <c r="N1842">
        <v>100</v>
      </c>
    </row>
    <row r="1843" spans="1:14" hidden="1" x14ac:dyDescent="0.3">
      <c r="A1843" t="s">
        <v>75</v>
      </c>
      <c r="B1843">
        <v>4</v>
      </c>
      <c r="C1843">
        <v>200</v>
      </c>
      <c r="D1843">
        <v>19.5</v>
      </c>
      <c r="E1843" t="s">
        <v>83</v>
      </c>
      <c r="F1843">
        <v>0.33300000000000002</v>
      </c>
      <c r="G1843">
        <v>0.34</v>
      </c>
      <c r="H1843">
        <v>0.34</v>
      </c>
      <c r="I1843">
        <v>0.03</v>
      </c>
      <c r="J1843">
        <v>0.01</v>
      </c>
      <c r="K1843">
        <v>1.54</v>
      </c>
      <c r="L1843">
        <v>0</v>
      </c>
      <c r="M1843">
        <v>1.4</v>
      </c>
      <c r="N1843">
        <v>100</v>
      </c>
    </row>
    <row r="1844" spans="1:14" hidden="1" x14ac:dyDescent="0.3">
      <c r="A1844" t="s">
        <v>75</v>
      </c>
      <c r="B1844">
        <v>4</v>
      </c>
      <c r="C1844">
        <v>200</v>
      </c>
      <c r="D1844">
        <v>19.5</v>
      </c>
      <c r="E1844" t="s">
        <v>84</v>
      </c>
      <c r="F1844">
        <v>0</v>
      </c>
      <c r="G1844">
        <v>0</v>
      </c>
      <c r="H1844">
        <v>0</v>
      </c>
      <c r="I1844">
        <v>0</v>
      </c>
      <c r="J1844">
        <v>0</v>
      </c>
      <c r="K1844" t="s">
        <v>42</v>
      </c>
      <c r="L1844">
        <v>0</v>
      </c>
      <c r="M1844" t="s">
        <v>42</v>
      </c>
      <c r="N1844">
        <v>100</v>
      </c>
    </row>
    <row r="1845" spans="1:14" hidden="1" x14ac:dyDescent="0.3">
      <c r="A1845" t="s">
        <v>75</v>
      </c>
      <c r="B1845">
        <v>4</v>
      </c>
      <c r="C1845">
        <v>200</v>
      </c>
      <c r="D1845">
        <v>19.5</v>
      </c>
      <c r="E1845" t="s">
        <v>93</v>
      </c>
      <c r="F1845">
        <v>0.33300000000000002</v>
      </c>
      <c r="G1845">
        <v>0.33</v>
      </c>
      <c r="H1845">
        <v>0.33</v>
      </c>
      <c r="I1845">
        <v>0.03</v>
      </c>
      <c r="J1845">
        <v>0</v>
      </c>
      <c r="K1845">
        <v>0</v>
      </c>
      <c r="L1845">
        <v>0</v>
      </c>
      <c r="M1845">
        <v>0.12</v>
      </c>
      <c r="N1845">
        <v>100</v>
      </c>
    </row>
    <row r="1846" spans="1:14" hidden="1" x14ac:dyDescent="0.3">
      <c r="A1846" t="s">
        <v>75</v>
      </c>
      <c r="B1846">
        <v>4</v>
      </c>
      <c r="C1846">
        <v>200</v>
      </c>
      <c r="D1846">
        <v>19.5</v>
      </c>
      <c r="E1846" t="s">
        <v>94</v>
      </c>
      <c r="F1846">
        <v>0.33300000000000002</v>
      </c>
      <c r="G1846">
        <v>0.34</v>
      </c>
      <c r="H1846">
        <v>0.34</v>
      </c>
      <c r="I1846">
        <v>0.03</v>
      </c>
      <c r="J1846">
        <v>0.01</v>
      </c>
      <c r="K1846">
        <v>1.95</v>
      </c>
      <c r="L1846">
        <v>0.01</v>
      </c>
      <c r="M1846">
        <v>1.86</v>
      </c>
      <c r="N1846">
        <v>99.22</v>
      </c>
    </row>
    <row r="1847" spans="1:14" hidden="1" x14ac:dyDescent="0.3">
      <c r="A1847" t="s">
        <v>75</v>
      </c>
      <c r="B1847">
        <v>4</v>
      </c>
      <c r="C1847">
        <v>200</v>
      </c>
      <c r="D1847">
        <v>19.5</v>
      </c>
      <c r="E1847" t="s">
        <v>95</v>
      </c>
      <c r="F1847">
        <v>0.33300000000000002</v>
      </c>
      <c r="G1847">
        <v>0.32</v>
      </c>
      <c r="H1847">
        <v>0.32</v>
      </c>
      <c r="I1847">
        <v>0.03</v>
      </c>
      <c r="J1847">
        <v>-0.01</v>
      </c>
      <c r="K1847">
        <v>3.07</v>
      </c>
      <c r="L1847">
        <v>-0.01</v>
      </c>
      <c r="M1847">
        <v>3.19</v>
      </c>
      <c r="N1847">
        <v>99.22</v>
      </c>
    </row>
    <row r="1848" spans="1:14" hidden="1" x14ac:dyDescent="0.3">
      <c r="A1848" t="s">
        <v>75</v>
      </c>
      <c r="B1848">
        <v>4</v>
      </c>
      <c r="C1848">
        <v>200</v>
      </c>
      <c r="D1848">
        <v>19.5</v>
      </c>
      <c r="E1848" t="s">
        <v>96</v>
      </c>
      <c r="F1848">
        <v>0.33300000000000002</v>
      </c>
      <c r="G1848">
        <v>0.34</v>
      </c>
      <c r="H1848">
        <v>0.34</v>
      </c>
      <c r="I1848">
        <v>0.03</v>
      </c>
      <c r="J1848">
        <v>0</v>
      </c>
      <c r="K1848">
        <v>1.1200000000000001</v>
      </c>
      <c r="L1848">
        <v>0</v>
      </c>
      <c r="M1848">
        <v>0.99</v>
      </c>
      <c r="N1848">
        <v>100</v>
      </c>
    </row>
    <row r="1849" spans="1:14" hidden="1" x14ac:dyDescent="0.3">
      <c r="A1849" t="s">
        <v>75</v>
      </c>
      <c r="B1849">
        <v>4</v>
      </c>
      <c r="C1849">
        <v>200</v>
      </c>
      <c r="D1849">
        <v>19.5</v>
      </c>
      <c r="E1849" t="s">
        <v>97</v>
      </c>
      <c r="F1849">
        <v>0</v>
      </c>
      <c r="G1849">
        <v>0</v>
      </c>
      <c r="H1849">
        <v>0</v>
      </c>
      <c r="I1849">
        <v>0</v>
      </c>
      <c r="J1849">
        <v>0</v>
      </c>
      <c r="K1849" t="s">
        <v>42</v>
      </c>
      <c r="L1849">
        <v>0</v>
      </c>
      <c r="M1849" t="s">
        <v>42</v>
      </c>
      <c r="N1849">
        <v>100</v>
      </c>
    </row>
    <row r="1850" spans="1:14" hidden="1" x14ac:dyDescent="0.3">
      <c r="A1850" t="s">
        <v>75</v>
      </c>
      <c r="B1850">
        <v>4</v>
      </c>
      <c r="C1850">
        <v>200</v>
      </c>
      <c r="D1850">
        <v>19.5</v>
      </c>
      <c r="E1850" t="s">
        <v>85</v>
      </c>
      <c r="F1850">
        <v>0.17</v>
      </c>
      <c r="G1850">
        <v>0.65</v>
      </c>
      <c r="H1850">
        <v>0.63</v>
      </c>
      <c r="I1850">
        <v>0.14000000000000001</v>
      </c>
      <c r="J1850">
        <v>0.48</v>
      </c>
      <c r="K1850">
        <v>279.97000000000003</v>
      </c>
      <c r="L1850">
        <v>0.46</v>
      </c>
      <c r="M1850">
        <v>270.10000000000002</v>
      </c>
      <c r="N1850">
        <v>0</v>
      </c>
    </row>
    <row r="1851" spans="1:14" hidden="1" x14ac:dyDescent="0.3">
      <c r="A1851" t="s">
        <v>75</v>
      </c>
      <c r="B1851">
        <v>4</v>
      </c>
      <c r="C1851">
        <v>200</v>
      </c>
      <c r="D1851">
        <v>19.5</v>
      </c>
      <c r="E1851" t="s">
        <v>86</v>
      </c>
      <c r="F1851">
        <v>0.17</v>
      </c>
      <c r="G1851">
        <v>0.65</v>
      </c>
      <c r="H1851">
        <v>0.63</v>
      </c>
      <c r="I1851">
        <v>0.14000000000000001</v>
      </c>
      <c r="J1851">
        <v>0.48</v>
      </c>
      <c r="K1851">
        <v>279.68</v>
      </c>
      <c r="L1851">
        <v>0.46</v>
      </c>
      <c r="M1851">
        <v>269.83999999999997</v>
      </c>
      <c r="N1851">
        <v>0</v>
      </c>
    </row>
    <row r="1852" spans="1:14" hidden="1" x14ac:dyDescent="0.3">
      <c r="A1852" t="s">
        <v>75</v>
      </c>
      <c r="B1852">
        <v>4</v>
      </c>
      <c r="C1852">
        <v>200</v>
      </c>
      <c r="D1852">
        <v>19.5</v>
      </c>
      <c r="E1852" t="s">
        <v>98</v>
      </c>
      <c r="F1852">
        <v>0.17</v>
      </c>
      <c r="G1852">
        <v>0.65</v>
      </c>
      <c r="H1852">
        <v>0.63</v>
      </c>
      <c r="I1852">
        <v>0.14000000000000001</v>
      </c>
      <c r="J1852">
        <v>0.48</v>
      </c>
      <c r="K1852">
        <v>279.45</v>
      </c>
      <c r="L1852">
        <v>0.46</v>
      </c>
      <c r="M1852">
        <v>269.20999999999998</v>
      </c>
      <c r="N1852">
        <v>0</v>
      </c>
    </row>
    <row r="1853" spans="1:14" hidden="1" x14ac:dyDescent="0.3">
      <c r="A1853" t="s">
        <v>75</v>
      </c>
      <c r="B1853">
        <v>4</v>
      </c>
      <c r="C1853">
        <v>200</v>
      </c>
      <c r="D1853">
        <v>19.5</v>
      </c>
      <c r="E1853" t="s">
        <v>87</v>
      </c>
      <c r="F1853">
        <v>0.17</v>
      </c>
      <c r="G1853">
        <v>0.56999999999999995</v>
      </c>
      <c r="H1853">
        <v>0.56000000000000005</v>
      </c>
      <c r="I1853">
        <v>0.12</v>
      </c>
      <c r="J1853">
        <v>0.4</v>
      </c>
      <c r="K1853">
        <v>236.72</v>
      </c>
      <c r="L1853">
        <v>0.39</v>
      </c>
      <c r="M1853">
        <v>228.32</v>
      </c>
      <c r="N1853">
        <v>0</v>
      </c>
    </row>
    <row r="1854" spans="1:14" hidden="1" x14ac:dyDescent="0.3">
      <c r="A1854" t="s">
        <v>75</v>
      </c>
      <c r="B1854">
        <v>4</v>
      </c>
      <c r="C1854">
        <v>200</v>
      </c>
      <c r="D1854">
        <v>19.5</v>
      </c>
      <c r="E1854" t="s">
        <v>88</v>
      </c>
      <c r="F1854">
        <v>0.17</v>
      </c>
      <c r="G1854">
        <v>0.35</v>
      </c>
      <c r="H1854">
        <v>0.33</v>
      </c>
      <c r="I1854">
        <v>0.1</v>
      </c>
      <c r="J1854">
        <v>0.18</v>
      </c>
      <c r="K1854">
        <v>105.08</v>
      </c>
      <c r="L1854">
        <v>0.16</v>
      </c>
      <c r="M1854">
        <v>96.89</v>
      </c>
      <c r="N1854">
        <v>0</v>
      </c>
    </row>
    <row r="1855" spans="1:14" hidden="1" x14ac:dyDescent="0.3">
      <c r="A1855" t="s">
        <v>75</v>
      </c>
      <c r="B1855">
        <v>4</v>
      </c>
      <c r="C1855">
        <v>200</v>
      </c>
      <c r="D1855">
        <v>19.5</v>
      </c>
      <c r="E1855" t="s">
        <v>99</v>
      </c>
      <c r="F1855">
        <v>0.17</v>
      </c>
      <c r="G1855">
        <v>0.34</v>
      </c>
      <c r="H1855">
        <v>0.33</v>
      </c>
      <c r="I1855">
        <v>0.09</v>
      </c>
      <c r="J1855">
        <v>0.17</v>
      </c>
      <c r="K1855">
        <v>102.8</v>
      </c>
      <c r="L1855">
        <v>0.16</v>
      </c>
      <c r="M1855">
        <v>95.01</v>
      </c>
      <c r="N1855">
        <v>0</v>
      </c>
    </row>
    <row r="1856" spans="1:14" hidden="1" x14ac:dyDescent="0.3">
      <c r="A1856" t="s">
        <v>75</v>
      </c>
      <c r="B1856">
        <v>4</v>
      </c>
      <c r="C1856">
        <v>200</v>
      </c>
      <c r="D1856">
        <v>19.5</v>
      </c>
      <c r="E1856" t="s">
        <v>89</v>
      </c>
      <c r="F1856">
        <v>0.17</v>
      </c>
      <c r="G1856">
        <v>0.35</v>
      </c>
      <c r="H1856">
        <v>0.34</v>
      </c>
      <c r="I1856">
        <v>0.1</v>
      </c>
      <c r="J1856">
        <v>0.18</v>
      </c>
      <c r="K1856">
        <v>105.79</v>
      </c>
      <c r="L1856">
        <v>0.17</v>
      </c>
      <c r="M1856">
        <v>97.71</v>
      </c>
      <c r="N1856">
        <v>0</v>
      </c>
    </row>
    <row r="1857" spans="1:14" hidden="1" x14ac:dyDescent="0.3">
      <c r="A1857" t="s">
        <v>75</v>
      </c>
      <c r="B1857">
        <v>4</v>
      </c>
      <c r="C1857">
        <v>200</v>
      </c>
      <c r="D1857">
        <v>19.5</v>
      </c>
      <c r="E1857" t="s">
        <v>90</v>
      </c>
      <c r="F1857">
        <v>0.17</v>
      </c>
      <c r="G1857">
        <v>0.59</v>
      </c>
      <c r="H1857">
        <v>0.56999999999999995</v>
      </c>
      <c r="I1857">
        <v>0.13</v>
      </c>
      <c r="J1857">
        <v>0.42</v>
      </c>
      <c r="K1857">
        <v>246.58</v>
      </c>
      <c r="L1857">
        <v>0.4</v>
      </c>
      <c r="M1857">
        <v>237.61</v>
      </c>
      <c r="N1857">
        <v>0</v>
      </c>
    </row>
    <row r="1858" spans="1:14" hidden="1" x14ac:dyDescent="0.3">
      <c r="A1858" t="s">
        <v>75</v>
      </c>
      <c r="B1858">
        <v>4</v>
      </c>
      <c r="C1858">
        <v>200</v>
      </c>
      <c r="D1858">
        <v>19.5</v>
      </c>
      <c r="E1858" t="s">
        <v>100</v>
      </c>
      <c r="F1858">
        <v>0.17</v>
      </c>
      <c r="G1858">
        <v>0.35</v>
      </c>
      <c r="H1858">
        <v>0.33</v>
      </c>
      <c r="I1858">
        <v>0.1</v>
      </c>
      <c r="J1858">
        <v>0.18</v>
      </c>
      <c r="K1858">
        <v>104.52</v>
      </c>
      <c r="L1858">
        <v>0.16</v>
      </c>
      <c r="M1858">
        <v>96.19</v>
      </c>
      <c r="N1858">
        <v>0</v>
      </c>
    </row>
    <row r="1859" spans="1:14" hidden="1" x14ac:dyDescent="0.3">
      <c r="A1859" t="s">
        <v>75</v>
      </c>
      <c r="B1859">
        <v>4</v>
      </c>
      <c r="C1859">
        <v>200</v>
      </c>
      <c r="D1859">
        <v>19.5</v>
      </c>
      <c r="E1859" t="s">
        <v>101</v>
      </c>
      <c r="F1859">
        <v>0.17</v>
      </c>
      <c r="G1859">
        <v>0.35</v>
      </c>
      <c r="H1859">
        <v>0.33</v>
      </c>
      <c r="I1859">
        <v>0.09</v>
      </c>
      <c r="J1859">
        <v>0.18</v>
      </c>
      <c r="K1859">
        <v>103.77</v>
      </c>
      <c r="L1859">
        <v>0.16</v>
      </c>
      <c r="M1859">
        <v>95.59</v>
      </c>
      <c r="N1859">
        <v>0</v>
      </c>
    </row>
    <row r="1860" spans="1:14" hidden="1" x14ac:dyDescent="0.3">
      <c r="A1860" t="s">
        <v>75</v>
      </c>
      <c r="B1860">
        <v>4</v>
      </c>
      <c r="C1860">
        <v>200</v>
      </c>
      <c r="D1860">
        <v>19.5</v>
      </c>
      <c r="E1860" t="s">
        <v>102</v>
      </c>
      <c r="F1860">
        <v>0.17</v>
      </c>
      <c r="G1860">
        <v>0.35</v>
      </c>
      <c r="H1860">
        <v>0.33</v>
      </c>
      <c r="I1860">
        <v>0.09</v>
      </c>
      <c r="J1860">
        <v>0.18</v>
      </c>
      <c r="K1860">
        <v>104.96</v>
      </c>
      <c r="L1860">
        <v>0.16</v>
      </c>
      <c r="M1860">
        <v>96.77</v>
      </c>
      <c r="N1860">
        <v>0</v>
      </c>
    </row>
    <row r="1861" spans="1:14" hidden="1" x14ac:dyDescent="0.3">
      <c r="A1861" t="s">
        <v>75</v>
      </c>
      <c r="B1861">
        <v>4</v>
      </c>
      <c r="C1861">
        <v>200</v>
      </c>
      <c r="D1861">
        <v>19.5</v>
      </c>
      <c r="E1861" t="s">
        <v>103</v>
      </c>
      <c r="F1861">
        <v>0.17</v>
      </c>
      <c r="G1861">
        <v>0.56999999999999995</v>
      </c>
      <c r="H1861">
        <v>0.56000000000000005</v>
      </c>
      <c r="I1861">
        <v>0.12</v>
      </c>
      <c r="J1861">
        <v>0.4</v>
      </c>
      <c r="K1861">
        <v>237.15</v>
      </c>
      <c r="L1861">
        <v>0.39</v>
      </c>
      <c r="M1861">
        <v>228.52</v>
      </c>
      <c r="N1861">
        <v>0</v>
      </c>
    </row>
    <row r="1862" spans="1:14" hidden="1" x14ac:dyDescent="0.3">
      <c r="A1862" t="s">
        <v>75</v>
      </c>
      <c r="B1862">
        <v>4</v>
      </c>
      <c r="C1862">
        <v>200</v>
      </c>
      <c r="D1862">
        <v>19.5</v>
      </c>
      <c r="E1862" t="s">
        <v>32</v>
      </c>
      <c r="F1862">
        <v>19.495999999999999</v>
      </c>
      <c r="G1862">
        <v>8.9</v>
      </c>
      <c r="H1862">
        <v>8.8699999999999992</v>
      </c>
      <c r="I1862">
        <v>0.78</v>
      </c>
      <c r="J1862">
        <v>-10.6</v>
      </c>
      <c r="K1862">
        <v>54.35</v>
      </c>
      <c r="L1862">
        <v>-10.63</v>
      </c>
      <c r="M1862">
        <v>54.53</v>
      </c>
      <c r="N1862">
        <v>0</v>
      </c>
    </row>
    <row r="1863" spans="1:14" hidden="1" x14ac:dyDescent="0.3">
      <c r="A1863" t="s">
        <v>75</v>
      </c>
      <c r="B1863">
        <v>4</v>
      </c>
      <c r="C1863">
        <v>200</v>
      </c>
      <c r="D1863">
        <v>19.5</v>
      </c>
      <c r="E1863" t="s">
        <v>33</v>
      </c>
      <c r="F1863">
        <v>19.495999999999999</v>
      </c>
      <c r="G1863">
        <v>8.68</v>
      </c>
      <c r="H1863">
        <v>8.64</v>
      </c>
      <c r="I1863">
        <v>0.82</v>
      </c>
      <c r="J1863">
        <v>-10.82</v>
      </c>
      <c r="K1863">
        <v>55.49</v>
      </c>
      <c r="L1863">
        <v>-10.86</v>
      </c>
      <c r="M1863">
        <v>55.7</v>
      </c>
      <c r="N1863">
        <v>0</v>
      </c>
    </row>
    <row r="1864" spans="1:14" hidden="1" x14ac:dyDescent="0.3">
      <c r="A1864" t="s">
        <v>75</v>
      </c>
      <c r="B1864">
        <v>4</v>
      </c>
      <c r="C1864">
        <v>200</v>
      </c>
      <c r="D1864">
        <v>19.5</v>
      </c>
      <c r="E1864" t="s">
        <v>34</v>
      </c>
      <c r="F1864">
        <v>19.495999999999999</v>
      </c>
      <c r="G1864">
        <v>8.5399999999999991</v>
      </c>
      <c r="H1864">
        <v>8.5</v>
      </c>
      <c r="I1864">
        <v>0.81</v>
      </c>
      <c r="J1864">
        <v>-10.95</v>
      </c>
      <c r="K1864">
        <v>56.19</v>
      </c>
      <c r="L1864">
        <v>-10.99</v>
      </c>
      <c r="M1864">
        <v>56.38</v>
      </c>
      <c r="N1864">
        <v>0</v>
      </c>
    </row>
    <row r="1865" spans="1:14" hidden="1" x14ac:dyDescent="0.3">
      <c r="A1865" t="s">
        <v>75</v>
      </c>
      <c r="B1865">
        <v>4</v>
      </c>
      <c r="C1865">
        <v>200</v>
      </c>
      <c r="D1865">
        <v>19.5</v>
      </c>
      <c r="E1865" t="s">
        <v>60</v>
      </c>
      <c r="F1865">
        <v>19.495999999999999</v>
      </c>
      <c r="G1865">
        <v>8.74</v>
      </c>
      <c r="H1865">
        <v>8.6999999999999993</v>
      </c>
      <c r="I1865">
        <v>0.82</v>
      </c>
      <c r="J1865">
        <v>-10.76</v>
      </c>
      <c r="K1865">
        <v>55.17</v>
      </c>
      <c r="L1865">
        <v>-10.8</v>
      </c>
      <c r="M1865">
        <v>55.4</v>
      </c>
      <c r="N1865">
        <v>0</v>
      </c>
    </row>
    <row r="1866" spans="1:14" hidden="1" x14ac:dyDescent="0.3">
      <c r="A1866" t="s">
        <v>75</v>
      </c>
      <c r="B1866">
        <v>4</v>
      </c>
      <c r="C1866">
        <v>200</v>
      </c>
      <c r="D1866">
        <v>99.5</v>
      </c>
      <c r="E1866" t="s">
        <v>14</v>
      </c>
      <c r="F1866">
        <v>10</v>
      </c>
      <c r="G1866">
        <v>10.06</v>
      </c>
      <c r="H1866">
        <v>10.06</v>
      </c>
      <c r="I1866">
        <v>0.55000000000000004</v>
      </c>
      <c r="J1866">
        <v>0.06</v>
      </c>
      <c r="K1866">
        <v>0.64</v>
      </c>
      <c r="L1866">
        <v>0.06</v>
      </c>
      <c r="M1866">
        <v>0.62</v>
      </c>
      <c r="N1866">
        <v>99.22</v>
      </c>
    </row>
    <row r="1867" spans="1:14" hidden="1" x14ac:dyDescent="0.3">
      <c r="A1867" t="s">
        <v>75</v>
      </c>
      <c r="B1867">
        <v>4</v>
      </c>
      <c r="C1867">
        <v>200</v>
      </c>
      <c r="D1867">
        <v>99.5</v>
      </c>
      <c r="E1867" t="s">
        <v>15</v>
      </c>
      <c r="F1867">
        <v>30</v>
      </c>
      <c r="G1867">
        <v>29.96</v>
      </c>
      <c r="H1867">
        <v>29.96</v>
      </c>
      <c r="I1867">
        <v>0.71</v>
      </c>
      <c r="J1867">
        <v>-0.04</v>
      </c>
      <c r="K1867">
        <v>0.13</v>
      </c>
      <c r="L1867">
        <v>-0.04</v>
      </c>
      <c r="M1867">
        <v>0.12</v>
      </c>
      <c r="N1867">
        <v>99.22</v>
      </c>
    </row>
    <row r="1868" spans="1:14" hidden="1" x14ac:dyDescent="0.3">
      <c r="A1868" t="s">
        <v>75</v>
      </c>
      <c r="B1868">
        <v>4</v>
      </c>
      <c r="C1868">
        <v>200</v>
      </c>
      <c r="D1868">
        <v>99.5</v>
      </c>
      <c r="E1868" t="s">
        <v>16</v>
      </c>
      <c r="F1868">
        <v>60</v>
      </c>
      <c r="G1868">
        <v>59.88</v>
      </c>
      <c r="H1868">
        <v>59.89</v>
      </c>
      <c r="I1868">
        <v>0.84</v>
      </c>
      <c r="J1868">
        <v>-0.12</v>
      </c>
      <c r="K1868">
        <v>0.2</v>
      </c>
      <c r="L1868">
        <v>-0.11</v>
      </c>
      <c r="M1868">
        <v>0.19</v>
      </c>
      <c r="N1868">
        <v>100</v>
      </c>
    </row>
    <row r="1869" spans="1:14" hidden="1" x14ac:dyDescent="0.3">
      <c r="A1869" t="s">
        <v>75</v>
      </c>
      <c r="B1869">
        <v>4</v>
      </c>
      <c r="C1869">
        <v>200</v>
      </c>
      <c r="D1869">
        <v>99.5</v>
      </c>
      <c r="E1869" t="s">
        <v>54</v>
      </c>
      <c r="F1869">
        <v>98</v>
      </c>
      <c r="G1869">
        <v>97.83</v>
      </c>
      <c r="H1869">
        <v>97.84</v>
      </c>
      <c r="I1869">
        <v>0.88</v>
      </c>
      <c r="J1869">
        <v>-0.17</v>
      </c>
      <c r="K1869">
        <v>0.17</v>
      </c>
      <c r="L1869">
        <v>-0.16</v>
      </c>
      <c r="M1869">
        <v>0.16</v>
      </c>
      <c r="N1869">
        <v>100</v>
      </c>
    </row>
    <row r="1870" spans="1:14" hidden="1" x14ac:dyDescent="0.3">
      <c r="A1870" t="s">
        <v>75</v>
      </c>
      <c r="B1870">
        <v>4</v>
      </c>
      <c r="C1870">
        <v>200</v>
      </c>
      <c r="D1870">
        <v>99.5</v>
      </c>
      <c r="E1870" t="s">
        <v>17</v>
      </c>
      <c r="F1870">
        <v>98</v>
      </c>
      <c r="G1870">
        <v>97.82</v>
      </c>
      <c r="H1870">
        <v>97.83</v>
      </c>
      <c r="I1870">
        <v>0.93</v>
      </c>
      <c r="J1870">
        <v>-0.18</v>
      </c>
      <c r="K1870">
        <v>0.18</v>
      </c>
      <c r="L1870">
        <v>-0.17</v>
      </c>
      <c r="M1870">
        <v>0.18</v>
      </c>
      <c r="N1870">
        <v>100</v>
      </c>
    </row>
    <row r="1871" spans="1:14" hidden="1" x14ac:dyDescent="0.3">
      <c r="A1871" t="s">
        <v>75</v>
      </c>
      <c r="B1871">
        <v>4</v>
      </c>
      <c r="C1871">
        <v>200</v>
      </c>
      <c r="D1871">
        <v>99.5</v>
      </c>
      <c r="E1871" t="s">
        <v>18</v>
      </c>
      <c r="F1871">
        <v>60</v>
      </c>
      <c r="G1871">
        <v>59.91</v>
      </c>
      <c r="H1871">
        <v>59.91</v>
      </c>
      <c r="I1871">
        <v>0.89</v>
      </c>
      <c r="J1871">
        <v>-0.09</v>
      </c>
      <c r="K1871">
        <v>0.16</v>
      </c>
      <c r="L1871">
        <v>-0.09</v>
      </c>
      <c r="M1871">
        <v>0.16</v>
      </c>
      <c r="N1871">
        <v>99.22</v>
      </c>
    </row>
    <row r="1872" spans="1:14" hidden="1" x14ac:dyDescent="0.3">
      <c r="A1872" t="s">
        <v>75</v>
      </c>
      <c r="B1872">
        <v>4</v>
      </c>
      <c r="C1872">
        <v>200</v>
      </c>
      <c r="D1872">
        <v>99.5</v>
      </c>
      <c r="E1872" t="s">
        <v>19</v>
      </c>
      <c r="F1872">
        <v>30</v>
      </c>
      <c r="G1872">
        <v>29.96</v>
      </c>
      <c r="H1872">
        <v>29.96</v>
      </c>
      <c r="I1872">
        <v>0.74</v>
      </c>
      <c r="J1872">
        <v>-0.04</v>
      </c>
      <c r="K1872">
        <v>0.13</v>
      </c>
      <c r="L1872">
        <v>-0.04</v>
      </c>
      <c r="M1872">
        <v>0.12</v>
      </c>
      <c r="N1872">
        <v>100</v>
      </c>
    </row>
    <row r="1873" spans="1:14" hidden="1" x14ac:dyDescent="0.3">
      <c r="A1873" t="s">
        <v>75</v>
      </c>
      <c r="B1873">
        <v>4</v>
      </c>
      <c r="C1873">
        <v>200</v>
      </c>
      <c r="D1873">
        <v>99.5</v>
      </c>
      <c r="E1873" t="s">
        <v>55</v>
      </c>
      <c r="F1873">
        <v>10</v>
      </c>
      <c r="G1873">
        <v>10.08</v>
      </c>
      <c r="H1873">
        <v>10.08</v>
      </c>
      <c r="I1873">
        <v>0.57999999999999996</v>
      </c>
      <c r="J1873">
        <v>0.08</v>
      </c>
      <c r="K1873">
        <v>0.77</v>
      </c>
      <c r="L1873">
        <v>0.08</v>
      </c>
      <c r="M1873">
        <v>0.75</v>
      </c>
      <c r="N1873">
        <v>97.66</v>
      </c>
    </row>
    <row r="1874" spans="1:14" hidden="1" x14ac:dyDescent="0.3">
      <c r="A1874" t="s">
        <v>75</v>
      </c>
      <c r="B1874">
        <v>4</v>
      </c>
      <c r="C1874">
        <v>200</v>
      </c>
      <c r="D1874">
        <v>99.5</v>
      </c>
      <c r="E1874" t="s">
        <v>21</v>
      </c>
      <c r="F1874">
        <v>60</v>
      </c>
      <c r="G1874">
        <v>71.06</v>
      </c>
      <c r="H1874">
        <v>70.66</v>
      </c>
      <c r="I1874">
        <v>3.9</v>
      </c>
      <c r="J1874">
        <v>11.06</v>
      </c>
      <c r="K1874">
        <v>18.43</v>
      </c>
      <c r="L1874">
        <v>10.66</v>
      </c>
      <c r="M1874">
        <v>17.77</v>
      </c>
      <c r="N1874">
        <v>0</v>
      </c>
    </row>
    <row r="1875" spans="1:14" hidden="1" x14ac:dyDescent="0.3">
      <c r="A1875" t="s">
        <v>75</v>
      </c>
      <c r="B1875">
        <v>3</v>
      </c>
      <c r="C1875">
        <v>1000</v>
      </c>
      <c r="D1875">
        <v>3.5</v>
      </c>
      <c r="E1875" t="s">
        <v>24</v>
      </c>
      <c r="F1875">
        <v>75</v>
      </c>
      <c r="G1875">
        <v>91.75</v>
      </c>
      <c r="H1875">
        <v>91.41</v>
      </c>
      <c r="I1875">
        <v>3.87</v>
      </c>
      <c r="J1875">
        <v>16.75</v>
      </c>
      <c r="K1875">
        <v>22.33</v>
      </c>
      <c r="L1875">
        <v>16.41</v>
      </c>
      <c r="M1875">
        <v>21.89</v>
      </c>
      <c r="N1875">
        <v>0</v>
      </c>
    </row>
    <row r="1876" spans="1:14" hidden="1" x14ac:dyDescent="0.3">
      <c r="A1876" t="s">
        <v>75</v>
      </c>
      <c r="B1876">
        <v>4</v>
      </c>
      <c r="C1876">
        <v>1000</v>
      </c>
      <c r="D1876">
        <v>3.5</v>
      </c>
      <c r="E1876" t="s">
        <v>25</v>
      </c>
      <c r="F1876">
        <v>75</v>
      </c>
      <c r="G1876">
        <v>91.33</v>
      </c>
      <c r="H1876">
        <v>90.99</v>
      </c>
      <c r="I1876">
        <v>3.87</v>
      </c>
      <c r="J1876">
        <v>16.329999999999998</v>
      </c>
      <c r="K1876">
        <v>21.77</v>
      </c>
      <c r="L1876">
        <v>15.99</v>
      </c>
      <c r="M1876">
        <v>21.32</v>
      </c>
      <c r="N1876">
        <v>0</v>
      </c>
    </row>
    <row r="1877" spans="1:14" hidden="1" x14ac:dyDescent="0.3">
      <c r="A1877" t="s">
        <v>75</v>
      </c>
      <c r="B1877">
        <v>3</v>
      </c>
      <c r="C1877">
        <v>200</v>
      </c>
      <c r="D1877">
        <v>99.5</v>
      </c>
      <c r="E1877" t="s">
        <v>21</v>
      </c>
      <c r="F1877">
        <v>60</v>
      </c>
      <c r="G1877">
        <v>72.59</v>
      </c>
      <c r="H1877">
        <v>72.23</v>
      </c>
      <c r="I1877">
        <v>3.83</v>
      </c>
      <c r="J1877">
        <v>12.59</v>
      </c>
      <c r="K1877">
        <v>20.98</v>
      </c>
      <c r="L1877">
        <v>12.23</v>
      </c>
      <c r="M1877">
        <v>20.39</v>
      </c>
      <c r="N1877">
        <v>0</v>
      </c>
    </row>
    <row r="1878" spans="1:14" hidden="1" x14ac:dyDescent="0.3">
      <c r="A1878" t="s">
        <v>75</v>
      </c>
      <c r="B1878">
        <v>4</v>
      </c>
      <c r="C1878">
        <v>200</v>
      </c>
      <c r="D1878">
        <v>19.5</v>
      </c>
      <c r="E1878" t="s">
        <v>21</v>
      </c>
      <c r="F1878">
        <v>60</v>
      </c>
      <c r="G1878">
        <v>73.11</v>
      </c>
      <c r="H1878">
        <v>72.790000000000006</v>
      </c>
      <c r="I1878">
        <v>3.78</v>
      </c>
      <c r="J1878">
        <v>13.11</v>
      </c>
      <c r="K1878">
        <v>21.84</v>
      </c>
      <c r="L1878">
        <v>12.79</v>
      </c>
      <c r="M1878">
        <v>21.32</v>
      </c>
      <c r="N1878">
        <v>0</v>
      </c>
    </row>
    <row r="1879" spans="1:14" hidden="1" x14ac:dyDescent="0.3">
      <c r="A1879" t="s">
        <v>75</v>
      </c>
      <c r="B1879">
        <v>3</v>
      </c>
      <c r="C1879">
        <v>500</v>
      </c>
      <c r="D1879">
        <v>1.4</v>
      </c>
      <c r="E1879" t="s">
        <v>21</v>
      </c>
      <c r="F1879">
        <v>60</v>
      </c>
      <c r="G1879">
        <v>78.290000000000006</v>
      </c>
      <c r="H1879">
        <v>78</v>
      </c>
      <c r="I1879">
        <v>3.76</v>
      </c>
      <c r="J1879">
        <v>18.29</v>
      </c>
      <c r="K1879">
        <v>30.48</v>
      </c>
      <c r="L1879">
        <v>18</v>
      </c>
      <c r="M1879">
        <v>30</v>
      </c>
      <c r="N1879">
        <v>0</v>
      </c>
    </row>
    <row r="1880" spans="1:14" hidden="1" x14ac:dyDescent="0.3">
      <c r="A1880" t="s">
        <v>75</v>
      </c>
      <c r="B1880">
        <v>4</v>
      </c>
      <c r="C1880">
        <v>200</v>
      </c>
      <c r="D1880">
        <v>3.5</v>
      </c>
      <c r="E1880" t="s">
        <v>21</v>
      </c>
      <c r="F1880">
        <v>60</v>
      </c>
      <c r="G1880">
        <v>73.19</v>
      </c>
      <c r="H1880">
        <v>72.92</v>
      </c>
      <c r="I1880">
        <v>3.74</v>
      </c>
      <c r="J1880">
        <v>13.19</v>
      </c>
      <c r="K1880">
        <v>21.99</v>
      </c>
      <c r="L1880">
        <v>12.92</v>
      </c>
      <c r="M1880">
        <v>21.53</v>
      </c>
      <c r="N1880">
        <v>0</v>
      </c>
    </row>
    <row r="1881" spans="1:14" hidden="1" x14ac:dyDescent="0.3">
      <c r="A1881" t="s">
        <v>75</v>
      </c>
      <c r="B1881">
        <v>4</v>
      </c>
      <c r="C1881">
        <v>500</v>
      </c>
      <c r="D1881">
        <v>1.4</v>
      </c>
      <c r="E1881" t="s">
        <v>21</v>
      </c>
      <c r="F1881">
        <v>60</v>
      </c>
      <c r="G1881">
        <v>77.81</v>
      </c>
      <c r="H1881">
        <v>77.540000000000006</v>
      </c>
      <c r="I1881">
        <v>3.74</v>
      </c>
      <c r="J1881">
        <v>17.809999999999999</v>
      </c>
      <c r="K1881">
        <v>29.68</v>
      </c>
      <c r="L1881">
        <v>17.54</v>
      </c>
      <c r="M1881">
        <v>29.24</v>
      </c>
      <c r="N1881">
        <v>0</v>
      </c>
    </row>
    <row r="1882" spans="1:14" hidden="1" x14ac:dyDescent="0.3">
      <c r="A1882" t="s">
        <v>75</v>
      </c>
      <c r="B1882">
        <v>4</v>
      </c>
      <c r="C1882">
        <v>200</v>
      </c>
      <c r="D1882">
        <v>99.5</v>
      </c>
      <c r="E1882" t="s">
        <v>26</v>
      </c>
      <c r="F1882">
        <v>9</v>
      </c>
      <c r="G1882">
        <v>12.76</v>
      </c>
      <c r="H1882">
        <v>12.44</v>
      </c>
      <c r="I1882">
        <v>2.84</v>
      </c>
      <c r="J1882">
        <v>3.76</v>
      </c>
      <c r="K1882">
        <v>41.8</v>
      </c>
      <c r="L1882">
        <v>3.44</v>
      </c>
      <c r="M1882">
        <v>38.19</v>
      </c>
      <c r="N1882">
        <v>78.91</v>
      </c>
    </row>
    <row r="1883" spans="1:14" hidden="1" x14ac:dyDescent="0.3">
      <c r="A1883" t="s">
        <v>75</v>
      </c>
      <c r="B1883">
        <v>4</v>
      </c>
      <c r="C1883">
        <v>200</v>
      </c>
      <c r="D1883">
        <v>99.5</v>
      </c>
      <c r="E1883" t="s">
        <v>27</v>
      </c>
      <c r="F1883">
        <v>9</v>
      </c>
      <c r="G1883">
        <v>18.84</v>
      </c>
      <c r="H1883">
        <v>18.23</v>
      </c>
      <c r="I1883">
        <v>4.79</v>
      </c>
      <c r="J1883">
        <v>9.84</v>
      </c>
      <c r="K1883">
        <v>109.32</v>
      </c>
      <c r="L1883">
        <v>9.23</v>
      </c>
      <c r="M1883">
        <v>102.58</v>
      </c>
      <c r="N1883">
        <v>5.47</v>
      </c>
    </row>
    <row r="1884" spans="1:14" hidden="1" x14ac:dyDescent="0.3">
      <c r="A1884" t="s">
        <v>75</v>
      </c>
      <c r="B1884">
        <v>4</v>
      </c>
      <c r="C1884">
        <v>200</v>
      </c>
      <c r="D1884">
        <v>99.5</v>
      </c>
      <c r="E1884" t="s">
        <v>28</v>
      </c>
      <c r="F1884">
        <v>9</v>
      </c>
      <c r="G1884">
        <v>25.34</v>
      </c>
      <c r="H1884">
        <v>24.34</v>
      </c>
      <c r="I1884">
        <v>7.18</v>
      </c>
      <c r="J1884">
        <v>16.34</v>
      </c>
      <c r="K1884">
        <v>181.53</v>
      </c>
      <c r="L1884">
        <v>15.34</v>
      </c>
      <c r="M1884">
        <v>170.42</v>
      </c>
      <c r="N1884">
        <v>0</v>
      </c>
    </row>
    <row r="1885" spans="1:14" hidden="1" x14ac:dyDescent="0.3">
      <c r="A1885" t="s">
        <v>75</v>
      </c>
      <c r="B1885">
        <v>4</v>
      </c>
      <c r="C1885">
        <v>200</v>
      </c>
      <c r="D1885">
        <v>99.5</v>
      </c>
      <c r="E1885" t="s">
        <v>58</v>
      </c>
      <c r="F1885">
        <v>9</v>
      </c>
      <c r="G1885">
        <v>27.1</v>
      </c>
      <c r="H1885">
        <v>25.98</v>
      </c>
      <c r="I1885">
        <v>7.91</v>
      </c>
      <c r="J1885">
        <v>18.100000000000001</v>
      </c>
      <c r="K1885">
        <v>201.06</v>
      </c>
      <c r="L1885">
        <v>16.98</v>
      </c>
      <c r="M1885">
        <v>188.68</v>
      </c>
      <c r="N1885">
        <v>0</v>
      </c>
    </row>
    <row r="1886" spans="1:14" hidden="1" x14ac:dyDescent="0.3">
      <c r="A1886" t="s">
        <v>75</v>
      </c>
      <c r="B1886">
        <v>4</v>
      </c>
      <c r="C1886">
        <v>200</v>
      </c>
      <c r="D1886">
        <v>99.5</v>
      </c>
      <c r="E1886" t="s">
        <v>29</v>
      </c>
      <c r="F1886">
        <v>9</v>
      </c>
      <c r="G1886">
        <v>29.91</v>
      </c>
      <c r="H1886">
        <v>28.63</v>
      </c>
      <c r="I1886">
        <v>9.0299999999999994</v>
      </c>
      <c r="J1886">
        <v>20.91</v>
      </c>
      <c r="K1886">
        <v>232.34</v>
      </c>
      <c r="L1886">
        <v>19.63</v>
      </c>
      <c r="M1886">
        <v>218.09</v>
      </c>
      <c r="N1886">
        <v>0</v>
      </c>
    </row>
    <row r="1887" spans="1:14" hidden="1" x14ac:dyDescent="0.3">
      <c r="A1887" t="s">
        <v>75</v>
      </c>
      <c r="B1887">
        <v>4</v>
      </c>
      <c r="C1887">
        <v>200</v>
      </c>
      <c r="D1887">
        <v>99.5</v>
      </c>
      <c r="E1887" t="s">
        <v>30</v>
      </c>
      <c r="F1887">
        <v>9</v>
      </c>
      <c r="G1887">
        <v>27.61</v>
      </c>
      <c r="H1887">
        <v>26.5</v>
      </c>
      <c r="I1887">
        <v>8.02</v>
      </c>
      <c r="J1887">
        <v>18.61</v>
      </c>
      <c r="K1887">
        <v>206.73</v>
      </c>
      <c r="L1887">
        <v>17.5</v>
      </c>
      <c r="M1887">
        <v>194.49</v>
      </c>
      <c r="N1887">
        <v>0</v>
      </c>
    </row>
    <row r="1888" spans="1:14" hidden="1" x14ac:dyDescent="0.3">
      <c r="A1888" t="s">
        <v>75</v>
      </c>
      <c r="B1888">
        <v>4</v>
      </c>
      <c r="C1888">
        <v>200</v>
      </c>
      <c r="D1888">
        <v>99.5</v>
      </c>
      <c r="E1888" t="s">
        <v>31</v>
      </c>
      <c r="F1888">
        <v>9</v>
      </c>
      <c r="G1888">
        <v>20.46</v>
      </c>
      <c r="H1888">
        <v>19.760000000000002</v>
      </c>
      <c r="I1888">
        <v>5.35</v>
      </c>
      <c r="J1888">
        <v>11.46</v>
      </c>
      <c r="K1888">
        <v>127.36</v>
      </c>
      <c r="L1888">
        <v>10.76</v>
      </c>
      <c r="M1888">
        <v>119.54</v>
      </c>
      <c r="N1888">
        <v>1.56</v>
      </c>
    </row>
    <row r="1889" spans="1:14" hidden="1" x14ac:dyDescent="0.3">
      <c r="A1889" t="s">
        <v>75</v>
      </c>
      <c r="B1889">
        <v>4</v>
      </c>
      <c r="C1889">
        <v>200</v>
      </c>
      <c r="D1889">
        <v>99.5</v>
      </c>
      <c r="E1889" t="s">
        <v>59</v>
      </c>
      <c r="F1889">
        <v>9</v>
      </c>
      <c r="G1889">
        <v>13.66</v>
      </c>
      <c r="H1889">
        <v>13.3</v>
      </c>
      <c r="I1889">
        <v>3.09</v>
      </c>
      <c r="J1889">
        <v>4.66</v>
      </c>
      <c r="K1889">
        <v>51.74</v>
      </c>
      <c r="L1889">
        <v>4.3</v>
      </c>
      <c r="M1889">
        <v>47.72</v>
      </c>
      <c r="N1889">
        <v>67.19</v>
      </c>
    </row>
    <row r="1890" spans="1:14" hidden="1" x14ac:dyDescent="0.3">
      <c r="A1890" t="s">
        <v>75</v>
      </c>
      <c r="B1890">
        <v>3</v>
      </c>
      <c r="C1890">
        <v>200</v>
      </c>
      <c r="D1890">
        <v>1.4</v>
      </c>
      <c r="E1890" t="s">
        <v>41</v>
      </c>
      <c r="F1890">
        <v>0.5</v>
      </c>
      <c r="G1890">
        <v>0.32</v>
      </c>
      <c r="H1890">
        <v>0.32</v>
      </c>
      <c r="I1890">
        <v>0.03</v>
      </c>
      <c r="J1890">
        <v>-0.18</v>
      </c>
      <c r="K1890">
        <v>36.619999999999997</v>
      </c>
      <c r="L1890">
        <v>-0.18</v>
      </c>
      <c r="M1890">
        <v>36.69</v>
      </c>
      <c r="N1890">
        <v>0</v>
      </c>
    </row>
    <row r="1891" spans="1:14" hidden="1" x14ac:dyDescent="0.3">
      <c r="A1891" t="s">
        <v>75</v>
      </c>
      <c r="B1891">
        <v>4</v>
      </c>
      <c r="C1891">
        <v>200</v>
      </c>
      <c r="D1891">
        <v>1.4</v>
      </c>
      <c r="E1891" t="s">
        <v>46</v>
      </c>
      <c r="F1891">
        <v>0.5</v>
      </c>
      <c r="G1891">
        <v>0.32</v>
      </c>
      <c r="H1891">
        <v>0.32</v>
      </c>
      <c r="I1891">
        <v>0.03</v>
      </c>
      <c r="J1891">
        <v>-0.18</v>
      </c>
      <c r="K1891">
        <v>36.67</v>
      </c>
      <c r="L1891">
        <v>-0.18</v>
      </c>
      <c r="M1891">
        <v>36.74</v>
      </c>
      <c r="N1891">
        <v>0</v>
      </c>
    </row>
    <row r="1892" spans="1:14" hidden="1" x14ac:dyDescent="0.3">
      <c r="A1892" t="s">
        <v>75</v>
      </c>
      <c r="B1892">
        <v>4</v>
      </c>
      <c r="C1892">
        <v>500</v>
      </c>
      <c r="D1892">
        <v>1.4</v>
      </c>
      <c r="E1892" t="s">
        <v>67</v>
      </c>
      <c r="F1892">
        <v>0.16700000000000001</v>
      </c>
      <c r="G1892">
        <v>0.23</v>
      </c>
      <c r="H1892">
        <v>0.23</v>
      </c>
      <c r="I1892">
        <v>0.01</v>
      </c>
      <c r="J1892">
        <v>0.06</v>
      </c>
      <c r="K1892">
        <v>36.89</v>
      </c>
      <c r="L1892">
        <v>0.06</v>
      </c>
      <c r="M1892">
        <v>36.770000000000003</v>
      </c>
      <c r="N1892">
        <v>0</v>
      </c>
    </row>
    <row r="1893" spans="1:14" hidden="1" x14ac:dyDescent="0.3">
      <c r="A1893" t="s">
        <v>75</v>
      </c>
      <c r="B1893">
        <v>4</v>
      </c>
      <c r="C1893">
        <v>200</v>
      </c>
      <c r="D1893">
        <v>1.4</v>
      </c>
      <c r="E1893" t="s">
        <v>67</v>
      </c>
      <c r="F1893">
        <v>0.16700000000000001</v>
      </c>
      <c r="G1893">
        <v>0.23</v>
      </c>
      <c r="H1893">
        <v>0.23</v>
      </c>
      <c r="I1893">
        <v>0.02</v>
      </c>
      <c r="J1893">
        <v>0.06</v>
      </c>
      <c r="K1893">
        <v>36.94</v>
      </c>
      <c r="L1893">
        <v>0.06</v>
      </c>
      <c r="M1893">
        <v>36.79</v>
      </c>
      <c r="N1893">
        <v>0</v>
      </c>
    </row>
    <row r="1894" spans="1:14" hidden="1" x14ac:dyDescent="0.3">
      <c r="A1894" t="s">
        <v>75</v>
      </c>
      <c r="B1894">
        <v>4</v>
      </c>
      <c r="C1894">
        <v>500</v>
      </c>
      <c r="D1894">
        <v>1.4</v>
      </c>
      <c r="E1894" t="s">
        <v>64</v>
      </c>
      <c r="F1894">
        <v>0.16700000000000001</v>
      </c>
      <c r="G1894">
        <v>0.23</v>
      </c>
      <c r="H1894">
        <v>0.23</v>
      </c>
      <c r="I1894">
        <v>0.01</v>
      </c>
      <c r="J1894">
        <v>0.06</v>
      </c>
      <c r="K1894">
        <v>36.97</v>
      </c>
      <c r="L1894">
        <v>0.06</v>
      </c>
      <c r="M1894">
        <v>36.840000000000003</v>
      </c>
      <c r="N1894">
        <v>0</v>
      </c>
    </row>
    <row r="1895" spans="1:14" hidden="1" x14ac:dyDescent="0.3">
      <c r="A1895" t="s">
        <v>75</v>
      </c>
      <c r="B1895">
        <v>4</v>
      </c>
      <c r="C1895">
        <v>200</v>
      </c>
      <c r="D1895">
        <v>1.4</v>
      </c>
      <c r="E1895" t="s">
        <v>65</v>
      </c>
      <c r="F1895">
        <v>0.16700000000000001</v>
      </c>
      <c r="G1895">
        <v>0.23</v>
      </c>
      <c r="H1895">
        <v>0.23</v>
      </c>
      <c r="I1895">
        <v>0.01</v>
      </c>
      <c r="J1895">
        <v>0.06</v>
      </c>
      <c r="K1895">
        <v>37.06</v>
      </c>
      <c r="L1895">
        <v>0.06</v>
      </c>
      <c r="M1895">
        <v>36.92</v>
      </c>
      <c r="N1895">
        <v>0</v>
      </c>
    </row>
    <row r="1896" spans="1:14" hidden="1" x14ac:dyDescent="0.3">
      <c r="A1896" t="s">
        <v>75</v>
      </c>
      <c r="B1896">
        <v>4</v>
      </c>
      <c r="C1896">
        <v>200</v>
      </c>
      <c r="D1896">
        <v>1.4</v>
      </c>
      <c r="E1896" t="s">
        <v>50</v>
      </c>
      <c r="F1896">
        <v>0.5</v>
      </c>
      <c r="G1896">
        <v>0.32</v>
      </c>
      <c r="H1896">
        <v>0.32</v>
      </c>
      <c r="I1896">
        <v>0.03</v>
      </c>
      <c r="J1896">
        <v>-0.18</v>
      </c>
      <c r="K1896">
        <v>36.9</v>
      </c>
      <c r="L1896">
        <v>-0.18</v>
      </c>
      <c r="M1896">
        <v>36.950000000000003</v>
      </c>
      <c r="N1896">
        <v>0</v>
      </c>
    </row>
    <row r="1897" spans="1:14" hidden="1" x14ac:dyDescent="0.3">
      <c r="A1897" t="s">
        <v>75</v>
      </c>
      <c r="B1897">
        <v>4</v>
      </c>
      <c r="C1897">
        <v>200</v>
      </c>
      <c r="D1897">
        <v>1.4</v>
      </c>
      <c r="E1897" t="s">
        <v>47</v>
      </c>
      <c r="F1897">
        <v>0.16700000000000001</v>
      </c>
      <c r="G1897">
        <v>0.23</v>
      </c>
      <c r="H1897">
        <v>0.23</v>
      </c>
      <c r="I1897">
        <v>0.02</v>
      </c>
      <c r="J1897">
        <v>0.06</v>
      </c>
      <c r="K1897">
        <v>37.090000000000003</v>
      </c>
      <c r="L1897">
        <v>0.06</v>
      </c>
      <c r="M1897">
        <v>36.950000000000003</v>
      </c>
      <c r="N1897">
        <v>0</v>
      </c>
    </row>
    <row r="1898" spans="1:14" hidden="1" x14ac:dyDescent="0.3">
      <c r="A1898" t="s">
        <v>75</v>
      </c>
      <c r="B1898">
        <v>4</v>
      </c>
      <c r="C1898">
        <v>500</v>
      </c>
      <c r="D1898">
        <v>1.4</v>
      </c>
      <c r="E1898" t="s">
        <v>63</v>
      </c>
      <c r="F1898">
        <v>0.16700000000000001</v>
      </c>
      <c r="G1898">
        <v>0.23</v>
      </c>
      <c r="H1898">
        <v>0.23</v>
      </c>
      <c r="I1898">
        <v>0.01</v>
      </c>
      <c r="J1898">
        <v>0.06</v>
      </c>
      <c r="K1898">
        <v>37.17</v>
      </c>
      <c r="L1898">
        <v>0.06</v>
      </c>
      <c r="M1898">
        <v>37.049999999999997</v>
      </c>
      <c r="N1898">
        <v>0</v>
      </c>
    </row>
    <row r="1899" spans="1:14" hidden="1" x14ac:dyDescent="0.3">
      <c r="A1899" t="s">
        <v>75</v>
      </c>
      <c r="B1899">
        <v>3</v>
      </c>
      <c r="C1899">
        <v>500</v>
      </c>
      <c r="D1899">
        <v>1.4</v>
      </c>
      <c r="E1899" t="s">
        <v>48</v>
      </c>
      <c r="F1899">
        <v>0.25</v>
      </c>
      <c r="G1899">
        <v>0.34</v>
      </c>
      <c r="H1899">
        <v>0.34</v>
      </c>
      <c r="I1899">
        <v>0.02</v>
      </c>
      <c r="J1899">
        <v>0.09</v>
      </c>
      <c r="K1899">
        <v>37.19</v>
      </c>
      <c r="L1899">
        <v>0.09</v>
      </c>
      <c r="M1899">
        <v>37.200000000000003</v>
      </c>
      <c r="N1899">
        <v>0</v>
      </c>
    </row>
    <row r="1900" spans="1:14" hidden="1" x14ac:dyDescent="0.3">
      <c r="A1900" t="s">
        <v>75</v>
      </c>
      <c r="B1900">
        <v>4</v>
      </c>
      <c r="C1900">
        <v>500</v>
      </c>
      <c r="D1900">
        <v>1.4</v>
      </c>
      <c r="E1900" t="s">
        <v>66</v>
      </c>
      <c r="F1900">
        <v>0.16700000000000001</v>
      </c>
      <c r="G1900">
        <v>0.23</v>
      </c>
      <c r="H1900">
        <v>0.23</v>
      </c>
      <c r="I1900">
        <v>0.01</v>
      </c>
      <c r="J1900">
        <v>0.06</v>
      </c>
      <c r="K1900">
        <v>37.29</v>
      </c>
      <c r="L1900">
        <v>0.06</v>
      </c>
      <c r="M1900">
        <v>37.25</v>
      </c>
      <c r="N1900">
        <v>0</v>
      </c>
    </row>
    <row r="1901" spans="1:14" hidden="1" x14ac:dyDescent="0.3">
      <c r="A1901" t="s">
        <v>75</v>
      </c>
      <c r="B1901">
        <v>4</v>
      </c>
      <c r="C1901">
        <v>1000</v>
      </c>
      <c r="D1901">
        <v>1.4</v>
      </c>
      <c r="E1901" t="s">
        <v>48</v>
      </c>
      <c r="F1901">
        <v>0.16700000000000001</v>
      </c>
      <c r="G1901">
        <v>0.23</v>
      </c>
      <c r="H1901">
        <v>0.23</v>
      </c>
      <c r="I1901">
        <v>0.01</v>
      </c>
      <c r="J1901">
        <v>0.06</v>
      </c>
      <c r="K1901">
        <v>37.31</v>
      </c>
      <c r="L1901">
        <v>0.06</v>
      </c>
      <c r="M1901">
        <v>37.29</v>
      </c>
      <c r="N1901">
        <v>0</v>
      </c>
    </row>
    <row r="1902" spans="1:14" hidden="1" x14ac:dyDescent="0.3">
      <c r="A1902" t="s">
        <v>75</v>
      </c>
      <c r="B1902">
        <v>4</v>
      </c>
      <c r="C1902">
        <v>200</v>
      </c>
      <c r="D1902">
        <v>1.4</v>
      </c>
      <c r="E1902" t="s">
        <v>49</v>
      </c>
      <c r="F1902">
        <v>0.16700000000000001</v>
      </c>
      <c r="G1902">
        <v>0.23</v>
      </c>
      <c r="H1902">
        <v>0.23</v>
      </c>
      <c r="I1902">
        <v>0.02</v>
      </c>
      <c r="J1902">
        <v>0.06</v>
      </c>
      <c r="K1902">
        <v>37.450000000000003</v>
      </c>
      <c r="L1902">
        <v>0.06</v>
      </c>
      <c r="M1902">
        <v>37.31</v>
      </c>
      <c r="N1902">
        <v>0</v>
      </c>
    </row>
    <row r="1903" spans="1:14" hidden="1" x14ac:dyDescent="0.3">
      <c r="A1903" t="s">
        <v>75</v>
      </c>
      <c r="B1903">
        <v>4</v>
      </c>
      <c r="C1903">
        <v>200</v>
      </c>
      <c r="D1903">
        <v>1.4</v>
      </c>
      <c r="E1903" t="s">
        <v>45</v>
      </c>
      <c r="F1903">
        <v>0.16700000000000001</v>
      </c>
      <c r="G1903">
        <v>0.23</v>
      </c>
      <c r="H1903">
        <v>0.23</v>
      </c>
      <c r="I1903">
        <v>0.01</v>
      </c>
      <c r="J1903">
        <v>0.06</v>
      </c>
      <c r="K1903">
        <v>37.4</v>
      </c>
      <c r="L1903">
        <v>0.06</v>
      </c>
      <c r="M1903">
        <v>37.32</v>
      </c>
      <c r="N1903">
        <v>0</v>
      </c>
    </row>
    <row r="1904" spans="1:14" hidden="1" x14ac:dyDescent="0.3">
      <c r="A1904" t="s">
        <v>75</v>
      </c>
      <c r="B1904">
        <v>3</v>
      </c>
      <c r="C1904">
        <v>500</v>
      </c>
      <c r="D1904">
        <v>1.4</v>
      </c>
      <c r="E1904" t="s">
        <v>44</v>
      </c>
      <c r="F1904">
        <v>0.25</v>
      </c>
      <c r="G1904">
        <v>0.34</v>
      </c>
      <c r="H1904">
        <v>0.34</v>
      </c>
      <c r="I1904">
        <v>0.02</v>
      </c>
      <c r="J1904">
        <v>0.09</v>
      </c>
      <c r="K1904">
        <v>37.4</v>
      </c>
      <c r="L1904">
        <v>0.09</v>
      </c>
      <c r="M1904">
        <v>37.35</v>
      </c>
      <c r="N1904">
        <v>0</v>
      </c>
    </row>
    <row r="1905" spans="1:14" hidden="1" x14ac:dyDescent="0.3">
      <c r="A1905" t="s">
        <v>75</v>
      </c>
      <c r="B1905">
        <v>3</v>
      </c>
      <c r="C1905">
        <v>200</v>
      </c>
      <c r="D1905">
        <v>1.4</v>
      </c>
      <c r="E1905" t="s">
        <v>43</v>
      </c>
      <c r="F1905">
        <v>0.25</v>
      </c>
      <c r="G1905">
        <v>0.34</v>
      </c>
      <c r="H1905">
        <v>0.34</v>
      </c>
      <c r="I1905">
        <v>0.02</v>
      </c>
      <c r="J1905">
        <v>0.09</v>
      </c>
      <c r="K1905">
        <v>37.43</v>
      </c>
      <c r="L1905">
        <v>0.09</v>
      </c>
      <c r="M1905">
        <v>37.369999999999997</v>
      </c>
      <c r="N1905">
        <v>0</v>
      </c>
    </row>
    <row r="1906" spans="1:14" hidden="1" x14ac:dyDescent="0.3">
      <c r="A1906" t="s">
        <v>75</v>
      </c>
      <c r="B1906">
        <v>4</v>
      </c>
      <c r="C1906">
        <v>200</v>
      </c>
      <c r="D1906">
        <v>99.5</v>
      </c>
      <c r="E1906" t="s">
        <v>76</v>
      </c>
      <c r="F1906">
        <v>0</v>
      </c>
      <c r="G1906">
        <v>0</v>
      </c>
      <c r="H1906">
        <v>0</v>
      </c>
      <c r="I1906">
        <v>0</v>
      </c>
      <c r="J1906">
        <v>0</v>
      </c>
      <c r="K1906" t="s">
        <v>42</v>
      </c>
      <c r="L1906">
        <v>0</v>
      </c>
      <c r="M1906" t="s">
        <v>42</v>
      </c>
      <c r="N1906">
        <v>100</v>
      </c>
    </row>
    <row r="1907" spans="1:14" hidden="1" x14ac:dyDescent="0.3">
      <c r="A1907" t="s">
        <v>75</v>
      </c>
      <c r="B1907">
        <v>4</v>
      </c>
      <c r="C1907">
        <v>200</v>
      </c>
      <c r="D1907">
        <v>99.5</v>
      </c>
      <c r="E1907" t="s">
        <v>77</v>
      </c>
      <c r="F1907">
        <v>0.33300000000000002</v>
      </c>
      <c r="G1907">
        <v>0.35</v>
      </c>
      <c r="H1907">
        <v>0.35</v>
      </c>
      <c r="I1907">
        <v>0.03</v>
      </c>
      <c r="J1907">
        <v>0.01</v>
      </c>
      <c r="K1907">
        <v>3.79</v>
      </c>
      <c r="L1907">
        <v>0.01</v>
      </c>
      <c r="M1907">
        <v>3.69</v>
      </c>
      <c r="N1907">
        <v>100</v>
      </c>
    </row>
    <row r="1908" spans="1:14" hidden="1" x14ac:dyDescent="0.3">
      <c r="A1908" t="s">
        <v>75</v>
      </c>
      <c r="B1908">
        <v>4</v>
      </c>
      <c r="C1908">
        <v>200</v>
      </c>
      <c r="D1908">
        <v>99.5</v>
      </c>
      <c r="E1908" t="s">
        <v>78</v>
      </c>
      <c r="F1908">
        <v>0.33300000000000002</v>
      </c>
      <c r="G1908">
        <v>0.33</v>
      </c>
      <c r="H1908">
        <v>0.33</v>
      </c>
      <c r="I1908">
        <v>0.03</v>
      </c>
      <c r="J1908">
        <v>-0.01</v>
      </c>
      <c r="K1908">
        <v>1.64</v>
      </c>
      <c r="L1908">
        <v>-0.01</v>
      </c>
      <c r="M1908">
        <v>1.9</v>
      </c>
      <c r="N1908">
        <v>100</v>
      </c>
    </row>
    <row r="1909" spans="1:14" hidden="1" x14ac:dyDescent="0.3">
      <c r="A1909" t="s">
        <v>75</v>
      </c>
      <c r="B1909">
        <v>4</v>
      </c>
      <c r="C1909">
        <v>200</v>
      </c>
      <c r="D1909">
        <v>99.5</v>
      </c>
      <c r="E1909" t="s">
        <v>91</v>
      </c>
      <c r="F1909">
        <v>0.33300000000000002</v>
      </c>
      <c r="G1909">
        <v>0.33</v>
      </c>
      <c r="H1909">
        <v>0.33</v>
      </c>
      <c r="I1909">
        <v>0.03</v>
      </c>
      <c r="J1909">
        <v>-0.01</v>
      </c>
      <c r="K1909">
        <v>2.14</v>
      </c>
      <c r="L1909">
        <v>-0.01</v>
      </c>
      <c r="M1909">
        <v>2.38</v>
      </c>
      <c r="N1909">
        <v>100</v>
      </c>
    </row>
    <row r="1910" spans="1:14" hidden="1" x14ac:dyDescent="0.3">
      <c r="A1910" t="s">
        <v>75</v>
      </c>
      <c r="B1910">
        <v>4</v>
      </c>
      <c r="C1910">
        <v>200</v>
      </c>
      <c r="D1910">
        <v>99.5</v>
      </c>
      <c r="E1910" t="s">
        <v>79</v>
      </c>
      <c r="F1910">
        <v>0.33300000000000002</v>
      </c>
      <c r="G1910">
        <v>0.35</v>
      </c>
      <c r="H1910">
        <v>0.35</v>
      </c>
      <c r="I1910">
        <v>0.03</v>
      </c>
      <c r="J1910">
        <v>0.01</v>
      </c>
      <c r="K1910">
        <v>3.68</v>
      </c>
      <c r="L1910">
        <v>0.01</v>
      </c>
      <c r="M1910">
        <v>3.53</v>
      </c>
      <c r="N1910">
        <v>100</v>
      </c>
    </row>
    <row r="1911" spans="1:14" hidden="1" x14ac:dyDescent="0.3">
      <c r="A1911" t="s">
        <v>75</v>
      </c>
      <c r="B1911">
        <v>4</v>
      </c>
      <c r="C1911">
        <v>200</v>
      </c>
      <c r="D1911">
        <v>99.5</v>
      </c>
      <c r="E1911" t="s">
        <v>80</v>
      </c>
      <c r="F1911">
        <v>0</v>
      </c>
      <c r="G1911">
        <v>0</v>
      </c>
      <c r="H1911">
        <v>0</v>
      </c>
      <c r="I1911">
        <v>0</v>
      </c>
      <c r="J1911">
        <v>0</v>
      </c>
      <c r="K1911" t="s">
        <v>42</v>
      </c>
      <c r="L1911">
        <v>0</v>
      </c>
      <c r="M1911" t="s">
        <v>42</v>
      </c>
      <c r="N1911">
        <v>100</v>
      </c>
    </row>
    <row r="1912" spans="1:14" hidden="1" x14ac:dyDescent="0.3">
      <c r="A1912" t="s">
        <v>75</v>
      </c>
      <c r="B1912">
        <v>4</v>
      </c>
      <c r="C1912">
        <v>200</v>
      </c>
      <c r="D1912">
        <v>99.5</v>
      </c>
      <c r="E1912" t="s">
        <v>81</v>
      </c>
      <c r="F1912">
        <v>0.33300000000000002</v>
      </c>
      <c r="G1912">
        <v>0.34</v>
      </c>
      <c r="H1912">
        <v>0.34</v>
      </c>
      <c r="I1912">
        <v>0.03</v>
      </c>
      <c r="J1912">
        <v>0</v>
      </c>
      <c r="K1912">
        <v>1.03</v>
      </c>
      <c r="L1912">
        <v>0</v>
      </c>
      <c r="M1912">
        <v>0.86</v>
      </c>
      <c r="N1912">
        <v>100</v>
      </c>
    </row>
    <row r="1913" spans="1:14" hidden="1" x14ac:dyDescent="0.3">
      <c r="A1913" t="s">
        <v>75</v>
      </c>
      <c r="B1913">
        <v>4</v>
      </c>
      <c r="C1913">
        <v>200</v>
      </c>
      <c r="D1913">
        <v>99.5</v>
      </c>
      <c r="E1913" t="s">
        <v>92</v>
      </c>
      <c r="F1913">
        <v>0.33300000000000002</v>
      </c>
      <c r="G1913">
        <v>0.32</v>
      </c>
      <c r="H1913">
        <v>0.32</v>
      </c>
      <c r="I1913">
        <v>0.03</v>
      </c>
      <c r="J1913">
        <v>-0.02</v>
      </c>
      <c r="K1913">
        <v>4.71</v>
      </c>
      <c r="L1913">
        <v>-0.02</v>
      </c>
      <c r="M1913">
        <v>4.9000000000000004</v>
      </c>
      <c r="N1913">
        <v>100</v>
      </c>
    </row>
    <row r="1914" spans="1:14" hidden="1" x14ac:dyDescent="0.3">
      <c r="A1914" t="s">
        <v>75</v>
      </c>
      <c r="B1914">
        <v>4</v>
      </c>
      <c r="C1914">
        <v>200</v>
      </c>
      <c r="D1914">
        <v>99.5</v>
      </c>
      <c r="E1914" t="s">
        <v>82</v>
      </c>
      <c r="F1914">
        <v>0.33300000000000002</v>
      </c>
      <c r="G1914">
        <v>0.33</v>
      </c>
      <c r="H1914">
        <v>0.33</v>
      </c>
      <c r="I1914">
        <v>0.03</v>
      </c>
      <c r="J1914">
        <v>-0.01</v>
      </c>
      <c r="K1914">
        <v>2.09</v>
      </c>
      <c r="L1914">
        <v>-0.01</v>
      </c>
      <c r="M1914">
        <v>2.23</v>
      </c>
      <c r="N1914">
        <v>100</v>
      </c>
    </row>
    <row r="1915" spans="1:14" hidden="1" x14ac:dyDescent="0.3">
      <c r="A1915" t="s">
        <v>75</v>
      </c>
      <c r="B1915">
        <v>4</v>
      </c>
      <c r="C1915">
        <v>200</v>
      </c>
      <c r="D1915">
        <v>99.5</v>
      </c>
      <c r="E1915" t="s">
        <v>83</v>
      </c>
      <c r="F1915">
        <v>0.33300000000000002</v>
      </c>
      <c r="G1915">
        <v>0.34</v>
      </c>
      <c r="H1915">
        <v>0.34</v>
      </c>
      <c r="I1915">
        <v>0.03</v>
      </c>
      <c r="J1915">
        <v>0</v>
      </c>
      <c r="K1915">
        <v>1.18</v>
      </c>
      <c r="L1915">
        <v>0</v>
      </c>
      <c r="M1915">
        <v>0.98</v>
      </c>
      <c r="N1915">
        <v>100</v>
      </c>
    </row>
    <row r="1916" spans="1:14" hidden="1" x14ac:dyDescent="0.3">
      <c r="A1916" t="s">
        <v>75</v>
      </c>
      <c r="B1916">
        <v>4</v>
      </c>
      <c r="C1916">
        <v>200</v>
      </c>
      <c r="D1916">
        <v>99.5</v>
      </c>
      <c r="E1916" t="s">
        <v>84</v>
      </c>
      <c r="F1916">
        <v>0</v>
      </c>
      <c r="G1916">
        <v>0</v>
      </c>
      <c r="H1916">
        <v>0</v>
      </c>
      <c r="I1916">
        <v>0</v>
      </c>
      <c r="J1916">
        <v>0</v>
      </c>
      <c r="K1916" t="s">
        <v>42</v>
      </c>
      <c r="L1916">
        <v>0</v>
      </c>
      <c r="M1916" t="s">
        <v>42</v>
      </c>
      <c r="N1916">
        <v>100</v>
      </c>
    </row>
    <row r="1917" spans="1:14" hidden="1" x14ac:dyDescent="0.3">
      <c r="A1917" t="s">
        <v>75</v>
      </c>
      <c r="B1917">
        <v>4</v>
      </c>
      <c r="C1917">
        <v>200</v>
      </c>
      <c r="D1917">
        <v>99.5</v>
      </c>
      <c r="E1917" t="s">
        <v>93</v>
      </c>
      <c r="F1917">
        <v>0.33300000000000002</v>
      </c>
      <c r="G1917">
        <v>0.34</v>
      </c>
      <c r="H1917">
        <v>0.34</v>
      </c>
      <c r="I1917">
        <v>0.03</v>
      </c>
      <c r="J1917">
        <v>0</v>
      </c>
      <c r="K1917">
        <v>0.91</v>
      </c>
      <c r="L1917">
        <v>0</v>
      </c>
      <c r="M1917">
        <v>0.7</v>
      </c>
      <c r="N1917">
        <v>100</v>
      </c>
    </row>
    <row r="1918" spans="1:14" hidden="1" x14ac:dyDescent="0.3">
      <c r="A1918" t="s">
        <v>75</v>
      </c>
      <c r="B1918">
        <v>4</v>
      </c>
      <c r="C1918">
        <v>200</v>
      </c>
      <c r="D1918">
        <v>99.5</v>
      </c>
      <c r="E1918" t="s">
        <v>94</v>
      </c>
      <c r="F1918">
        <v>0.33300000000000002</v>
      </c>
      <c r="G1918">
        <v>0.33</v>
      </c>
      <c r="H1918">
        <v>0.33</v>
      </c>
      <c r="I1918">
        <v>0.03</v>
      </c>
      <c r="J1918">
        <v>0</v>
      </c>
      <c r="K1918">
        <v>0.7</v>
      </c>
      <c r="L1918">
        <v>0</v>
      </c>
      <c r="M1918">
        <v>0.88</v>
      </c>
      <c r="N1918">
        <v>100</v>
      </c>
    </row>
    <row r="1919" spans="1:14" hidden="1" x14ac:dyDescent="0.3">
      <c r="A1919" t="s">
        <v>75</v>
      </c>
      <c r="B1919">
        <v>4</v>
      </c>
      <c r="C1919">
        <v>200</v>
      </c>
      <c r="D1919">
        <v>99.5</v>
      </c>
      <c r="E1919" t="s">
        <v>95</v>
      </c>
      <c r="F1919">
        <v>0.33300000000000002</v>
      </c>
      <c r="G1919">
        <v>0.33</v>
      </c>
      <c r="H1919">
        <v>0.33</v>
      </c>
      <c r="I1919">
        <v>0.03</v>
      </c>
      <c r="J1919">
        <v>-0.01</v>
      </c>
      <c r="K1919">
        <v>2.23</v>
      </c>
      <c r="L1919">
        <v>-0.01</v>
      </c>
      <c r="M1919">
        <v>2.4</v>
      </c>
      <c r="N1919">
        <v>100</v>
      </c>
    </row>
    <row r="1920" spans="1:14" hidden="1" x14ac:dyDescent="0.3">
      <c r="A1920" t="s">
        <v>75</v>
      </c>
      <c r="B1920">
        <v>4</v>
      </c>
      <c r="C1920">
        <v>200</v>
      </c>
      <c r="D1920">
        <v>99.5</v>
      </c>
      <c r="E1920" t="s">
        <v>96</v>
      </c>
      <c r="F1920">
        <v>0.33300000000000002</v>
      </c>
      <c r="G1920">
        <v>0.34</v>
      </c>
      <c r="H1920">
        <v>0.34</v>
      </c>
      <c r="I1920">
        <v>0.03</v>
      </c>
      <c r="J1920">
        <v>0.01</v>
      </c>
      <c r="K1920">
        <v>2.93</v>
      </c>
      <c r="L1920">
        <v>0.01</v>
      </c>
      <c r="M1920">
        <v>2.78</v>
      </c>
      <c r="N1920">
        <v>100</v>
      </c>
    </row>
    <row r="1921" spans="1:14" hidden="1" x14ac:dyDescent="0.3">
      <c r="A1921" t="s">
        <v>75</v>
      </c>
      <c r="B1921">
        <v>4</v>
      </c>
      <c r="C1921">
        <v>200</v>
      </c>
      <c r="D1921">
        <v>99.5</v>
      </c>
      <c r="E1921" t="s">
        <v>97</v>
      </c>
      <c r="F1921">
        <v>0</v>
      </c>
      <c r="G1921">
        <v>0</v>
      </c>
      <c r="H1921">
        <v>0</v>
      </c>
      <c r="I1921">
        <v>0</v>
      </c>
      <c r="J1921">
        <v>0</v>
      </c>
      <c r="K1921" t="s">
        <v>42</v>
      </c>
      <c r="L1921">
        <v>0</v>
      </c>
      <c r="M1921" t="s">
        <v>42</v>
      </c>
      <c r="N1921">
        <v>100</v>
      </c>
    </row>
    <row r="1922" spans="1:14" hidden="1" x14ac:dyDescent="0.3">
      <c r="A1922" t="s">
        <v>75</v>
      </c>
      <c r="B1922">
        <v>4</v>
      </c>
      <c r="C1922">
        <v>200</v>
      </c>
      <c r="D1922">
        <v>99.5</v>
      </c>
      <c r="E1922" t="s">
        <v>85</v>
      </c>
      <c r="F1922">
        <v>0.17</v>
      </c>
      <c r="G1922">
        <v>4.24</v>
      </c>
      <c r="H1922">
        <v>4.1500000000000004</v>
      </c>
      <c r="I1922">
        <v>0.88</v>
      </c>
      <c r="J1922">
        <v>4.07</v>
      </c>
      <c r="K1922">
        <v>2393.2800000000002</v>
      </c>
      <c r="L1922">
        <v>3.98</v>
      </c>
      <c r="M1922">
        <v>2338.5100000000002</v>
      </c>
      <c r="N1922">
        <v>0</v>
      </c>
    </row>
    <row r="1923" spans="1:14" hidden="1" x14ac:dyDescent="0.3">
      <c r="A1923" t="s">
        <v>75</v>
      </c>
      <c r="B1923">
        <v>4</v>
      </c>
      <c r="C1923">
        <v>200</v>
      </c>
      <c r="D1923">
        <v>99.5</v>
      </c>
      <c r="E1923" t="s">
        <v>86</v>
      </c>
      <c r="F1923">
        <v>0.17</v>
      </c>
      <c r="G1923">
        <v>4.16</v>
      </c>
      <c r="H1923">
        <v>4.07</v>
      </c>
      <c r="I1923">
        <v>0.87</v>
      </c>
      <c r="J1923">
        <v>3.99</v>
      </c>
      <c r="K1923">
        <v>2345.04</v>
      </c>
      <c r="L1923">
        <v>3.9</v>
      </c>
      <c r="M1923">
        <v>2292.29</v>
      </c>
      <c r="N1923">
        <v>0</v>
      </c>
    </row>
    <row r="1924" spans="1:14" hidden="1" x14ac:dyDescent="0.3">
      <c r="A1924" t="s">
        <v>75</v>
      </c>
      <c r="B1924">
        <v>4</v>
      </c>
      <c r="C1924">
        <v>200</v>
      </c>
      <c r="D1924">
        <v>99.5</v>
      </c>
      <c r="E1924" t="s">
        <v>98</v>
      </c>
      <c r="F1924">
        <v>0.17</v>
      </c>
      <c r="G1924">
        <v>4.18</v>
      </c>
      <c r="H1924">
        <v>4.08</v>
      </c>
      <c r="I1924">
        <v>0.87</v>
      </c>
      <c r="J1924">
        <v>4.01</v>
      </c>
      <c r="K1924">
        <v>2356.0700000000002</v>
      </c>
      <c r="L1924">
        <v>3.91</v>
      </c>
      <c r="M1924">
        <v>2301.09</v>
      </c>
      <c r="N1924">
        <v>0</v>
      </c>
    </row>
    <row r="1925" spans="1:14" hidden="1" x14ac:dyDescent="0.3">
      <c r="A1925" t="s">
        <v>75</v>
      </c>
      <c r="B1925">
        <v>4</v>
      </c>
      <c r="C1925">
        <v>200</v>
      </c>
      <c r="D1925">
        <v>99.5</v>
      </c>
      <c r="E1925" t="s">
        <v>87</v>
      </c>
      <c r="F1925">
        <v>0.17</v>
      </c>
      <c r="G1925">
        <v>3.87</v>
      </c>
      <c r="H1925">
        <v>3.78</v>
      </c>
      <c r="I1925">
        <v>0.8</v>
      </c>
      <c r="J1925">
        <v>3.7</v>
      </c>
      <c r="K1925">
        <v>2176.5</v>
      </c>
      <c r="L1925">
        <v>3.61</v>
      </c>
      <c r="M1925">
        <v>2124.33</v>
      </c>
      <c r="N1925">
        <v>0</v>
      </c>
    </row>
    <row r="1926" spans="1:14" hidden="1" x14ac:dyDescent="0.3">
      <c r="A1926" t="s">
        <v>75</v>
      </c>
      <c r="B1926">
        <v>4</v>
      </c>
      <c r="C1926">
        <v>200</v>
      </c>
      <c r="D1926">
        <v>99.5</v>
      </c>
      <c r="E1926" t="s">
        <v>88</v>
      </c>
      <c r="F1926">
        <v>0.17</v>
      </c>
      <c r="G1926">
        <v>0.37</v>
      </c>
      <c r="H1926">
        <v>0.36</v>
      </c>
      <c r="I1926">
        <v>0.11</v>
      </c>
      <c r="J1926">
        <v>0.2</v>
      </c>
      <c r="K1926">
        <v>119.54</v>
      </c>
      <c r="L1926">
        <v>0.19</v>
      </c>
      <c r="M1926">
        <v>110.54</v>
      </c>
      <c r="N1926">
        <v>0</v>
      </c>
    </row>
    <row r="1927" spans="1:14" hidden="1" x14ac:dyDescent="0.3">
      <c r="A1927" t="s">
        <v>75</v>
      </c>
      <c r="B1927">
        <v>4</v>
      </c>
      <c r="C1927">
        <v>200</v>
      </c>
      <c r="D1927">
        <v>99.5</v>
      </c>
      <c r="E1927" t="s">
        <v>99</v>
      </c>
      <c r="F1927">
        <v>0.17</v>
      </c>
      <c r="G1927">
        <v>0.37</v>
      </c>
      <c r="H1927">
        <v>0.36</v>
      </c>
      <c r="I1927">
        <v>0.11</v>
      </c>
      <c r="J1927">
        <v>0.2</v>
      </c>
      <c r="K1927">
        <v>118.77</v>
      </c>
      <c r="L1927">
        <v>0.19</v>
      </c>
      <c r="M1927">
        <v>109.55</v>
      </c>
      <c r="N1927">
        <v>0</v>
      </c>
    </row>
    <row r="1928" spans="1:14" hidden="1" x14ac:dyDescent="0.3">
      <c r="A1928" t="s">
        <v>75</v>
      </c>
      <c r="B1928">
        <v>4</v>
      </c>
      <c r="C1928">
        <v>200</v>
      </c>
      <c r="D1928">
        <v>99.5</v>
      </c>
      <c r="E1928" t="s">
        <v>89</v>
      </c>
      <c r="F1928">
        <v>0.17</v>
      </c>
      <c r="G1928">
        <v>0.37</v>
      </c>
      <c r="H1928">
        <v>0.35</v>
      </c>
      <c r="I1928">
        <v>0.1</v>
      </c>
      <c r="J1928">
        <v>0.2</v>
      </c>
      <c r="K1928">
        <v>116.97</v>
      </c>
      <c r="L1928">
        <v>0.18</v>
      </c>
      <c r="M1928">
        <v>107.93</v>
      </c>
      <c r="N1928">
        <v>0</v>
      </c>
    </row>
    <row r="1929" spans="1:14" hidden="1" x14ac:dyDescent="0.3">
      <c r="A1929" t="s">
        <v>75</v>
      </c>
      <c r="B1929">
        <v>4</v>
      </c>
      <c r="C1929">
        <v>200</v>
      </c>
      <c r="D1929">
        <v>99.5</v>
      </c>
      <c r="E1929" t="s">
        <v>90</v>
      </c>
      <c r="F1929">
        <v>0.17</v>
      </c>
      <c r="G1929">
        <v>3.96</v>
      </c>
      <c r="H1929">
        <v>3.87</v>
      </c>
      <c r="I1929">
        <v>0.82</v>
      </c>
      <c r="J1929">
        <v>3.79</v>
      </c>
      <c r="K1929">
        <v>2227.7800000000002</v>
      </c>
      <c r="L1929">
        <v>3.7</v>
      </c>
      <c r="M1929">
        <v>2176.9</v>
      </c>
      <c r="N1929">
        <v>0</v>
      </c>
    </row>
    <row r="1930" spans="1:14" hidden="1" x14ac:dyDescent="0.3">
      <c r="A1930" t="s">
        <v>75</v>
      </c>
      <c r="B1930">
        <v>4</v>
      </c>
      <c r="C1930">
        <v>200</v>
      </c>
      <c r="D1930">
        <v>99.5</v>
      </c>
      <c r="E1930" t="s">
        <v>100</v>
      </c>
      <c r="F1930">
        <v>0.17</v>
      </c>
      <c r="G1930">
        <v>0.37</v>
      </c>
      <c r="H1930">
        <v>0.35</v>
      </c>
      <c r="I1930">
        <v>0.1</v>
      </c>
      <c r="J1930">
        <v>0.2</v>
      </c>
      <c r="K1930">
        <v>116.88</v>
      </c>
      <c r="L1930">
        <v>0.18</v>
      </c>
      <c r="M1930">
        <v>107.79</v>
      </c>
      <c r="N1930">
        <v>0</v>
      </c>
    </row>
    <row r="1931" spans="1:14" hidden="1" x14ac:dyDescent="0.3">
      <c r="A1931" t="s">
        <v>75</v>
      </c>
      <c r="B1931">
        <v>4</v>
      </c>
      <c r="C1931">
        <v>200</v>
      </c>
      <c r="D1931">
        <v>99.5</v>
      </c>
      <c r="E1931" t="s">
        <v>101</v>
      </c>
      <c r="F1931">
        <v>0.17</v>
      </c>
      <c r="G1931">
        <v>0.37</v>
      </c>
      <c r="H1931">
        <v>0.35</v>
      </c>
      <c r="I1931">
        <v>0.1</v>
      </c>
      <c r="J1931">
        <v>0.2</v>
      </c>
      <c r="K1931">
        <v>117.63</v>
      </c>
      <c r="L1931">
        <v>0.18</v>
      </c>
      <c r="M1931">
        <v>108.68</v>
      </c>
      <c r="N1931">
        <v>0</v>
      </c>
    </row>
    <row r="1932" spans="1:14" hidden="1" x14ac:dyDescent="0.3">
      <c r="A1932" t="s">
        <v>75</v>
      </c>
      <c r="B1932">
        <v>4</v>
      </c>
      <c r="C1932">
        <v>200</v>
      </c>
      <c r="D1932">
        <v>99.5</v>
      </c>
      <c r="E1932" t="s">
        <v>102</v>
      </c>
      <c r="F1932">
        <v>0.17</v>
      </c>
      <c r="G1932">
        <v>0.37</v>
      </c>
      <c r="H1932">
        <v>0.36</v>
      </c>
      <c r="I1932">
        <v>0.1</v>
      </c>
      <c r="J1932">
        <v>0.2</v>
      </c>
      <c r="K1932">
        <v>118.36</v>
      </c>
      <c r="L1932">
        <v>0.19</v>
      </c>
      <c r="M1932">
        <v>109.36</v>
      </c>
      <c r="N1932">
        <v>0</v>
      </c>
    </row>
    <row r="1933" spans="1:14" hidden="1" x14ac:dyDescent="0.3">
      <c r="A1933" t="s">
        <v>75</v>
      </c>
      <c r="B1933">
        <v>4</v>
      </c>
      <c r="C1933">
        <v>200</v>
      </c>
      <c r="D1933">
        <v>99.5</v>
      </c>
      <c r="E1933" t="s">
        <v>103</v>
      </c>
      <c r="F1933">
        <v>0.17</v>
      </c>
      <c r="G1933">
        <v>4.01</v>
      </c>
      <c r="H1933">
        <v>3.92</v>
      </c>
      <c r="I1933">
        <v>0.83</v>
      </c>
      <c r="J1933">
        <v>3.84</v>
      </c>
      <c r="K1933">
        <v>2260.91</v>
      </c>
      <c r="L1933">
        <v>3.75</v>
      </c>
      <c r="M1933">
        <v>2208.4699999999998</v>
      </c>
      <c r="N1933">
        <v>0</v>
      </c>
    </row>
    <row r="1934" spans="1:14" hidden="1" x14ac:dyDescent="0.3">
      <c r="A1934" t="s">
        <v>75</v>
      </c>
      <c r="B1934">
        <v>4</v>
      </c>
      <c r="C1934">
        <v>200</v>
      </c>
      <c r="D1934">
        <v>99.5</v>
      </c>
      <c r="E1934" t="s">
        <v>32</v>
      </c>
      <c r="F1934">
        <v>99.498999999999995</v>
      </c>
      <c r="G1934">
        <v>4.9400000000000004</v>
      </c>
      <c r="H1934">
        <v>4.83</v>
      </c>
      <c r="I1934">
        <v>1.08</v>
      </c>
      <c r="J1934">
        <v>-94.56</v>
      </c>
      <c r="K1934">
        <v>95.04</v>
      </c>
      <c r="L1934">
        <v>-94.67</v>
      </c>
      <c r="M1934">
        <v>95.15</v>
      </c>
      <c r="N1934">
        <v>0</v>
      </c>
    </row>
    <row r="1935" spans="1:14" hidden="1" x14ac:dyDescent="0.3">
      <c r="A1935" t="s">
        <v>75</v>
      </c>
      <c r="B1935">
        <v>4</v>
      </c>
      <c r="C1935">
        <v>200</v>
      </c>
      <c r="D1935">
        <v>99.5</v>
      </c>
      <c r="E1935" t="s">
        <v>33</v>
      </c>
      <c r="F1935">
        <v>99.498999999999995</v>
      </c>
      <c r="G1935">
        <v>4.83</v>
      </c>
      <c r="H1935">
        <v>4.72</v>
      </c>
      <c r="I1935">
        <v>1.06</v>
      </c>
      <c r="J1935">
        <v>-94.67</v>
      </c>
      <c r="K1935">
        <v>95.14</v>
      </c>
      <c r="L1935">
        <v>-94.78</v>
      </c>
      <c r="M1935">
        <v>95.26</v>
      </c>
      <c r="N1935">
        <v>0</v>
      </c>
    </row>
    <row r="1936" spans="1:14" hidden="1" x14ac:dyDescent="0.3">
      <c r="A1936" t="s">
        <v>75</v>
      </c>
      <c r="B1936">
        <v>4</v>
      </c>
      <c r="C1936">
        <v>200</v>
      </c>
      <c r="D1936">
        <v>99.5</v>
      </c>
      <c r="E1936" t="s">
        <v>34</v>
      </c>
      <c r="F1936">
        <v>99.498999999999995</v>
      </c>
      <c r="G1936">
        <v>4.8899999999999997</v>
      </c>
      <c r="H1936">
        <v>4.78</v>
      </c>
      <c r="I1936">
        <v>1.08</v>
      </c>
      <c r="J1936">
        <v>-94.61</v>
      </c>
      <c r="K1936">
        <v>95.08</v>
      </c>
      <c r="L1936">
        <v>-94.72</v>
      </c>
      <c r="M1936">
        <v>95.2</v>
      </c>
      <c r="N1936">
        <v>0</v>
      </c>
    </row>
    <row r="1937" spans="1:14" hidden="1" x14ac:dyDescent="0.3">
      <c r="A1937" t="s">
        <v>75</v>
      </c>
      <c r="B1937">
        <v>4</v>
      </c>
      <c r="C1937">
        <v>200</v>
      </c>
      <c r="D1937">
        <v>99.5</v>
      </c>
      <c r="E1937" t="s">
        <v>60</v>
      </c>
      <c r="F1937">
        <v>99.498999999999995</v>
      </c>
      <c r="G1937">
        <v>4.83</v>
      </c>
      <c r="H1937">
        <v>4.71</v>
      </c>
      <c r="I1937">
        <v>1.07</v>
      </c>
      <c r="J1937">
        <v>-94.67</v>
      </c>
      <c r="K1937">
        <v>95.15</v>
      </c>
      <c r="L1937">
        <v>-94.79</v>
      </c>
      <c r="M1937">
        <v>95.26</v>
      </c>
      <c r="N1937">
        <v>0</v>
      </c>
    </row>
    <row r="1938" spans="1:14" hidden="1" x14ac:dyDescent="0.3">
      <c r="A1938" t="s">
        <v>75</v>
      </c>
      <c r="B1938">
        <v>4</v>
      </c>
      <c r="C1938">
        <v>500</v>
      </c>
      <c r="D1938">
        <v>1.4</v>
      </c>
      <c r="E1938" t="s">
        <v>14</v>
      </c>
      <c r="F1938">
        <v>10</v>
      </c>
      <c r="G1938">
        <v>10.119999999999999</v>
      </c>
      <c r="H1938">
        <v>10.119999999999999</v>
      </c>
      <c r="I1938">
        <v>0.56999999999999995</v>
      </c>
      <c r="J1938">
        <v>0.12</v>
      </c>
      <c r="K1938">
        <v>1.2</v>
      </c>
      <c r="L1938">
        <v>0.12</v>
      </c>
      <c r="M1938">
        <v>1.2</v>
      </c>
      <c r="N1938">
        <v>100</v>
      </c>
    </row>
    <row r="1939" spans="1:14" hidden="1" x14ac:dyDescent="0.3">
      <c r="A1939" t="s">
        <v>75</v>
      </c>
      <c r="B1939">
        <v>4</v>
      </c>
      <c r="C1939">
        <v>500</v>
      </c>
      <c r="D1939">
        <v>1.4</v>
      </c>
      <c r="E1939" t="s">
        <v>15</v>
      </c>
      <c r="F1939">
        <v>30</v>
      </c>
      <c r="G1939">
        <v>30.06</v>
      </c>
      <c r="H1939">
        <v>30.06</v>
      </c>
      <c r="I1939">
        <v>0.75</v>
      </c>
      <c r="J1939">
        <v>0.06</v>
      </c>
      <c r="K1939">
        <v>0.2</v>
      </c>
      <c r="L1939">
        <v>0.06</v>
      </c>
      <c r="M1939">
        <v>0.2</v>
      </c>
      <c r="N1939">
        <v>100</v>
      </c>
    </row>
    <row r="1940" spans="1:14" hidden="1" x14ac:dyDescent="0.3">
      <c r="A1940" t="s">
        <v>75</v>
      </c>
      <c r="B1940">
        <v>4</v>
      </c>
      <c r="C1940">
        <v>500</v>
      </c>
      <c r="D1940">
        <v>1.4</v>
      </c>
      <c r="E1940" t="s">
        <v>16</v>
      </c>
      <c r="F1940">
        <v>60</v>
      </c>
      <c r="G1940">
        <v>59.93</v>
      </c>
      <c r="H1940">
        <v>59.93</v>
      </c>
      <c r="I1940">
        <v>0.9</v>
      </c>
      <c r="J1940">
        <v>-7.0000000000000007E-2</v>
      </c>
      <c r="K1940">
        <v>0.12</v>
      </c>
      <c r="L1940">
        <v>-7.0000000000000007E-2</v>
      </c>
      <c r="M1940">
        <v>0.12</v>
      </c>
      <c r="N1940">
        <v>100</v>
      </c>
    </row>
    <row r="1941" spans="1:14" hidden="1" x14ac:dyDescent="0.3">
      <c r="A1941" t="s">
        <v>75</v>
      </c>
      <c r="B1941">
        <v>4</v>
      </c>
      <c r="C1941">
        <v>500</v>
      </c>
      <c r="D1941">
        <v>1.4</v>
      </c>
      <c r="E1941" t="s">
        <v>54</v>
      </c>
      <c r="F1941">
        <v>98</v>
      </c>
      <c r="G1941">
        <v>97.9</v>
      </c>
      <c r="H1941">
        <v>97.9</v>
      </c>
      <c r="I1941">
        <v>0.91</v>
      </c>
      <c r="J1941">
        <v>-0.1</v>
      </c>
      <c r="K1941">
        <v>0.11</v>
      </c>
      <c r="L1941">
        <v>-0.1</v>
      </c>
      <c r="M1941">
        <v>0.11</v>
      </c>
      <c r="N1941">
        <v>100</v>
      </c>
    </row>
    <row r="1942" spans="1:14" hidden="1" x14ac:dyDescent="0.3">
      <c r="A1942" t="s">
        <v>75</v>
      </c>
      <c r="B1942">
        <v>4</v>
      </c>
      <c r="C1942">
        <v>500</v>
      </c>
      <c r="D1942">
        <v>1.4</v>
      </c>
      <c r="E1942" t="s">
        <v>17</v>
      </c>
      <c r="F1942">
        <v>98</v>
      </c>
      <c r="G1942">
        <v>97.97</v>
      </c>
      <c r="H1942">
        <v>97.97</v>
      </c>
      <c r="I1942">
        <v>0.95</v>
      </c>
      <c r="J1942">
        <v>-0.03</v>
      </c>
      <c r="K1942">
        <v>0.03</v>
      </c>
      <c r="L1942">
        <v>-0.03</v>
      </c>
      <c r="M1942">
        <v>0.03</v>
      </c>
      <c r="N1942">
        <v>100</v>
      </c>
    </row>
    <row r="1943" spans="1:14" hidden="1" x14ac:dyDescent="0.3">
      <c r="A1943" t="s">
        <v>75</v>
      </c>
      <c r="B1943">
        <v>4</v>
      </c>
      <c r="C1943">
        <v>500</v>
      </c>
      <c r="D1943">
        <v>1.4</v>
      </c>
      <c r="E1943" t="s">
        <v>18</v>
      </c>
      <c r="F1943">
        <v>60</v>
      </c>
      <c r="G1943">
        <v>60.12</v>
      </c>
      <c r="H1943">
        <v>60.12</v>
      </c>
      <c r="I1943">
        <v>0.94</v>
      </c>
      <c r="J1943">
        <v>0.12</v>
      </c>
      <c r="K1943">
        <v>0.2</v>
      </c>
      <c r="L1943">
        <v>0.12</v>
      </c>
      <c r="M1943">
        <v>0.2</v>
      </c>
      <c r="N1943">
        <v>100</v>
      </c>
    </row>
    <row r="1944" spans="1:14" hidden="1" x14ac:dyDescent="0.3">
      <c r="A1944" t="s">
        <v>75</v>
      </c>
      <c r="B1944">
        <v>4</v>
      </c>
      <c r="C1944">
        <v>500</v>
      </c>
      <c r="D1944">
        <v>1.4</v>
      </c>
      <c r="E1944" t="s">
        <v>19</v>
      </c>
      <c r="F1944">
        <v>30</v>
      </c>
      <c r="G1944">
        <v>30.1</v>
      </c>
      <c r="H1944">
        <v>30.1</v>
      </c>
      <c r="I1944">
        <v>0.77</v>
      </c>
      <c r="J1944">
        <v>0.1</v>
      </c>
      <c r="K1944">
        <v>0.33</v>
      </c>
      <c r="L1944">
        <v>0.1</v>
      </c>
      <c r="M1944">
        <v>0.33</v>
      </c>
      <c r="N1944">
        <v>100</v>
      </c>
    </row>
    <row r="1945" spans="1:14" hidden="1" x14ac:dyDescent="0.3">
      <c r="A1945" t="s">
        <v>75</v>
      </c>
      <c r="B1945">
        <v>4</v>
      </c>
      <c r="C1945">
        <v>500</v>
      </c>
      <c r="D1945">
        <v>1.4</v>
      </c>
      <c r="E1945" t="s">
        <v>55</v>
      </c>
      <c r="F1945">
        <v>10</v>
      </c>
      <c r="G1945">
        <v>10.09</v>
      </c>
      <c r="H1945">
        <v>10.09</v>
      </c>
      <c r="I1945">
        <v>0.59</v>
      </c>
      <c r="J1945">
        <v>0.09</v>
      </c>
      <c r="K1945">
        <v>0.94</v>
      </c>
      <c r="L1945">
        <v>0.09</v>
      </c>
      <c r="M1945">
        <v>0.94</v>
      </c>
      <c r="N1945">
        <v>100</v>
      </c>
    </row>
    <row r="1946" spans="1:14" hidden="1" x14ac:dyDescent="0.3">
      <c r="A1946" t="s">
        <v>75</v>
      </c>
      <c r="B1946">
        <v>3</v>
      </c>
      <c r="C1946">
        <v>200</v>
      </c>
      <c r="D1946">
        <v>3.5</v>
      </c>
      <c r="E1946" t="s">
        <v>21</v>
      </c>
      <c r="F1946">
        <v>60</v>
      </c>
      <c r="G1946">
        <v>74.63</v>
      </c>
      <c r="H1946">
        <v>74.37</v>
      </c>
      <c r="I1946">
        <v>3.73</v>
      </c>
      <c r="J1946">
        <v>14.63</v>
      </c>
      <c r="K1946">
        <v>24.39</v>
      </c>
      <c r="L1946">
        <v>14.37</v>
      </c>
      <c r="M1946">
        <v>23.94</v>
      </c>
      <c r="N1946">
        <v>0</v>
      </c>
    </row>
    <row r="1947" spans="1:14" hidden="1" x14ac:dyDescent="0.3">
      <c r="A1947" t="s">
        <v>75</v>
      </c>
      <c r="B1947">
        <v>4</v>
      </c>
      <c r="C1947">
        <v>500</v>
      </c>
      <c r="D1947">
        <v>99.5</v>
      </c>
      <c r="E1947" t="s">
        <v>21</v>
      </c>
      <c r="F1947">
        <v>60</v>
      </c>
      <c r="G1947">
        <v>73.59</v>
      </c>
      <c r="H1947">
        <v>73.22</v>
      </c>
      <c r="I1947">
        <v>3.65</v>
      </c>
      <c r="J1947">
        <v>13.59</v>
      </c>
      <c r="K1947">
        <v>22.64</v>
      </c>
      <c r="L1947">
        <v>13.22</v>
      </c>
      <c r="M1947">
        <v>22.04</v>
      </c>
      <c r="N1947">
        <v>0</v>
      </c>
    </row>
    <row r="1948" spans="1:14" hidden="1" x14ac:dyDescent="0.3">
      <c r="A1948" t="s">
        <v>75</v>
      </c>
      <c r="B1948">
        <v>3</v>
      </c>
      <c r="C1948">
        <v>1000</v>
      </c>
      <c r="D1948">
        <v>1.4</v>
      </c>
      <c r="E1948" t="s">
        <v>21</v>
      </c>
      <c r="F1948">
        <v>60</v>
      </c>
      <c r="G1948">
        <v>78.5</v>
      </c>
      <c r="H1948">
        <v>78.23</v>
      </c>
      <c r="I1948">
        <v>3.64</v>
      </c>
      <c r="J1948">
        <v>18.5</v>
      </c>
      <c r="K1948">
        <v>30.83</v>
      </c>
      <c r="L1948">
        <v>18.23</v>
      </c>
      <c r="M1948">
        <v>30.38</v>
      </c>
      <c r="N1948">
        <v>0</v>
      </c>
    </row>
    <row r="1949" spans="1:14" hidden="1" x14ac:dyDescent="0.3">
      <c r="A1949" t="s">
        <v>75</v>
      </c>
      <c r="B1949">
        <v>3</v>
      </c>
      <c r="C1949">
        <v>200</v>
      </c>
      <c r="D1949">
        <v>19.5</v>
      </c>
      <c r="E1949" t="s">
        <v>21</v>
      </c>
      <c r="F1949">
        <v>60</v>
      </c>
      <c r="G1949">
        <v>73.510000000000005</v>
      </c>
      <c r="H1949">
        <v>73.22</v>
      </c>
      <c r="I1949">
        <v>3.61</v>
      </c>
      <c r="J1949">
        <v>13.51</v>
      </c>
      <c r="K1949">
        <v>22.52</v>
      </c>
      <c r="L1949">
        <v>13.22</v>
      </c>
      <c r="M1949">
        <v>22.04</v>
      </c>
      <c r="N1949">
        <v>0</v>
      </c>
    </row>
    <row r="1950" spans="1:14" hidden="1" x14ac:dyDescent="0.3">
      <c r="A1950" t="s">
        <v>75</v>
      </c>
      <c r="B1950">
        <v>4</v>
      </c>
      <c r="C1950">
        <v>1000</v>
      </c>
      <c r="D1950">
        <v>1.4</v>
      </c>
      <c r="E1950" t="s">
        <v>21</v>
      </c>
      <c r="F1950">
        <v>60</v>
      </c>
      <c r="G1950">
        <v>77.67</v>
      </c>
      <c r="H1950">
        <v>77.400000000000006</v>
      </c>
      <c r="I1950">
        <v>3.59</v>
      </c>
      <c r="J1950">
        <v>17.670000000000002</v>
      </c>
      <c r="K1950">
        <v>29.45</v>
      </c>
      <c r="L1950">
        <v>17.399999999999999</v>
      </c>
      <c r="M1950">
        <v>29</v>
      </c>
      <c r="N1950">
        <v>0</v>
      </c>
    </row>
    <row r="1951" spans="1:14" hidden="1" x14ac:dyDescent="0.3">
      <c r="A1951" t="s">
        <v>75</v>
      </c>
      <c r="B1951">
        <v>4</v>
      </c>
      <c r="C1951">
        <v>1000</v>
      </c>
      <c r="D1951">
        <v>99.5</v>
      </c>
      <c r="E1951" t="s">
        <v>21</v>
      </c>
      <c r="F1951">
        <v>60</v>
      </c>
      <c r="G1951">
        <v>74.33</v>
      </c>
      <c r="H1951">
        <v>73.989999999999995</v>
      </c>
      <c r="I1951">
        <v>3.55</v>
      </c>
      <c r="J1951">
        <v>14.33</v>
      </c>
      <c r="K1951">
        <v>23.89</v>
      </c>
      <c r="L1951">
        <v>13.99</v>
      </c>
      <c r="M1951">
        <v>23.31</v>
      </c>
      <c r="N1951">
        <v>0</v>
      </c>
    </row>
    <row r="1952" spans="1:14" hidden="1" x14ac:dyDescent="0.3">
      <c r="A1952" t="s">
        <v>75</v>
      </c>
      <c r="B1952">
        <v>3</v>
      </c>
      <c r="C1952">
        <v>500</v>
      </c>
      <c r="D1952">
        <v>99.5</v>
      </c>
      <c r="E1952" t="s">
        <v>21</v>
      </c>
      <c r="F1952">
        <v>60</v>
      </c>
      <c r="G1952">
        <v>74.13</v>
      </c>
      <c r="H1952">
        <v>73.8</v>
      </c>
      <c r="I1952">
        <v>3.54</v>
      </c>
      <c r="J1952">
        <v>14.13</v>
      </c>
      <c r="K1952">
        <v>23.55</v>
      </c>
      <c r="L1952">
        <v>13.8</v>
      </c>
      <c r="M1952">
        <v>23</v>
      </c>
      <c r="N1952">
        <v>0</v>
      </c>
    </row>
    <row r="1953" spans="1:14" hidden="1" x14ac:dyDescent="0.3">
      <c r="A1953" t="s">
        <v>75</v>
      </c>
      <c r="B1953">
        <v>4</v>
      </c>
      <c r="C1953">
        <v>500</v>
      </c>
      <c r="D1953">
        <v>19.5</v>
      </c>
      <c r="E1953" t="s">
        <v>21</v>
      </c>
      <c r="F1953">
        <v>60</v>
      </c>
      <c r="G1953">
        <v>74.290000000000006</v>
      </c>
      <c r="H1953">
        <v>73.989999999999995</v>
      </c>
      <c r="I1953">
        <v>3.51</v>
      </c>
      <c r="J1953">
        <v>14.29</v>
      </c>
      <c r="K1953">
        <v>23.81</v>
      </c>
      <c r="L1953">
        <v>13.99</v>
      </c>
      <c r="M1953">
        <v>23.32</v>
      </c>
      <c r="N1953">
        <v>0</v>
      </c>
    </row>
    <row r="1954" spans="1:14" hidden="1" x14ac:dyDescent="0.3">
      <c r="A1954" t="s">
        <v>75</v>
      </c>
      <c r="B1954">
        <v>4</v>
      </c>
      <c r="C1954">
        <v>500</v>
      </c>
      <c r="D1954">
        <v>1.4</v>
      </c>
      <c r="E1954" t="s">
        <v>26</v>
      </c>
      <c r="F1954">
        <v>9</v>
      </c>
      <c r="G1954">
        <v>18.23</v>
      </c>
      <c r="H1954">
        <v>17.8</v>
      </c>
      <c r="I1954">
        <v>3.87</v>
      </c>
      <c r="J1954">
        <v>9.23</v>
      </c>
      <c r="K1954">
        <v>102.52</v>
      </c>
      <c r="L1954">
        <v>8.8000000000000007</v>
      </c>
      <c r="M1954">
        <v>97.78</v>
      </c>
      <c r="N1954">
        <v>0.78</v>
      </c>
    </row>
    <row r="1955" spans="1:14" hidden="1" x14ac:dyDescent="0.3">
      <c r="A1955" t="s">
        <v>75</v>
      </c>
      <c r="B1955">
        <v>4</v>
      </c>
      <c r="C1955">
        <v>500</v>
      </c>
      <c r="D1955">
        <v>1.4</v>
      </c>
      <c r="E1955" t="s">
        <v>27</v>
      </c>
      <c r="F1955">
        <v>9</v>
      </c>
      <c r="G1955">
        <v>27.73</v>
      </c>
      <c r="H1955">
        <v>26.93</v>
      </c>
      <c r="I1955">
        <v>6.69</v>
      </c>
      <c r="J1955">
        <v>18.73</v>
      </c>
      <c r="K1955">
        <v>208.1</v>
      </c>
      <c r="L1955">
        <v>17.93</v>
      </c>
      <c r="M1955">
        <v>199.26</v>
      </c>
      <c r="N1955">
        <v>0</v>
      </c>
    </row>
    <row r="1956" spans="1:14" hidden="1" x14ac:dyDescent="0.3">
      <c r="A1956" t="s">
        <v>75</v>
      </c>
      <c r="B1956">
        <v>4</v>
      </c>
      <c r="C1956">
        <v>500</v>
      </c>
      <c r="D1956">
        <v>1.4</v>
      </c>
      <c r="E1956" t="s">
        <v>28</v>
      </c>
      <c r="F1956">
        <v>9</v>
      </c>
      <c r="G1956">
        <v>38.380000000000003</v>
      </c>
      <c r="H1956">
        <v>37.11</v>
      </c>
      <c r="I1956">
        <v>10.07</v>
      </c>
      <c r="J1956">
        <v>29.38</v>
      </c>
      <c r="K1956">
        <v>326.45</v>
      </c>
      <c r="L1956">
        <v>28.11</v>
      </c>
      <c r="M1956">
        <v>312.32</v>
      </c>
      <c r="N1956">
        <v>0</v>
      </c>
    </row>
    <row r="1957" spans="1:14" hidden="1" x14ac:dyDescent="0.3">
      <c r="A1957" t="s">
        <v>75</v>
      </c>
      <c r="B1957">
        <v>4</v>
      </c>
      <c r="C1957">
        <v>500</v>
      </c>
      <c r="D1957">
        <v>1.4</v>
      </c>
      <c r="E1957" t="s">
        <v>58</v>
      </c>
      <c r="F1957">
        <v>9</v>
      </c>
      <c r="G1957">
        <v>39.03</v>
      </c>
      <c r="H1957">
        <v>37.71</v>
      </c>
      <c r="I1957">
        <v>10.34</v>
      </c>
      <c r="J1957">
        <v>30.03</v>
      </c>
      <c r="K1957">
        <v>333.7</v>
      </c>
      <c r="L1957">
        <v>28.71</v>
      </c>
      <c r="M1957">
        <v>319</v>
      </c>
      <c r="N1957">
        <v>0</v>
      </c>
    </row>
    <row r="1958" spans="1:14" hidden="1" x14ac:dyDescent="0.3">
      <c r="A1958" t="s">
        <v>75</v>
      </c>
      <c r="B1958">
        <v>4</v>
      </c>
      <c r="C1958">
        <v>500</v>
      </c>
      <c r="D1958">
        <v>1.4</v>
      </c>
      <c r="E1958" t="s">
        <v>29</v>
      </c>
      <c r="F1958">
        <v>9</v>
      </c>
      <c r="G1958">
        <v>41.86</v>
      </c>
      <c r="H1958">
        <v>40.36</v>
      </c>
      <c r="I1958">
        <v>11.39</v>
      </c>
      <c r="J1958">
        <v>32.86</v>
      </c>
      <c r="K1958">
        <v>365.14</v>
      </c>
      <c r="L1958">
        <v>31.36</v>
      </c>
      <c r="M1958">
        <v>348.42</v>
      </c>
      <c r="N1958">
        <v>0</v>
      </c>
    </row>
    <row r="1959" spans="1:14" hidden="1" x14ac:dyDescent="0.3">
      <c r="A1959" t="s">
        <v>75</v>
      </c>
      <c r="B1959">
        <v>4</v>
      </c>
      <c r="C1959">
        <v>500</v>
      </c>
      <c r="D1959">
        <v>1.4</v>
      </c>
      <c r="E1959" t="s">
        <v>30</v>
      </c>
      <c r="F1959">
        <v>9</v>
      </c>
      <c r="G1959">
        <v>41.49</v>
      </c>
      <c r="H1959">
        <v>40.06</v>
      </c>
      <c r="I1959">
        <v>11.15</v>
      </c>
      <c r="J1959">
        <v>32.49</v>
      </c>
      <c r="K1959">
        <v>361.02</v>
      </c>
      <c r="L1959">
        <v>31.06</v>
      </c>
      <c r="M1959">
        <v>345.15</v>
      </c>
      <c r="N1959">
        <v>0</v>
      </c>
    </row>
    <row r="1960" spans="1:14" hidden="1" x14ac:dyDescent="0.3">
      <c r="A1960" t="s">
        <v>75</v>
      </c>
      <c r="B1960">
        <v>4</v>
      </c>
      <c r="C1960">
        <v>500</v>
      </c>
      <c r="D1960">
        <v>1.4</v>
      </c>
      <c r="E1960" t="s">
        <v>31</v>
      </c>
      <c r="F1960">
        <v>9</v>
      </c>
      <c r="G1960">
        <v>29.29</v>
      </c>
      <c r="H1960">
        <v>28.42</v>
      </c>
      <c r="I1960">
        <v>7.19</v>
      </c>
      <c r="J1960">
        <v>20.29</v>
      </c>
      <c r="K1960">
        <v>225.39</v>
      </c>
      <c r="L1960">
        <v>19.420000000000002</v>
      </c>
      <c r="M1960">
        <v>215.79</v>
      </c>
      <c r="N1960">
        <v>0</v>
      </c>
    </row>
    <row r="1961" spans="1:14" hidden="1" x14ac:dyDescent="0.3">
      <c r="A1961" t="s">
        <v>75</v>
      </c>
      <c r="B1961">
        <v>4</v>
      </c>
      <c r="C1961">
        <v>500</v>
      </c>
      <c r="D1961">
        <v>1.4</v>
      </c>
      <c r="E1961" t="s">
        <v>59</v>
      </c>
      <c r="F1961">
        <v>9</v>
      </c>
      <c r="G1961">
        <v>19.39</v>
      </c>
      <c r="H1961">
        <v>18.940000000000001</v>
      </c>
      <c r="I1961">
        <v>4.18</v>
      </c>
      <c r="J1961">
        <v>10.39</v>
      </c>
      <c r="K1961">
        <v>115.48</v>
      </c>
      <c r="L1961">
        <v>9.94</v>
      </c>
      <c r="M1961">
        <v>110.42</v>
      </c>
      <c r="N1961">
        <v>0</v>
      </c>
    </row>
    <row r="1962" spans="1:14" hidden="1" x14ac:dyDescent="0.3">
      <c r="A1962" t="s">
        <v>75</v>
      </c>
      <c r="B1962">
        <v>4</v>
      </c>
      <c r="C1962">
        <v>200</v>
      </c>
      <c r="D1962">
        <v>1.4</v>
      </c>
      <c r="E1962" t="s">
        <v>69</v>
      </c>
      <c r="F1962">
        <v>0.5</v>
      </c>
      <c r="G1962">
        <v>0.31</v>
      </c>
      <c r="H1962">
        <v>0.31</v>
      </c>
      <c r="I1962">
        <v>0.03</v>
      </c>
      <c r="J1962">
        <v>-0.19</v>
      </c>
      <c r="K1962">
        <v>37.380000000000003</v>
      </c>
      <c r="L1962">
        <v>-0.19</v>
      </c>
      <c r="M1962">
        <v>37.450000000000003</v>
      </c>
      <c r="N1962">
        <v>0</v>
      </c>
    </row>
    <row r="1963" spans="1:14" hidden="1" x14ac:dyDescent="0.3">
      <c r="A1963" t="s">
        <v>75</v>
      </c>
      <c r="B1963">
        <v>4</v>
      </c>
      <c r="C1963">
        <v>1000</v>
      </c>
      <c r="D1963">
        <v>1.4</v>
      </c>
      <c r="E1963" t="s">
        <v>63</v>
      </c>
      <c r="F1963">
        <v>0.16700000000000001</v>
      </c>
      <c r="G1963">
        <v>0.23</v>
      </c>
      <c r="H1963">
        <v>0.23</v>
      </c>
      <c r="I1963">
        <v>0.01</v>
      </c>
      <c r="J1963">
        <v>0.06</v>
      </c>
      <c r="K1963">
        <v>37.549999999999997</v>
      </c>
      <c r="L1963">
        <v>0.06</v>
      </c>
      <c r="M1963">
        <v>37.450000000000003</v>
      </c>
      <c r="N1963">
        <v>0</v>
      </c>
    </row>
    <row r="1964" spans="1:14" hidden="1" x14ac:dyDescent="0.3">
      <c r="A1964" t="s">
        <v>75</v>
      </c>
      <c r="B1964">
        <v>4</v>
      </c>
      <c r="C1964">
        <v>1000</v>
      </c>
      <c r="D1964">
        <v>1.4</v>
      </c>
      <c r="E1964" t="s">
        <v>66</v>
      </c>
      <c r="F1964">
        <v>0.16700000000000001</v>
      </c>
      <c r="G1964">
        <v>0.23</v>
      </c>
      <c r="H1964">
        <v>0.23</v>
      </c>
      <c r="I1964">
        <v>0.01</v>
      </c>
      <c r="J1964">
        <v>0.06</v>
      </c>
      <c r="K1964">
        <v>37.53</v>
      </c>
      <c r="L1964">
        <v>0.06</v>
      </c>
      <c r="M1964">
        <v>37.51</v>
      </c>
      <c r="N1964">
        <v>0</v>
      </c>
    </row>
    <row r="1965" spans="1:14" hidden="1" x14ac:dyDescent="0.3">
      <c r="A1965" t="s">
        <v>75</v>
      </c>
      <c r="B1965">
        <v>4</v>
      </c>
      <c r="C1965">
        <v>1000</v>
      </c>
      <c r="D1965">
        <v>1.4</v>
      </c>
      <c r="E1965" t="s">
        <v>44</v>
      </c>
      <c r="F1965">
        <v>0.16700000000000001</v>
      </c>
      <c r="G1965">
        <v>0.23</v>
      </c>
      <c r="H1965">
        <v>0.23</v>
      </c>
      <c r="I1965">
        <v>0.01</v>
      </c>
      <c r="J1965">
        <v>0.06</v>
      </c>
      <c r="K1965">
        <v>37.72</v>
      </c>
      <c r="L1965">
        <v>0.06</v>
      </c>
      <c r="M1965">
        <v>37.61</v>
      </c>
      <c r="N1965">
        <v>0.78</v>
      </c>
    </row>
    <row r="1966" spans="1:14" hidden="1" x14ac:dyDescent="0.3">
      <c r="A1966" t="s">
        <v>75</v>
      </c>
      <c r="B1966">
        <v>3</v>
      </c>
      <c r="C1966">
        <v>1000</v>
      </c>
      <c r="D1966">
        <v>1.4</v>
      </c>
      <c r="E1966" t="s">
        <v>48</v>
      </c>
      <c r="F1966">
        <v>0.25</v>
      </c>
      <c r="G1966">
        <v>0.34</v>
      </c>
      <c r="H1966">
        <v>0.34</v>
      </c>
      <c r="I1966">
        <v>0.02</v>
      </c>
      <c r="J1966">
        <v>0.09</v>
      </c>
      <c r="K1966">
        <v>37.619999999999997</v>
      </c>
      <c r="L1966">
        <v>0.09</v>
      </c>
      <c r="M1966">
        <v>37.619999999999997</v>
      </c>
      <c r="N1966">
        <v>0</v>
      </c>
    </row>
    <row r="1967" spans="1:14" hidden="1" x14ac:dyDescent="0.3">
      <c r="A1967" t="s">
        <v>75</v>
      </c>
      <c r="B1967">
        <v>3</v>
      </c>
      <c r="C1967">
        <v>500</v>
      </c>
      <c r="D1967">
        <v>1.4</v>
      </c>
      <c r="E1967" t="s">
        <v>50</v>
      </c>
      <c r="F1967">
        <v>0.5</v>
      </c>
      <c r="G1967">
        <v>0.31</v>
      </c>
      <c r="H1967">
        <v>0.31</v>
      </c>
      <c r="I1967">
        <v>0.03</v>
      </c>
      <c r="J1967">
        <v>-0.19</v>
      </c>
      <c r="K1967">
        <v>37.69</v>
      </c>
      <c r="L1967">
        <v>-0.19</v>
      </c>
      <c r="M1967">
        <v>37.79</v>
      </c>
      <c r="N1967">
        <v>0</v>
      </c>
    </row>
    <row r="1968" spans="1:14" hidden="1" x14ac:dyDescent="0.3">
      <c r="A1968" t="s">
        <v>75</v>
      </c>
      <c r="B1968">
        <v>4</v>
      </c>
      <c r="C1968">
        <v>500</v>
      </c>
      <c r="D1968">
        <v>1.4</v>
      </c>
      <c r="E1968" t="s">
        <v>44</v>
      </c>
      <c r="F1968">
        <v>0.16700000000000001</v>
      </c>
      <c r="G1968">
        <v>0.23</v>
      </c>
      <c r="H1968">
        <v>0.23</v>
      </c>
      <c r="I1968">
        <v>0.01</v>
      </c>
      <c r="J1968">
        <v>0.06</v>
      </c>
      <c r="K1968">
        <v>37.94</v>
      </c>
      <c r="L1968">
        <v>0.06</v>
      </c>
      <c r="M1968">
        <v>37.799999999999997</v>
      </c>
      <c r="N1968">
        <v>0</v>
      </c>
    </row>
    <row r="1969" spans="1:14" hidden="1" x14ac:dyDescent="0.3">
      <c r="A1969" t="s">
        <v>75</v>
      </c>
      <c r="B1969">
        <v>4</v>
      </c>
      <c r="C1969">
        <v>1000</v>
      </c>
      <c r="D1969">
        <v>1.4</v>
      </c>
      <c r="E1969" t="s">
        <v>64</v>
      </c>
      <c r="F1969">
        <v>0.16700000000000001</v>
      </c>
      <c r="G1969">
        <v>0.23</v>
      </c>
      <c r="H1969">
        <v>0.23</v>
      </c>
      <c r="I1969">
        <v>0.01</v>
      </c>
      <c r="J1969">
        <v>0.06</v>
      </c>
      <c r="K1969">
        <v>37.93</v>
      </c>
      <c r="L1969">
        <v>0.06</v>
      </c>
      <c r="M1969">
        <v>37.83</v>
      </c>
      <c r="N1969">
        <v>0</v>
      </c>
    </row>
    <row r="1970" spans="1:14" hidden="1" x14ac:dyDescent="0.3">
      <c r="A1970" t="s">
        <v>75</v>
      </c>
      <c r="B1970">
        <v>4</v>
      </c>
      <c r="C1970">
        <v>1000</v>
      </c>
      <c r="D1970">
        <v>1.4</v>
      </c>
      <c r="E1970" t="s">
        <v>67</v>
      </c>
      <c r="F1970">
        <v>0.16700000000000001</v>
      </c>
      <c r="G1970">
        <v>0.23</v>
      </c>
      <c r="H1970">
        <v>0.23</v>
      </c>
      <c r="I1970">
        <v>0.01</v>
      </c>
      <c r="J1970">
        <v>0.06</v>
      </c>
      <c r="K1970">
        <v>38.020000000000003</v>
      </c>
      <c r="L1970">
        <v>0.06</v>
      </c>
      <c r="M1970">
        <v>37.93</v>
      </c>
      <c r="N1970">
        <v>0</v>
      </c>
    </row>
    <row r="1971" spans="1:14" hidden="1" x14ac:dyDescent="0.3">
      <c r="A1971" t="s">
        <v>75</v>
      </c>
      <c r="B1971">
        <v>3</v>
      </c>
      <c r="C1971">
        <v>500</v>
      </c>
      <c r="D1971">
        <v>1.4</v>
      </c>
      <c r="E1971" t="s">
        <v>47</v>
      </c>
      <c r="F1971">
        <v>0.25</v>
      </c>
      <c r="G1971">
        <v>0.35</v>
      </c>
      <c r="H1971">
        <v>0.35</v>
      </c>
      <c r="I1971">
        <v>0.02</v>
      </c>
      <c r="J1971">
        <v>0.1</v>
      </c>
      <c r="K1971">
        <v>38.020000000000003</v>
      </c>
      <c r="L1971">
        <v>0.1</v>
      </c>
      <c r="M1971">
        <v>38</v>
      </c>
      <c r="N1971">
        <v>0</v>
      </c>
    </row>
    <row r="1972" spans="1:14" hidden="1" x14ac:dyDescent="0.3">
      <c r="A1972" t="s">
        <v>75</v>
      </c>
      <c r="B1972">
        <v>4</v>
      </c>
      <c r="C1972">
        <v>500</v>
      </c>
      <c r="D1972">
        <v>1.4</v>
      </c>
      <c r="E1972" t="s">
        <v>41</v>
      </c>
      <c r="F1972">
        <v>0.5</v>
      </c>
      <c r="G1972">
        <v>0.31</v>
      </c>
      <c r="H1972">
        <v>0.31</v>
      </c>
      <c r="I1972">
        <v>0.03</v>
      </c>
      <c r="J1972">
        <v>-0.19</v>
      </c>
      <c r="K1972">
        <v>37.99</v>
      </c>
      <c r="L1972">
        <v>-0.19</v>
      </c>
      <c r="M1972">
        <v>38.07</v>
      </c>
      <c r="N1972">
        <v>0</v>
      </c>
    </row>
    <row r="1973" spans="1:14" hidden="1" x14ac:dyDescent="0.3">
      <c r="A1973" t="s">
        <v>75</v>
      </c>
      <c r="B1973">
        <v>4</v>
      </c>
      <c r="C1973">
        <v>500</v>
      </c>
      <c r="D1973">
        <v>1.4</v>
      </c>
      <c r="E1973" t="s">
        <v>69</v>
      </c>
      <c r="F1973">
        <v>0.5</v>
      </c>
      <c r="G1973">
        <v>0.31</v>
      </c>
      <c r="H1973">
        <v>0.31</v>
      </c>
      <c r="I1973">
        <v>0.03</v>
      </c>
      <c r="J1973">
        <v>-0.19</v>
      </c>
      <c r="K1973">
        <v>38</v>
      </c>
      <c r="L1973">
        <v>-0.19</v>
      </c>
      <c r="M1973">
        <v>38.090000000000003</v>
      </c>
      <c r="N1973">
        <v>0</v>
      </c>
    </row>
    <row r="1974" spans="1:14" hidden="1" x14ac:dyDescent="0.3">
      <c r="A1974" t="s">
        <v>75</v>
      </c>
      <c r="B1974">
        <v>4</v>
      </c>
      <c r="C1974">
        <v>1000</v>
      </c>
      <c r="D1974">
        <v>1.4</v>
      </c>
      <c r="E1974" t="s">
        <v>41</v>
      </c>
      <c r="F1974">
        <v>0.5</v>
      </c>
      <c r="G1974">
        <v>0.31</v>
      </c>
      <c r="H1974">
        <v>0.31</v>
      </c>
      <c r="I1974">
        <v>0.03</v>
      </c>
      <c r="J1974">
        <v>-0.19</v>
      </c>
      <c r="K1974">
        <v>38.03</v>
      </c>
      <c r="L1974">
        <v>-0.19</v>
      </c>
      <c r="M1974">
        <v>38.130000000000003</v>
      </c>
      <c r="N1974">
        <v>0</v>
      </c>
    </row>
    <row r="1975" spans="1:14" hidden="1" x14ac:dyDescent="0.3">
      <c r="A1975" t="s">
        <v>75</v>
      </c>
      <c r="B1975">
        <v>4</v>
      </c>
      <c r="C1975">
        <v>1000</v>
      </c>
      <c r="D1975">
        <v>1.4</v>
      </c>
      <c r="E1975" t="s">
        <v>69</v>
      </c>
      <c r="F1975">
        <v>0.5</v>
      </c>
      <c r="G1975">
        <v>0.31</v>
      </c>
      <c r="H1975">
        <v>0.31</v>
      </c>
      <c r="I1975">
        <v>0.03</v>
      </c>
      <c r="J1975">
        <v>-0.19</v>
      </c>
      <c r="K1975">
        <v>38.03</v>
      </c>
      <c r="L1975">
        <v>-0.19</v>
      </c>
      <c r="M1975">
        <v>38.130000000000003</v>
      </c>
      <c r="N1975">
        <v>0</v>
      </c>
    </row>
    <row r="1976" spans="1:14" hidden="1" x14ac:dyDescent="0.3">
      <c r="A1976" t="s">
        <v>75</v>
      </c>
      <c r="B1976">
        <v>3</v>
      </c>
      <c r="C1976">
        <v>500</v>
      </c>
      <c r="D1976">
        <v>1.4</v>
      </c>
      <c r="E1976" t="s">
        <v>49</v>
      </c>
      <c r="F1976">
        <v>0.25</v>
      </c>
      <c r="G1976">
        <v>0.35</v>
      </c>
      <c r="H1976">
        <v>0.35</v>
      </c>
      <c r="I1976">
        <v>0.02</v>
      </c>
      <c r="J1976">
        <v>0.1</v>
      </c>
      <c r="K1976">
        <v>38.18</v>
      </c>
      <c r="L1976">
        <v>0.1</v>
      </c>
      <c r="M1976">
        <v>38.17</v>
      </c>
      <c r="N1976">
        <v>0</v>
      </c>
    </row>
    <row r="1977" spans="1:14" hidden="1" x14ac:dyDescent="0.3">
      <c r="A1977" t="s">
        <v>75</v>
      </c>
      <c r="B1977">
        <v>4</v>
      </c>
      <c r="C1977">
        <v>500</v>
      </c>
      <c r="D1977">
        <v>1.4</v>
      </c>
      <c r="E1977" t="s">
        <v>50</v>
      </c>
      <c r="F1977">
        <v>0.5</v>
      </c>
      <c r="G1977">
        <v>0.31</v>
      </c>
      <c r="H1977">
        <v>0.31</v>
      </c>
      <c r="I1977">
        <v>0.03</v>
      </c>
      <c r="J1977">
        <v>-0.19</v>
      </c>
      <c r="K1977">
        <v>38.25</v>
      </c>
      <c r="L1977">
        <v>-0.19</v>
      </c>
      <c r="M1977">
        <v>38.35</v>
      </c>
      <c r="N1977">
        <v>0</v>
      </c>
    </row>
    <row r="1978" spans="1:14" hidden="1" x14ac:dyDescent="0.3">
      <c r="A1978" t="s">
        <v>75</v>
      </c>
      <c r="B1978">
        <v>4</v>
      </c>
      <c r="C1978">
        <v>500</v>
      </c>
      <c r="D1978">
        <v>1.4</v>
      </c>
      <c r="E1978" t="s">
        <v>76</v>
      </c>
      <c r="F1978">
        <v>0</v>
      </c>
      <c r="G1978">
        <v>0</v>
      </c>
      <c r="H1978">
        <v>0</v>
      </c>
      <c r="I1978">
        <v>0</v>
      </c>
      <c r="J1978">
        <v>0</v>
      </c>
      <c r="K1978" t="s">
        <v>42</v>
      </c>
      <c r="L1978">
        <v>0</v>
      </c>
      <c r="M1978" t="s">
        <v>42</v>
      </c>
      <c r="N1978">
        <v>100</v>
      </c>
    </row>
    <row r="1979" spans="1:14" hidden="1" x14ac:dyDescent="0.3">
      <c r="A1979" t="s">
        <v>75</v>
      </c>
      <c r="B1979">
        <v>4</v>
      </c>
      <c r="C1979">
        <v>500</v>
      </c>
      <c r="D1979">
        <v>1.4</v>
      </c>
      <c r="E1979" t="s">
        <v>77</v>
      </c>
      <c r="F1979">
        <v>0.33300000000000002</v>
      </c>
      <c r="G1979">
        <v>0.34</v>
      </c>
      <c r="H1979">
        <v>0.34</v>
      </c>
      <c r="I1979">
        <v>0.01</v>
      </c>
      <c r="J1979">
        <v>0</v>
      </c>
      <c r="K1979">
        <v>0.63</v>
      </c>
      <c r="L1979">
        <v>0</v>
      </c>
      <c r="M1979">
        <v>0.61</v>
      </c>
      <c r="N1979">
        <v>100</v>
      </c>
    </row>
    <row r="1980" spans="1:14" hidden="1" x14ac:dyDescent="0.3">
      <c r="A1980" t="s">
        <v>75</v>
      </c>
      <c r="B1980">
        <v>4</v>
      </c>
      <c r="C1980">
        <v>500</v>
      </c>
      <c r="D1980">
        <v>1.4</v>
      </c>
      <c r="E1980" t="s">
        <v>78</v>
      </c>
      <c r="F1980">
        <v>0.33300000000000002</v>
      </c>
      <c r="G1980">
        <v>0.33</v>
      </c>
      <c r="H1980">
        <v>0.33</v>
      </c>
      <c r="I1980">
        <v>0.02</v>
      </c>
      <c r="J1980">
        <v>0</v>
      </c>
      <c r="K1980">
        <v>0.04</v>
      </c>
      <c r="L1980">
        <v>0</v>
      </c>
      <c r="M1980">
        <v>0.08</v>
      </c>
      <c r="N1980">
        <v>99.22</v>
      </c>
    </row>
    <row r="1981" spans="1:14" hidden="1" x14ac:dyDescent="0.3">
      <c r="A1981" t="s">
        <v>75</v>
      </c>
      <c r="B1981">
        <v>4</v>
      </c>
      <c r="C1981">
        <v>500</v>
      </c>
      <c r="D1981">
        <v>1.4</v>
      </c>
      <c r="E1981" t="s">
        <v>91</v>
      </c>
      <c r="F1981">
        <v>0.33300000000000002</v>
      </c>
      <c r="G1981">
        <v>0.33</v>
      </c>
      <c r="H1981">
        <v>0.33</v>
      </c>
      <c r="I1981">
        <v>0.02</v>
      </c>
      <c r="J1981">
        <v>0</v>
      </c>
      <c r="K1981">
        <v>0.59</v>
      </c>
      <c r="L1981">
        <v>0</v>
      </c>
      <c r="M1981">
        <v>0.64</v>
      </c>
      <c r="N1981">
        <v>97.66</v>
      </c>
    </row>
    <row r="1982" spans="1:14" hidden="1" x14ac:dyDescent="0.3">
      <c r="A1982" t="s">
        <v>75</v>
      </c>
      <c r="B1982">
        <v>4</v>
      </c>
      <c r="C1982">
        <v>500</v>
      </c>
      <c r="D1982">
        <v>1.4</v>
      </c>
      <c r="E1982" t="s">
        <v>79</v>
      </c>
      <c r="F1982">
        <v>0.33300000000000002</v>
      </c>
      <c r="G1982">
        <v>0.34</v>
      </c>
      <c r="H1982">
        <v>0.34</v>
      </c>
      <c r="I1982">
        <v>0.01</v>
      </c>
      <c r="J1982">
        <v>0</v>
      </c>
      <c r="K1982">
        <v>0.54</v>
      </c>
      <c r="L1982">
        <v>0</v>
      </c>
      <c r="M1982">
        <v>0.51</v>
      </c>
      <c r="N1982">
        <v>98.44</v>
      </c>
    </row>
    <row r="1983" spans="1:14" hidden="1" x14ac:dyDescent="0.3">
      <c r="A1983" t="s">
        <v>75</v>
      </c>
      <c r="B1983">
        <v>4</v>
      </c>
      <c r="C1983">
        <v>500</v>
      </c>
      <c r="D1983">
        <v>1.4</v>
      </c>
      <c r="E1983" t="s">
        <v>80</v>
      </c>
      <c r="F1983">
        <v>0</v>
      </c>
      <c r="G1983">
        <v>0</v>
      </c>
      <c r="H1983">
        <v>0</v>
      </c>
      <c r="I1983">
        <v>0</v>
      </c>
      <c r="J1983">
        <v>0</v>
      </c>
      <c r="K1983" t="s">
        <v>42</v>
      </c>
      <c r="L1983">
        <v>0</v>
      </c>
      <c r="M1983" t="s">
        <v>42</v>
      </c>
      <c r="N1983">
        <v>100</v>
      </c>
    </row>
    <row r="1984" spans="1:14" hidden="1" x14ac:dyDescent="0.3">
      <c r="A1984" t="s">
        <v>75</v>
      </c>
      <c r="B1984">
        <v>4</v>
      </c>
      <c r="C1984">
        <v>500</v>
      </c>
      <c r="D1984">
        <v>1.4</v>
      </c>
      <c r="E1984" t="s">
        <v>81</v>
      </c>
      <c r="F1984">
        <v>0.33300000000000002</v>
      </c>
      <c r="G1984">
        <v>0.34</v>
      </c>
      <c r="H1984">
        <v>0.34</v>
      </c>
      <c r="I1984">
        <v>0.02</v>
      </c>
      <c r="J1984">
        <v>0</v>
      </c>
      <c r="K1984">
        <v>0.57999999999999996</v>
      </c>
      <c r="L1984">
        <v>0</v>
      </c>
      <c r="M1984">
        <v>0.53</v>
      </c>
      <c r="N1984">
        <v>96.88</v>
      </c>
    </row>
    <row r="1985" spans="1:14" hidden="1" x14ac:dyDescent="0.3">
      <c r="A1985" t="s">
        <v>75</v>
      </c>
      <c r="B1985">
        <v>4</v>
      </c>
      <c r="C1985">
        <v>500</v>
      </c>
      <c r="D1985">
        <v>1.4</v>
      </c>
      <c r="E1985" t="s">
        <v>92</v>
      </c>
      <c r="F1985">
        <v>0.33300000000000002</v>
      </c>
      <c r="G1985">
        <v>0.33</v>
      </c>
      <c r="H1985">
        <v>0.33</v>
      </c>
      <c r="I1985">
        <v>0.02</v>
      </c>
      <c r="J1985">
        <v>0</v>
      </c>
      <c r="K1985">
        <v>1.1200000000000001</v>
      </c>
      <c r="L1985">
        <v>0</v>
      </c>
      <c r="M1985">
        <v>1.1599999999999999</v>
      </c>
      <c r="N1985">
        <v>96.88</v>
      </c>
    </row>
    <row r="1986" spans="1:14" hidden="1" x14ac:dyDescent="0.3">
      <c r="A1986" t="s">
        <v>75</v>
      </c>
      <c r="B1986">
        <v>4</v>
      </c>
      <c r="C1986">
        <v>500</v>
      </c>
      <c r="D1986">
        <v>1.4</v>
      </c>
      <c r="E1986" t="s">
        <v>82</v>
      </c>
      <c r="F1986">
        <v>0.33300000000000002</v>
      </c>
      <c r="G1986">
        <v>0.33</v>
      </c>
      <c r="H1986">
        <v>0.33</v>
      </c>
      <c r="I1986">
        <v>0.01</v>
      </c>
      <c r="J1986">
        <v>0</v>
      </c>
      <c r="K1986">
        <v>1.46</v>
      </c>
      <c r="L1986">
        <v>0</v>
      </c>
      <c r="M1986">
        <v>1.47</v>
      </c>
      <c r="N1986">
        <v>98.44</v>
      </c>
    </row>
    <row r="1987" spans="1:14" hidden="1" x14ac:dyDescent="0.3">
      <c r="A1987" t="s">
        <v>75</v>
      </c>
      <c r="B1987">
        <v>4</v>
      </c>
      <c r="C1987">
        <v>500</v>
      </c>
      <c r="D1987">
        <v>1.4</v>
      </c>
      <c r="E1987" t="s">
        <v>83</v>
      </c>
      <c r="F1987">
        <v>0.33300000000000002</v>
      </c>
      <c r="G1987">
        <v>0.34</v>
      </c>
      <c r="H1987">
        <v>0.34</v>
      </c>
      <c r="I1987">
        <v>0.02</v>
      </c>
      <c r="J1987">
        <v>0</v>
      </c>
      <c r="K1987">
        <v>0.55000000000000004</v>
      </c>
      <c r="L1987">
        <v>0</v>
      </c>
      <c r="M1987">
        <v>0.51</v>
      </c>
      <c r="N1987">
        <v>96.88</v>
      </c>
    </row>
    <row r="1988" spans="1:14" hidden="1" x14ac:dyDescent="0.3">
      <c r="A1988" t="s">
        <v>75</v>
      </c>
      <c r="B1988">
        <v>4</v>
      </c>
      <c r="C1988">
        <v>500</v>
      </c>
      <c r="D1988">
        <v>1.4</v>
      </c>
      <c r="E1988" t="s">
        <v>84</v>
      </c>
      <c r="F1988">
        <v>0</v>
      </c>
      <c r="G1988">
        <v>0</v>
      </c>
      <c r="H1988">
        <v>0</v>
      </c>
      <c r="I1988">
        <v>0</v>
      </c>
      <c r="J1988">
        <v>0</v>
      </c>
      <c r="K1988" t="s">
        <v>42</v>
      </c>
      <c r="L1988">
        <v>0</v>
      </c>
      <c r="M1988" t="s">
        <v>42</v>
      </c>
      <c r="N1988">
        <v>100</v>
      </c>
    </row>
    <row r="1989" spans="1:14" hidden="1" x14ac:dyDescent="0.3">
      <c r="A1989" t="s">
        <v>75</v>
      </c>
      <c r="B1989">
        <v>4</v>
      </c>
      <c r="C1989">
        <v>500</v>
      </c>
      <c r="D1989">
        <v>1.4</v>
      </c>
      <c r="E1989" t="s">
        <v>93</v>
      </c>
      <c r="F1989">
        <v>0.33300000000000002</v>
      </c>
      <c r="G1989">
        <v>0.34</v>
      </c>
      <c r="H1989">
        <v>0.34</v>
      </c>
      <c r="I1989">
        <v>0.02</v>
      </c>
      <c r="J1989">
        <v>0</v>
      </c>
      <c r="K1989">
        <v>0.9</v>
      </c>
      <c r="L1989">
        <v>0</v>
      </c>
      <c r="M1989">
        <v>0.87</v>
      </c>
      <c r="N1989">
        <v>96.09</v>
      </c>
    </row>
    <row r="1990" spans="1:14" hidden="1" x14ac:dyDescent="0.3">
      <c r="A1990" t="s">
        <v>75</v>
      </c>
      <c r="B1990">
        <v>4</v>
      </c>
      <c r="C1990">
        <v>500</v>
      </c>
      <c r="D1990">
        <v>1.4</v>
      </c>
      <c r="E1990" t="s">
        <v>94</v>
      </c>
      <c r="F1990">
        <v>0.33300000000000002</v>
      </c>
      <c r="G1990">
        <v>0.33</v>
      </c>
      <c r="H1990">
        <v>0.33</v>
      </c>
      <c r="I1990">
        <v>0.01</v>
      </c>
      <c r="J1990">
        <v>0</v>
      </c>
      <c r="K1990">
        <v>0.48</v>
      </c>
      <c r="L1990">
        <v>0</v>
      </c>
      <c r="M1990">
        <v>0.51</v>
      </c>
      <c r="N1990">
        <v>97.66</v>
      </c>
    </row>
    <row r="1991" spans="1:14" hidden="1" x14ac:dyDescent="0.3">
      <c r="A1991" t="s">
        <v>75</v>
      </c>
      <c r="B1991">
        <v>4</v>
      </c>
      <c r="C1991">
        <v>500</v>
      </c>
      <c r="D1991">
        <v>1.4</v>
      </c>
      <c r="E1991" t="s">
        <v>95</v>
      </c>
      <c r="F1991">
        <v>0.33300000000000002</v>
      </c>
      <c r="G1991">
        <v>0.33</v>
      </c>
      <c r="H1991">
        <v>0.33</v>
      </c>
      <c r="I1991">
        <v>0.02</v>
      </c>
      <c r="J1991">
        <v>0</v>
      </c>
      <c r="K1991">
        <v>0.8</v>
      </c>
      <c r="L1991">
        <v>0</v>
      </c>
      <c r="M1991">
        <v>0.85</v>
      </c>
      <c r="N1991">
        <v>97.66</v>
      </c>
    </row>
    <row r="1992" spans="1:14" hidden="1" x14ac:dyDescent="0.3">
      <c r="A1992" t="s">
        <v>75</v>
      </c>
      <c r="B1992">
        <v>4</v>
      </c>
      <c r="C1992">
        <v>500</v>
      </c>
      <c r="D1992">
        <v>1.4</v>
      </c>
      <c r="E1992" t="s">
        <v>96</v>
      </c>
      <c r="F1992">
        <v>0.33300000000000002</v>
      </c>
      <c r="G1992">
        <v>0.34</v>
      </c>
      <c r="H1992">
        <v>0.34</v>
      </c>
      <c r="I1992">
        <v>0.02</v>
      </c>
      <c r="J1992">
        <v>0</v>
      </c>
      <c r="K1992">
        <v>1.29</v>
      </c>
      <c r="L1992">
        <v>0</v>
      </c>
      <c r="M1992">
        <v>1.25</v>
      </c>
      <c r="N1992">
        <v>98.44</v>
      </c>
    </row>
    <row r="1993" spans="1:14" hidden="1" x14ac:dyDescent="0.3">
      <c r="A1993" t="s">
        <v>75</v>
      </c>
      <c r="B1993">
        <v>4</v>
      </c>
      <c r="C1993">
        <v>500</v>
      </c>
      <c r="D1993">
        <v>1.4</v>
      </c>
      <c r="E1993" t="s">
        <v>97</v>
      </c>
      <c r="F1993">
        <v>0</v>
      </c>
      <c r="G1993">
        <v>0</v>
      </c>
      <c r="H1993">
        <v>0</v>
      </c>
      <c r="I1993">
        <v>0</v>
      </c>
      <c r="J1993">
        <v>0</v>
      </c>
      <c r="K1993" t="s">
        <v>42</v>
      </c>
      <c r="L1993">
        <v>0</v>
      </c>
      <c r="M1993" t="s">
        <v>42</v>
      </c>
      <c r="N1993">
        <v>100</v>
      </c>
    </row>
    <row r="1994" spans="1:14" hidden="1" x14ac:dyDescent="0.3">
      <c r="A1994" t="s">
        <v>75</v>
      </c>
      <c r="B1994">
        <v>4</v>
      </c>
      <c r="C1994">
        <v>500</v>
      </c>
      <c r="D1994">
        <v>1.4</v>
      </c>
      <c r="E1994" t="s">
        <v>85</v>
      </c>
      <c r="F1994">
        <v>0.17</v>
      </c>
      <c r="G1994">
        <v>1.1499999999999999</v>
      </c>
      <c r="H1994">
        <v>1.1299999999999999</v>
      </c>
      <c r="I1994">
        <v>0.2</v>
      </c>
      <c r="J1994">
        <v>0.98</v>
      </c>
      <c r="K1994">
        <v>577.07000000000005</v>
      </c>
      <c r="L1994">
        <v>0.96</v>
      </c>
      <c r="M1994">
        <v>565.13</v>
      </c>
      <c r="N1994">
        <v>0</v>
      </c>
    </row>
    <row r="1995" spans="1:14" hidden="1" x14ac:dyDescent="0.3">
      <c r="A1995" t="s">
        <v>75</v>
      </c>
      <c r="B1995">
        <v>4</v>
      </c>
      <c r="C1995">
        <v>500</v>
      </c>
      <c r="D1995">
        <v>1.4</v>
      </c>
      <c r="E1995" t="s">
        <v>86</v>
      </c>
      <c r="F1995">
        <v>0.17</v>
      </c>
      <c r="G1995">
        <v>1.22</v>
      </c>
      <c r="H1995">
        <v>1.2</v>
      </c>
      <c r="I1995">
        <v>0.21</v>
      </c>
      <c r="J1995">
        <v>1.05</v>
      </c>
      <c r="K1995">
        <v>616.1</v>
      </c>
      <c r="L1995">
        <v>1.03</v>
      </c>
      <c r="M1995">
        <v>603</v>
      </c>
      <c r="N1995">
        <v>0</v>
      </c>
    </row>
    <row r="1996" spans="1:14" hidden="1" x14ac:dyDescent="0.3">
      <c r="A1996" t="s">
        <v>75</v>
      </c>
      <c r="B1996">
        <v>4</v>
      </c>
      <c r="C1996">
        <v>500</v>
      </c>
      <c r="D1996">
        <v>1.4</v>
      </c>
      <c r="E1996" t="s">
        <v>98</v>
      </c>
      <c r="F1996">
        <v>0.17</v>
      </c>
      <c r="G1996">
        <v>1.2</v>
      </c>
      <c r="H1996">
        <v>1.18</v>
      </c>
      <c r="I1996">
        <v>0.21</v>
      </c>
      <c r="J1996">
        <v>1.03</v>
      </c>
      <c r="K1996">
        <v>606.85</v>
      </c>
      <c r="L1996">
        <v>1.01</v>
      </c>
      <c r="M1996">
        <v>594.16999999999996</v>
      </c>
      <c r="N1996">
        <v>0</v>
      </c>
    </row>
    <row r="1997" spans="1:14" hidden="1" x14ac:dyDescent="0.3">
      <c r="A1997" t="s">
        <v>75</v>
      </c>
      <c r="B1997">
        <v>4</v>
      </c>
      <c r="C1997">
        <v>500</v>
      </c>
      <c r="D1997">
        <v>1.4</v>
      </c>
      <c r="E1997" t="s">
        <v>87</v>
      </c>
      <c r="F1997">
        <v>0.17</v>
      </c>
      <c r="G1997">
        <v>1.1399999999999999</v>
      </c>
      <c r="H1997">
        <v>1.1200000000000001</v>
      </c>
      <c r="I1997">
        <v>0.2</v>
      </c>
      <c r="J1997">
        <v>0.97</v>
      </c>
      <c r="K1997">
        <v>571.39</v>
      </c>
      <c r="L1997">
        <v>0.95</v>
      </c>
      <c r="M1997">
        <v>558.91999999999996</v>
      </c>
      <c r="N1997">
        <v>0</v>
      </c>
    </row>
    <row r="1998" spans="1:14" hidden="1" x14ac:dyDescent="0.3">
      <c r="A1998" t="s">
        <v>75</v>
      </c>
      <c r="B1998">
        <v>4</v>
      </c>
      <c r="C1998">
        <v>500</v>
      </c>
      <c r="D1998">
        <v>1.4</v>
      </c>
      <c r="E1998" t="s">
        <v>88</v>
      </c>
      <c r="F1998">
        <v>0.17</v>
      </c>
      <c r="G1998">
        <v>0.28000000000000003</v>
      </c>
      <c r="H1998">
        <v>0.27</v>
      </c>
      <c r="I1998">
        <v>0.05</v>
      </c>
      <c r="J1998">
        <v>0.11</v>
      </c>
      <c r="K1998">
        <v>63.13</v>
      </c>
      <c r="L1998">
        <v>0.1</v>
      </c>
      <c r="M1998">
        <v>59.79</v>
      </c>
      <c r="N1998">
        <v>20.309999999999999</v>
      </c>
    </row>
    <row r="1999" spans="1:14" hidden="1" x14ac:dyDescent="0.3">
      <c r="A1999" t="s">
        <v>75</v>
      </c>
      <c r="B1999">
        <v>4</v>
      </c>
      <c r="C1999">
        <v>500</v>
      </c>
      <c r="D1999">
        <v>1.4</v>
      </c>
      <c r="E1999" t="s">
        <v>99</v>
      </c>
      <c r="F1999">
        <v>0.17</v>
      </c>
      <c r="G1999">
        <v>0.28000000000000003</v>
      </c>
      <c r="H1999">
        <v>0.27</v>
      </c>
      <c r="I1999">
        <v>0.05</v>
      </c>
      <c r="J1999">
        <v>0.11</v>
      </c>
      <c r="K1999">
        <v>63.95</v>
      </c>
      <c r="L1999">
        <v>0.1</v>
      </c>
      <c r="M1999">
        <v>60.53</v>
      </c>
      <c r="N1999">
        <v>14.84</v>
      </c>
    </row>
    <row r="2000" spans="1:14" hidden="1" x14ac:dyDescent="0.3">
      <c r="A2000" t="s">
        <v>75</v>
      </c>
      <c r="B2000">
        <v>4</v>
      </c>
      <c r="C2000">
        <v>500</v>
      </c>
      <c r="D2000">
        <v>1.4</v>
      </c>
      <c r="E2000" t="s">
        <v>89</v>
      </c>
      <c r="F2000">
        <v>0.17</v>
      </c>
      <c r="G2000">
        <v>0.28000000000000003</v>
      </c>
      <c r="H2000">
        <v>0.27</v>
      </c>
      <c r="I2000">
        <v>0.06</v>
      </c>
      <c r="J2000">
        <v>0.11</v>
      </c>
      <c r="K2000">
        <v>64.73</v>
      </c>
      <c r="L2000">
        <v>0.1</v>
      </c>
      <c r="M2000">
        <v>61.27</v>
      </c>
      <c r="N2000">
        <v>20.309999999999999</v>
      </c>
    </row>
    <row r="2001" spans="1:14" hidden="1" x14ac:dyDescent="0.3">
      <c r="A2001" t="s">
        <v>75</v>
      </c>
      <c r="B2001">
        <v>4</v>
      </c>
      <c r="C2001">
        <v>500</v>
      </c>
      <c r="D2001">
        <v>1.4</v>
      </c>
      <c r="E2001" t="s">
        <v>90</v>
      </c>
      <c r="F2001">
        <v>0.17</v>
      </c>
      <c r="G2001">
        <v>1.17</v>
      </c>
      <c r="H2001">
        <v>1.1499999999999999</v>
      </c>
      <c r="I2001">
        <v>0.21</v>
      </c>
      <c r="J2001">
        <v>1</v>
      </c>
      <c r="K2001">
        <v>587.11</v>
      </c>
      <c r="L2001">
        <v>0.98</v>
      </c>
      <c r="M2001">
        <v>574.84</v>
      </c>
      <c r="N2001">
        <v>0</v>
      </c>
    </row>
    <row r="2002" spans="1:14" hidden="1" x14ac:dyDescent="0.3">
      <c r="A2002" t="s">
        <v>75</v>
      </c>
      <c r="B2002">
        <v>4</v>
      </c>
      <c r="C2002">
        <v>500</v>
      </c>
      <c r="D2002">
        <v>1.4</v>
      </c>
      <c r="E2002" t="s">
        <v>100</v>
      </c>
      <c r="F2002">
        <v>0.17</v>
      </c>
      <c r="G2002">
        <v>0.28000000000000003</v>
      </c>
      <c r="H2002">
        <v>0.28000000000000003</v>
      </c>
      <c r="I2002">
        <v>0.06</v>
      </c>
      <c r="J2002">
        <v>0.11</v>
      </c>
      <c r="K2002">
        <v>66</v>
      </c>
      <c r="L2002">
        <v>0.11</v>
      </c>
      <c r="M2002">
        <v>62.5</v>
      </c>
      <c r="N2002">
        <v>14.06</v>
      </c>
    </row>
    <row r="2003" spans="1:14" hidden="1" x14ac:dyDescent="0.3">
      <c r="A2003" t="s">
        <v>75</v>
      </c>
      <c r="B2003">
        <v>4</v>
      </c>
      <c r="C2003">
        <v>500</v>
      </c>
      <c r="D2003">
        <v>1.4</v>
      </c>
      <c r="E2003" t="s">
        <v>101</v>
      </c>
      <c r="F2003">
        <v>0.17</v>
      </c>
      <c r="G2003">
        <v>0.28000000000000003</v>
      </c>
      <c r="H2003">
        <v>0.27</v>
      </c>
      <c r="I2003">
        <v>0.05</v>
      </c>
      <c r="J2003">
        <v>0.11</v>
      </c>
      <c r="K2003">
        <v>62.39</v>
      </c>
      <c r="L2003">
        <v>0.1</v>
      </c>
      <c r="M2003">
        <v>59.07</v>
      </c>
      <c r="N2003">
        <v>18.75</v>
      </c>
    </row>
    <row r="2004" spans="1:14" hidden="1" x14ac:dyDescent="0.3">
      <c r="A2004" t="s">
        <v>75</v>
      </c>
      <c r="B2004">
        <v>4</v>
      </c>
      <c r="C2004">
        <v>500</v>
      </c>
      <c r="D2004">
        <v>1.4</v>
      </c>
      <c r="E2004" t="s">
        <v>102</v>
      </c>
      <c r="F2004">
        <v>0.17</v>
      </c>
      <c r="G2004">
        <v>0.28000000000000003</v>
      </c>
      <c r="H2004">
        <v>0.27</v>
      </c>
      <c r="I2004">
        <v>0.05</v>
      </c>
      <c r="J2004">
        <v>0.11</v>
      </c>
      <c r="K2004">
        <v>63.15</v>
      </c>
      <c r="L2004">
        <v>0.1</v>
      </c>
      <c r="M2004">
        <v>59.73</v>
      </c>
      <c r="N2004">
        <v>17.97</v>
      </c>
    </row>
    <row r="2005" spans="1:14" hidden="1" x14ac:dyDescent="0.3">
      <c r="A2005" t="s">
        <v>75</v>
      </c>
      <c r="B2005">
        <v>4</v>
      </c>
      <c r="C2005">
        <v>500</v>
      </c>
      <c r="D2005">
        <v>1.4</v>
      </c>
      <c r="E2005" t="s">
        <v>103</v>
      </c>
      <c r="F2005">
        <v>0.17</v>
      </c>
      <c r="G2005">
        <v>1.1399999999999999</v>
      </c>
      <c r="H2005">
        <v>1.1100000000000001</v>
      </c>
      <c r="I2005">
        <v>0.2</v>
      </c>
      <c r="J2005">
        <v>0.97</v>
      </c>
      <c r="K2005">
        <v>567.95000000000005</v>
      </c>
      <c r="L2005">
        <v>0.94</v>
      </c>
      <c r="M2005">
        <v>555.87</v>
      </c>
      <c r="N2005">
        <v>0</v>
      </c>
    </row>
    <row r="2006" spans="1:14" hidden="1" x14ac:dyDescent="0.3">
      <c r="A2006" t="s">
        <v>75</v>
      </c>
      <c r="B2006">
        <v>4</v>
      </c>
      <c r="C2006">
        <v>500</v>
      </c>
      <c r="D2006">
        <v>1.4</v>
      </c>
      <c r="E2006" t="s">
        <v>32</v>
      </c>
      <c r="F2006">
        <v>1.43</v>
      </c>
      <c r="G2006">
        <v>0.86</v>
      </c>
      <c r="H2006">
        <v>0.85</v>
      </c>
      <c r="I2006">
        <v>0.06</v>
      </c>
      <c r="J2006">
        <v>-0.59</v>
      </c>
      <c r="K2006">
        <v>40.56</v>
      </c>
      <c r="L2006">
        <v>-0.59</v>
      </c>
      <c r="M2006">
        <v>40.74</v>
      </c>
      <c r="N2006">
        <v>0</v>
      </c>
    </row>
    <row r="2007" spans="1:14" hidden="1" x14ac:dyDescent="0.3">
      <c r="A2007" t="s">
        <v>75</v>
      </c>
      <c r="B2007">
        <v>4</v>
      </c>
      <c r="C2007">
        <v>500</v>
      </c>
      <c r="D2007">
        <v>1.4</v>
      </c>
      <c r="E2007" t="s">
        <v>33</v>
      </c>
      <c r="F2007">
        <v>1.43</v>
      </c>
      <c r="G2007">
        <v>0.85</v>
      </c>
      <c r="H2007">
        <v>0.85</v>
      </c>
      <c r="I2007">
        <v>0.06</v>
      </c>
      <c r="J2007">
        <v>-0.59</v>
      </c>
      <c r="K2007">
        <v>41</v>
      </c>
      <c r="L2007">
        <v>-0.59</v>
      </c>
      <c r="M2007">
        <v>41.21</v>
      </c>
      <c r="N2007">
        <v>0</v>
      </c>
    </row>
    <row r="2008" spans="1:14" hidden="1" x14ac:dyDescent="0.3">
      <c r="A2008" t="s">
        <v>75</v>
      </c>
      <c r="B2008">
        <v>4</v>
      </c>
      <c r="C2008">
        <v>500</v>
      </c>
      <c r="D2008">
        <v>1.4</v>
      </c>
      <c r="E2008" t="s">
        <v>34</v>
      </c>
      <c r="F2008">
        <v>1.43</v>
      </c>
      <c r="G2008">
        <v>0.85</v>
      </c>
      <c r="H2008">
        <v>0.85</v>
      </c>
      <c r="I2008">
        <v>0.06</v>
      </c>
      <c r="J2008">
        <v>-0.59</v>
      </c>
      <c r="K2008">
        <v>40.78</v>
      </c>
      <c r="L2008">
        <v>-0.59</v>
      </c>
      <c r="M2008">
        <v>40.98</v>
      </c>
      <c r="N2008">
        <v>0</v>
      </c>
    </row>
    <row r="2009" spans="1:14" hidden="1" x14ac:dyDescent="0.3">
      <c r="A2009" t="s">
        <v>75</v>
      </c>
      <c r="B2009">
        <v>4</v>
      </c>
      <c r="C2009">
        <v>500</v>
      </c>
      <c r="D2009">
        <v>1.4</v>
      </c>
      <c r="E2009" t="s">
        <v>60</v>
      </c>
      <c r="F2009">
        <v>1.43</v>
      </c>
      <c r="G2009">
        <v>0.86</v>
      </c>
      <c r="H2009">
        <v>0.85</v>
      </c>
      <c r="I2009">
        <v>0.06</v>
      </c>
      <c r="J2009">
        <v>-0.59</v>
      </c>
      <c r="K2009">
        <v>40.56</v>
      </c>
      <c r="L2009">
        <v>-0.59</v>
      </c>
      <c r="M2009">
        <v>40.770000000000003</v>
      </c>
      <c r="N2009">
        <v>0</v>
      </c>
    </row>
    <row r="2010" spans="1:14" hidden="1" x14ac:dyDescent="0.3">
      <c r="A2010" t="s">
        <v>75</v>
      </c>
      <c r="B2010">
        <v>4</v>
      </c>
      <c r="C2010">
        <v>500</v>
      </c>
      <c r="D2010">
        <v>3.5</v>
      </c>
      <c r="E2010" t="s">
        <v>14</v>
      </c>
      <c r="F2010">
        <v>10</v>
      </c>
      <c r="G2010">
        <v>9.99</v>
      </c>
      <c r="H2010">
        <v>9.99</v>
      </c>
      <c r="I2010">
        <v>0.56999999999999995</v>
      </c>
      <c r="J2010">
        <v>-0.01</v>
      </c>
      <c r="K2010">
        <v>0.12</v>
      </c>
      <c r="L2010">
        <v>-0.01</v>
      </c>
      <c r="M2010">
        <v>0.13</v>
      </c>
      <c r="N2010">
        <v>100</v>
      </c>
    </row>
    <row r="2011" spans="1:14" hidden="1" x14ac:dyDescent="0.3">
      <c r="A2011" t="s">
        <v>75</v>
      </c>
      <c r="B2011">
        <v>4</v>
      </c>
      <c r="C2011">
        <v>500</v>
      </c>
      <c r="D2011">
        <v>3.5</v>
      </c>
      <c r="E2011" t="s">
        <v>15</v>
      </c>
      <c r="F2011">
        <v>30</v>
      </c>
      <c r="G2011">
        <v>30</v>
      </c>
      <c r="H2011">
        <v>30</v>
      </c>
      <c r="I2011">
        <v>0.71</v>
      </c>
      <c r="J2011">
        <v>0</v>
      </c>
      <c r="K2011">
        <v>0.01</v>
      </c>
      <c r="L2011">
        <v>0</v>
      </c>
      <c r="M2011">
        <v>0.01</v>
      </c>
      <c r="N2011">
        <v>100</v>
      </c>
    </row>
    <row r="2012" spans="1:14" hidden="1" x14ac:dyDescent="0.3">
      <c r="A2012" t="s">
        <v>75</v>
      </c>
      <c r="B2012">
        <v>4</v>
      </c>
      <c r="C2012">
        <v>500</v>
      </c>
      <c r="D2012">
        <v>3.5</v>
      </c>
      <c r="E2012" t="s">
        <v>16</v>
      </c>
      <c r="F2012">
        <v>60</v>
      </c>
      <c r="G2012">
        <v>59.96</v>
      </c>
      <c r="H2012">
        <v>59.96</v>
      </c>
      <c r="I2012">
        <v>0.85</v>
      </c>
      <c r="J2012">
        <v>-0.04</v>
      </c>
      <c r="K2012">
        <v>7.0000000000000007E-2</v>
      </c>
      <c r="L2012">
        <v>-0.04</v>
      </c>
      <c r="M2012">
        <v>7.0000000000000007E-2</v>
      </c>
      <c r="N2012">
        <v>100</v>
      </c>
    </row>
    <row r="2013" spans="1:14" hidden="1" x14ac:dyDescent="0.3">
      <c r="A2013" t="s">
        <v>75</v>
      </c>
      <c r="B2013">
        <v>4</v>
      </c>
      <c r="C2013">
        <v>500</v>
      </c>
      <c r="D2013">
        <v>3.5</v>
      </c>
      <c r="E2013" t="s">
        <v>54</v>
      </c>
      <c r="F2013">
        <v>98</v>
      </c>
      <c r="G2013">
        <v>97.91</v>
      </c>
      <c r="H2013">
        <v>97.91</v>
      </c>
      <c r="I2013">
        <v>0.89</v>
      </c>
      <c r="J2013">
        <v>-0.09</v>
      </c>
      <c r="K2013">
        <v>0.09</v>
      </c>
      <c r="L2013">
        <v>-0.09</v>
      </c>
      <c r="M2013">
        <v>0.09</v>
      </c>
      <c r="N2013">
        <v>100</v>
      </c>
    </row>
    <row r="2014" spans="1:14" hidden="1" x14ac:dyDescent="0.3">
      <c r="A2014" t="s">
        <v>75</v>
      </c>
      <c r="B2014">
        <v>4</v>
      </c>
      <c r="C2014">
        <v>500</v>
      </c>
      <c r="D2014">
        <v>3.5</v>
      </c>
      <c r="E2014" t="s">
        <v>17</v>
      </c>
      <c r="F2014">
        <v>98</v>
      </c>
      <c r="G2014">
        <v>97.98</v>
      </c>
      <c r="H2014">
        <v>97.98</v>
      </c>
      <c r="I2014">
        <v>0.94</v>
      </c>
      <c r="J2014">
        <v>-0.02</v>
      </c>
      <c r="K2014">
        <v>0.02</v>
      </c>
      <c r="L2014">
        <v>-0.02</v>
      </c>
      <c r="M2014">
        <v>0.02</v>
      </c>
      <c r="N2014">
        <v>100</v>
      </c>
    </row>
    <row r="2015" spans="1:14" hidden="1" x14ac:dyDescent="0.3">
      <c r="A2015" t="s">
        <v>75</v>
      </c>
      <c r="B2015">
        <v>4</v>
      </c>
      <c r="C2015">
        <v>500</v>
      </c>
      <c r="D2015">
        <v>3.5</v>
      </c>
      <c r="E2015" t="s">
        <v>18</v>
      </c>
      <c r="F2015">
        <v>60</v>
      </c>
      <c r="G2015">
        <v>59.99</v>
      </c>
      <c r="H2015">
        <v>59.99</v>
      </c>
      <c r="I2015">
        <v>0.89</v>
      </c>
      <c r="J2015">
        <v>-0.01</v>
      </c>
      <c r="K2015">
        <v>0.02</v>
      </c>
      <c r="L2015">
        <v>-0.01</v>
      </c>
      <c r="M2015">
        <v>0.02</v>
      </c>
      <c r="N2015">
        <v>100</v>
      </c>
    </row>
    <row r="2016" spans="1:14" hidden="1" x14ac:dyDescent="0.3">
      <c r="A2016" t="s">
        <v>75</v>
      </c>
      <c r="B2016">
        <v>4</v>
      </c>
      <c r="C2016">
        <v>500</v>
      </c>
      <c r="D2016">
        <v>3.5</v>
      </c>
      <c r="E2016" t="s">
        <v>19</v>
      </c>
      <c r="F2016">
        <v>30</v>
      </c>
      <c r="G2016">
        <v>30</v>
      </c>
      <c r="H2016">
        <v>30</v>
      </c>
      <c r="I2016">
        <v>0.75</v>
      </c>
      <c r="J2016">
        <v>0</v>
      </c>
      <c r="K2016">
        <v>0.01</v>
      </c>
      <c r="L2016">
        <v>0</v>
      </c>
      <c r="M2016">
        <v>0.01</v>
      </c>
      <c r="N2016">
        <v>100</v>
      </c>
    </row>
    <row r="2017" spans="1:14" hidden="1" x14ac:dyDescent="0.3">
      <c r="A2017" t="s">
        <v>75</v>
      </c>
      <c r="B2017">
        <v>4</v>
      </c>
      <c r="C2017">
        <v>500</v>
      </c>
      <c r="D2017">
        <v>3.5</v>
      </c>
      <c r="E2017" t="s">
        <v>55</v>
      </c>
      <c r="F2017">
        <v>10</v>
      </c>
      <c r="G2017">
        <v>10.050000000000001</v>
      </c>
      <c r="H2017">
        <v>10.050000000000001</v>
      </c>
      <c r="I2017">
        <v>0.59</v>
      </c>
      <c r="J2017">
        <v>0.05</v>
      </c>
      <c r="K2017">
        <v>0.48</v>
      </c>
      <c r="L2017">
        <v>0.05</v>
      </c>
      <c r="M2017">
        <v>0.49</v>
      </c>
      <c r="N2017">
        <v>99.22</v>
      </c>
    </row>
    <row r="2018" spans="1:14" hidden="1" x14ac:dyDescent="0.3">
      <c r="A2018" t="s">
        <v>75</v>
      </c>
      <c r="B2018">
        <v>3</v>
      </c>
      <c r="C2018">
        <v>1000</v>
      </c>
      <c r="D2018">
        <v>99.5</v>
      </c>
      <c r="E2018" t="s">
        <v>21</v>
      </c>
      <c r="F2018">
        <v>60</v>
      </c>
      <c r="G2018">
        <v>74.63</v>
      </c>
      <c r="H2018">
        <v>74.31</v>
      </c>
      <c r="I2018">
        <v>3.46</v>
      </c>
      <c r="J2018">
        <v>14.63</v>
      </c>
      <c r="K2018">
        <v>24.38</v>
      </c>
      <c r="L2018">
        <v>14.31</v>
      </c>
      <c r="M2018">
        <v>23.85</v>
      </c>
      <c r="N2018">
        <v>0</v>
      </c>
    </row>
    <row r="2019" spans="1:14" hidden="1" x14ac:dyDescent="0.3">
      <c r="A2019" t="s">
        <v>75</v>
      </c>
      <c r="B2019">
        <v>3</v>
      </c>
      <c r="C2019">
        <v>500</v>
      </c>
      <c r="D2019">
        <v>3.5</v>
      </c>
      <c r="E2019" t="s">
        <v>21</v>
      </c>
      <c r="F2019">
        <v>60</v>
      </c>
      <c r="G2019">
        <v>75.09</v>
      </c>
      <c r="H2019">
        <v>74.83</v>
      </c>
      <c r="I2019">
        <v>3.46</v>
      </c>
      <c r="J2019">
        <v>15.09</v>
      </c>
      <c r="K2019">
        <v>25.16</v>
      </c>
      <c r="L2019">
        <v>14.83</v>
      </c>
      <c r="M2019">
        <v>24.72</v>
      </c>
      <c r="N2019">
        <v>0</v>
      </c>
    </row>
    <row r="2020" spans="1:14" hidden="1" x14ac:dyDescent="0.3">
      <c r="A2020" t="s">
        <v>75</v>
      </c>
      <c r="B2020">
        <v>4</v>
      </c>
      <c r="C2020">
        <v>500</v>
      </c>
      <c r="D2020">
        <v>3.5</v>
      </c>
      <c r="E2020" t="s">
        <v>21</v>
      </c>
      <c r="F2020">
        <v>60</v>
      </c>
      <c r="G2020">
        <v>74.22</v>
      </c>
      <c r="H2020">
        <v>73.95</v>
      </c>
      <c r="I2020">
        <v>3.44</v>
      </c>
      <c r="J2020">
        <v>14.22</v>
      </c>
      <c r="K2020">
        <v>23.7</v>
      </c>
      <c r="L2020">
        <v>13.95</v>
      </c>
      <c r="M2020">
        <v>23.25</v>
      </c>
      <c r="N2020">
        <v>0</v>
      </c>
    </row>
    <row r="2021" spans="1:14" hidden="1" x14ac:dyDescent="0.3">
      <c r="A2021" t="s">
        <v>75</v>
      </c>
      <c r="B2021">
        <v>4</v>
      </c>
      <c r="C2021">
        <v>1000</v>
      </c>
      <c r="D2021">
        <v>19.5</v>
      </c>
      <c r="E2021" t="s">
        <v>21</v>
      </c>
      <c r="F2021">
        <v>60</v>
      </c>
      <c r="G2021">
        <v>74.400000000000006</v>
      </c>
      <c r="H2021">
        <v>74.09</v>
      </c>
      <c r="I2021">
        <v>3.41</v>
      </c>
      <c r="J2021">
        <v>14.4</v>
      </c>
      <c r="K2021">
        <v>24</v>
      </c>
      <c r="L2021">
        <v>14.09</v>
      </c>
      <c r="M2021">
        <v>23.49</v>
      </c>
      <c r="N2021">
        <v>0</v>
      </c>
    </row>
    <row r="2022" spans="1:14" hidden="1" x14ac:dyDescent="0.3">
      <c r="A2022" t="s">
        <v>75</v>
      </c>
      <c r="B2022">
        <v>3</v>
      </c>
      <c r="C2022">
        <v>500</v>
      </c>
      <c r="D2022">
        <v>19.5</v>
      </c>
      <c r="E2022" t="s">
        <v>21</v>
      </c>
      <c r="F2022">
        <v>60</v>
      </c>
      <c r="G2022">
        <v>74.010000000000005</v>
      </c>
      <c r="H2022">
        <v>73.72</v>
      </c>
      <c r="I2022">
        <v>3.39</v>
      </c>
      <c r="J2022">
        <v>14.01</v>
      </c>
      <c r="K2022">
        <v>23.35</v>
      </c>
      <c r="L2022">
        <v>13.72</v>
      </c>
      <c r="M2022">
        <v>22.87</v>
      </c>
      <c r="N2022">
        <v>0</v>
      </c>
    </row>
    <row r="2023" spans="1:14" hidden="1" x14ac:dyDescent="0.3">
      <c r="A2023" t="s">
        <v>75</v>
      </c>
      <c r="B2023">
        <v>3</v>
      </c>
      <c r="C2023">
        <v>1000</v>
      </c>
      <c r="D2023">
        <v>3.5</v>
      </c>
      <c r="E2023" t="s">
        <v>21</v>
      </c>
      <c r="F2023">
        <v>60</v>
      </c>
      <c r="G2023">
        <v>75.11</v>
      </c>
      <c r="H2023">
        <v>74.83</v>
      </c>
      <c r="I2023">
        <v>3.36</v>
      </c>
      <c r="J2023">
        <v>15.11</v>
      </c>
      <c r="K2023">
        <v>25.18</v>
      </c>
      <c r="L2023">
        <v>14.83</v>
      </c>
      <c r="M2023">
        <v>24.71</v>
      </c>
      <c r="N2023">
        <v>0</v>
      </c>
    </row>
    <row r="2024" spans="1:14" hidden="1" x14ac:dyDescent="0.3">
      <c r="A2024" t="s">
        <v>75</v>
      </c>
      <c r="B2024">
        <v>4</v>
      </c>
      <c r="C2024">
        <v>1000</v>
      </c>
      <c r="D2024">
        <v>3.5</v>
      </c>
      <c r="E2024" t="s">
        <v>21</v>
      </c>
      <c r="F2024">
        <v>60</v>
      </c>
      <c r="G2024">
        <v>74.75</v>
      </c>
      <c r="H2024">
        <v>74.47</v>
      </c>
      <c r="I2024">
        <v>3.36</v>
      </c>
      <c r="J2024">
        <v>14.75</v>
      </c>
      <c r="K2024">
        <v>24.58</v>
      </c>
      <c r="L2024">
        <v>14.47</v>
      </c>
      <c r="M2024">
        <v>24.11</v>
      </c>
      <c r="N2024">
        <v>0</v>
      </c>
    </row>
    <row r="2025" spans="1:14" hidden="1" x14ac:dyDescent="0.3">
      <c r="A2025" t="s">
        <v>75</v>
      </c>
      <c r="B2025">
        <v>3</v>
      </c>
      <c r="C2025">
        <v>1000</v>
      </c>
      <c r="D2025">
        <v>19.5</v>
      </c>
      <c r="E2025" t="s">
        <v>21</v>
      </c>
      <c r="F2025">
        <v>60</v>
      </c>
      <c r="G2025">
        <v>74.430000000000007</v>
      </c>
      <c r="H2025">
        <v>74.13</v>
      </c>
      <c r="I2025">
        <v>3.33</v>
      </c>
      <c r="J2025">
        <v>14.43</v>
      </c>
      <c r="K2025">
        <v>24.04</v>
      </c>
      <c r="L2025">
        <v>14.13</v>
      </c>
      <c r="M2025">
        <v>23.55</v>
      </c>
      <c r="N2025">
        <v>0</v>
      </c>
    </row>
    <row r="2026" spans="1:14" hidden="1" x14ac:dyDescent="0.3">
      <c r="A2026" t="s">
        <v>75</v>
      </c>
      <c r="B2026">
        <v>4</v>
      </c>
      <c r="C2026">
        <v>500</v>
      </c>
      <c r="D2026">
        <v>3.5</v>
      </c>
      <c r="E2026" t="s">
        <v>26</v>
      </c>
      <c r="F2026">
        <v>9</v>
      </c>
      <c r="G2026">
        <v>18.260000000000002</v>
      </c>
      <c r="H2026">
        <v>17.84</v>
      </c>
      <c r="I2026">
        <v>3.85</v>
      </c>
      <c r="J2026">
        <v>9.26</v>
      </c>
      <c r="K2026">
        <v>102.94</v>
      </c>
      <c r="L2026">
        <v>8.84</v>
      </c>
      <c r="M2026">
        <v>98.21</v>
      </c>
      <c r="N2026">
        <v>1.56</v>
      </c>
    </row>
    <row r="2027" spans="1:14" hidden="1" x14ac:dyDescent="0.3">
      <c r="A2027" t="s">
        <v>75</v>
      </c>
      <c r="B2027">
        <v>4</v>
      </c>
      <c r="C2027">
        <v>500</v>
      </c>
      <c r="D2027">
        <v>3.5</v>
      </c>
      <c r="E2027" t="s">
        <v>27</v>
      </c>
      <c r="F2027">
        <v>9</v>
      </c>
      <c r="G2027">
        <v>25.91</v>
      </c>
      <c r="H2027">
        <v>25.2</v>
      </c>
      <c r="I2027">
        <v>6.12</v>
      </c>
      <c r="J2027">
        <v>16.91</v>
      </c>
      <c r="K2027">
        <v>187.92</v>
      </c>
      <c r="L2027">
        <v>16.2</v>
      </c>
      <c r="M2027">
        <v>179.96</v>
      </c>
      <c r="N2027">
        <v>0</v>
      </c>
    </row>
    <row r="2028" spans="1:14" hidden="1" x14ac:dyDescent="0.3">
      <c r="A2028" t="s">
        <v>75</v>
      </c>
      <c r="B2028">
        <v>4</v>
      </c>
      <c r="C2028">
        <v>500</v>
      </c>
      <c r="D2028">
        <v>3.5</v>
      </c>
      <c r="E2028" t="s">
        <v>28</v>
      </c>
      <c r="F2028">
        <v>9</v>
      </c>
      <c r="G2028">
        <v>34.869999999999997</v>
      </c>
      <c r="H2028">
        <v>33.72</v>
      </c>
      <c r="I2028">
        <v>8.98</v>
      </c>
      <c r="J2028">
        <v>25.87</v>
      </c>
      <c r="K2028">
        <v>287.47000000000003</v>
      </c>
      <c r="L2028">
        <v>24.72</v>
      </c>
      <c r="M2028">
        <v>274.68</v>
      </c>
      <c r="N2028">
        <v>0</v>
      </c>
    </row>
    <row r="2029" spans="1:14" hidden="1" x14ac:dyDescent="0.3">
      <c r="A2029" t="s">
        <v>75</v>
      </c>
      <c r="B2029">
        <v>4</v>
      </c>
      <c r="C2029">
        <v>500</v>
      </c>
      <c r="D2029">
        <v>3.5</v>
      </c>
      <c r="E2029" t="s">
        <v>58</v>
      </c>
      <c r="F2029">
        <v>9</v>
      </c>
      <c r="G2029">
        <v>37.39</v>
      </c>
      <c r="H2029">
        <v>36.130000000000003</v>
      </c>
      <c r="I2029">
        <v>9.85</v>
      </c>
      <c r="J2029">
        <v>28.39</v>
      </c>
      <c r="K2029">
        <v>315.49</v>
      </c>
      <c r="L2029">
        <v>27.13</v>
      </c>
      <c r="M2029">
        <v>301.45</v>
      </c>
      <c r="N2029">
        <v>0</v>
      </c>
    </row>
    <row r="2030" spans="1:14" hidden="1" x14ac:dyDescent="0.3">
      <c r="A2030" t="s">
        <v>75</v>
      </c>
      <c r="B2030">
        <v>4</v>
      </c>
      <c r="C2030">
        <v>500</v>
      </c>
      <c r="D2030">
        <v>3.5</v>
      </c>
      <c r="E2030" t="s">
        <v>29</v>
      </c>
      <c r="F2030">
        <v>9</v>
      </c>
      <c r="G2030">
        <v>41.2</v>
      </c>
      <c r="H2030">
        <v>39.729999999999997</v>
      </c>
      <c r="I2030">
        <v>11.17</v>
      </c>
      <c r="J2030">
        <v>32.200000000000003</v>
      </c>
      <c r="K2030">
        <v>357.74</v>
      </c>
      <c r="L2030">
        <v>30.73</v>
      </c>
      <c r="M2030">
        <v>341.41</v>
      </c>
      <c r="N2030">
        <v>0</v>
      </c>
    </row>
    <row r="2031" spans="1:14" hidden="1" x14ac:dyDescent="0.3">
      <c r="A2031" t="s">
        <v>75</v>
      </c>
      <c r="B2031">
        <v>4</v>
      </c>
      <c r="C2031">
        <v>500</v>
      </c>
      <c r="D2031">
        <v>3.5</v>
      </c>
      <c r="E2031" t="s">
        <v>30</v>
      </c>
      <c r="F2031">
        <v>9</v>
      </c>
      <c r="G2031">
        <v>37.590000000000003</v>
      </c>
      <c r="H2031">
        <v>36.33</v>
      </c>
      <c r="I2031">
        <v>9.93</v>
      </c>
      <c r="J2031">
        <v>28.59</v>
      </c>
      <c r="K2031">
        <v>317.64999999999998</v>
      </c>
      <c r="L2031">
        <v>27.33</v>
      </c>
      <c r="M2031">
        <v>303.64999999999998</v>
      </c>
      <c r="N2031">
        <v>0</v>
      </c>
    </row>
    <row r="2032" spans="1:14" hidden="1" x14ac:dyDescent="0.3">
      <c r="A2032" t="s">
        <v>75</v>
      </c>
      <c r="B2032">
        <v>4</v>
      </c>
      <c r="C2032">
        <v>500</v>
      </c>
      <c r="D2032">
        <v>3.5</v>
      </c>
      <c r="E2032" t="s">
        <v>31</v>
      </c>
      <c r="F2032">
        <v>9</v>
      </c>
      <c r="G2032">
        <v>28.15</v>
      </c>
      <c r="H2032">
        <v>27.34</v>
      </c>
      <c r="I2032">
        <v>6.81</v>
      </c>
      <c r="J2032">
        <v>19.149999999999999</v>
      </c>
      <c r="K2032">
        <v>212.75</v>
      </c>
      <c r="L2032">
        <v>18.34</v>
      </c>
      <c r="M2032">
        <v>203.77</v>
      </c>
      <c r="N2032">
        <v>0</v>
      </c>
    </row>
    <row r="2033" spans="1:14" hidden="1" x14ac:dyDescent="0.3">
      <c r="A2033" t="s">
        <v>75</v>
      </c>
      <c r="B2033">
        <v>4</v>
      </c>
      <c r="C2033">
        <v>500</v>
      </c>
      <c r="D2033">
        <v>3.5</v>
      </c>
      <c r="E2033" t="s">
        <v>59</v>
      </c>
      <c r="F2033">
        <v>9</v>
      </c>
      <c r="G2033">
        <v>19.37</v>
      </c>
      <c r="H2033">
        <v>18.899999999999999</v>
      </c>
      <c r="I2033">
        <v>4.17</v>
      </c>
      <c r="J2033">
        <v>10.37</v>
      </c>
      <c r="K2033">
        <v>115.25</v>
      </c>
      <c r="L2033">
        <v>9.9</v>
      </c>
      <c r="M2033">
        <v>110.05</v>
      </c>
      <c r="N2033">
        <v>0</v>
      </c>
    </row>
    <row r="2034" spans="1:14" hidden="1" x14ac:dyDescent="0.3">
      <c r="A2034" t="s">
        <v>75</v>
      </c>
      <c r="B2034">
        <v>3</v>
      </c>
      <c r="C2034">
        <v>1000</v>
      </c>
      <c r="D2034">
        <v>1.4</v>
      </c>
      <c r="E2034" t="s">
        <v>44</v>
      </c>
      <c r="F2034">
        <v>0.25</v>
      </c>
      <c r="G2034">
        <v>0.35</v>
      </c>
      <c r="H2034">
        <v>0.35</v>
      </c>
      <c r="I2034">
        <v>0.02</v>
      </c>
      <c r="J2034">
        <v>0.1</v>
      </c>
      <c r="K2034">
        <v>38.369999999999997</v>
      </c>
      <c r="L2034">
        <v>0.1</v>
      </c>
      <c r="M2034">
        <v>38.35</v>
      </c>
      <c r="N2034">
        <v>0</v>
      </c>
    </row>
    <row r="2035" spans="1:14" hidden="1" x14ac:dyDescent="0.3">
      <c r="A2035" t="s">
        <v>75</v>
      </c>
      <c r="B2035">
        <v>3</v>
      </c>
      <c r="C2035">
        <v>500</v>
      </c>
      <c r="D2035">
        <v>1.4</v>
      </c>
      <c r="E2035" t="s">
        <v>41</v>
      </c>
      <c r="F2035">
        <v>0.5</v>
      </c>
      <c r="G2035">
        <v>0.31</v>
      </c>
      <c r="H2035">
        <v>0.31</v>
      </c>
      <c r="I2035">
        <v>0.03</v>
      </c>
      <c r="J2035">
        <v>-0.19</v>
      </c>
      <c r="K2035">
        <v>38.26</v>
      </c>
      <c r="L2035">
        <v>-0.19</v>
      </c>
      <c r="M2035">
        <v>38.369999999999997</v>
      </c>
      <c r="N2035">
        <v>0</v>
      </c>
    </row>
    <row r="2036" spans="1:14" hidden="1" x14ac:dyDescent="0.3">
      <c r="A2036" t="s">
        <v>75</v>
      </c>
      <c r="B2036">
        <v>4</v>
      </c>
      <c r="C2036">
        <v>1000</v>
      </c>
      <c r="D2036">
        <v>1.4</v>
      </c>
      <c r="E2036" t="s">
        <v>68</v>
      </c>
      <c r="F2036">
        <v>0.16700000000000001</v>
      </c>
      <c r="G2036">
        <v>0.23</v>
      </c>
      <c r="H2036">
        <v>0.23</v>
      </c>
      <c r="I2036">
        <v>0.01</v>
      </c>
      <c r="J2036">
        <v>0.06</v>
      </c>
      <c r="K2036">
        <v>38.54</v>
      </c>
      <c r="L2036">
        <v>0.06</v>
      </c>
      <c r="M2036">
        <v>38.42</v>
      </c>
      <c r="N2036">
        <v>0</v>
      </c>
    </row>
    <row r="2037" spans="1:14" hidden="1" x14ac:dyDescent="0.3">
      <c r="A2037" t="s">
        <v>75</v>
      </c>
      <c r="B2037">
        <v>3</v>
      </c>
      <c r="C2037">
        <v>500</v>
      </c>
      <c r="D2037">
        <v>1.4</v>
      </c>
      <c r="E2037" t="s">
        <v>46</v>
      </c>
      <c r="F2037">
        <v>0.5</v>
      </c>
      <c r="G2037">
        <v>0.31</v>
      </c>
      <c r="H2037">
        <v>0.31</v>
      </c>
      <c r="I2037">
        <v>0.03</v>
      </c>
      <c r="J2037">
        <v>-0.19</v>
      </c>
      <c r="K2037">
        <v>38.35</v>
      </c>
      <c r="L2037">
        <v>-0.19</v>
      </c>
      <c r="M2037">
        <v>38.43</v>
      </c>
      <c r="N2037">
        <v>0</v>
      </c>
    </row>
    <row r="2038" spans="1:14" hidden="1" x14ac:dyDescent="0.3">
      <c r="A2038" t="s">
        <v>75</v>
      </c>
      <c r="B2038">
        <v>3</v>
      </c>
      <c r="C2038">
        <v>1000</v>
      </c>
      <c r="D2038">
        <v>1.4</v>
      </c>
      <c r="E2038" t="s">
        <v>45</v>
      </c>
      <c r="F2038">
        <v>0.25</v>
      </c>
      <c r="G2038">
        <v>0.35</v>
      </c>
      <c r="H2038">
        <v>0.35</v>
      </c>
      <c r="I2038">
        <v>0.02</v>
      </c>
      <c r="J2038">
        <v>0.1</v>
      </c>
      <c r="K2038">
        <v>38.43</v>
      </c>
      <c r="L2038">
        <v>0.1</v>
      </c>
      <c r="M2038">
        <v>38.450000000000003</v>
      </c>
      <c r="N2038">
        <v>0</v>
      </c>
    </row>
    <row r="2039" spans="1:14" hidden="1" x14ac:dyDescent="0.3">
      <c r="A2039" t="s">
        <v>75</v>
      </c>
      <c r="B2039">
        <v>4</v>
      </c>
      <c r="C2039">
        <v>200</v>
      </c>
      <c r="D2039">
        <v>1.4</v>
      </c>
      <c r="E2039" t="s">
        <v>68</v>
      </c>
      <c r="F2039">
        <v>0.16700000000000001</v>
      </c>
      <c r="G2039">
        <v>0.23</v>
      </c>
      <c r="H2039">
        <v>0.23</v>
      </c>
      <c r="I2039">
        <v>0.02</v>
      </c>
      <c r="J2039">
        <v>0.06</v>
      </c>
      <c r="K2039">
        <v>38.67</v>
      </c>
      <c r="L2039">
        <v>0.06</v>
      </c>
      <c r="M2039">
        <v>38.520000000000003</v>
      </c>
      <c r="N2039">
        <v>0</v>
      </c>
    </row>
    <row r="2040" spans="1:14" hidden="1" x14ac:dyDescent="0.3">
      <c r="A2040" t="s">
        <v>75</v>
      </c>
      <c r="B2040">
        <v>4</v>
      </c>
      <c r="C2040">
        <v>1000</v>
      </c>
      <c r="D2040">
        <v>1.4</v>
      </c>
      <c r="E2040" t="s">
        <v>49</v>
      </c>
      <c r="F2040">
        <v>0.16700000000000001</v>
      </c>
      <c r="G2040">
        <v>0.23</v>
      </c>
      <c r="H2040">
        <v>0.23</v>
      </c>
      <c r="I2040">
        <v>0.01</v>
      </c>
      <c r="J2040">
        <v>0.06</v>
      </c>
      <c r="K2040">
        <v>38.68</v>
      </c>
      <c r="L2040">
        <v>0.06</v>
      </c>
      <c r="M2040">
        <v>38.58</v>
      </c>
      <c r="N2040">
        <v>0.78</v>
      </c>
    </row>
    <row r="2041" spans="1:14" hidden="1" x14ac:dyDescent="0.3">
      <c r="A2041" t="s">
        <v>75</v>
      </c>
      <c r="B2041">
        <v>4</v>
      </c>
      <c r="C2041">
        <v>500</v>
      </c>
      <c r="D2041">
        <v>1.4</v>
      </c>
      <c r="E2041" t="s">
        <v>46</v>
      </c>
      <c r="F2041">
        <v>0.5</v>
      </c>
      <c r="G2041">
        <v>0.31</v>
      </c>
      <c r="H2041">
        <v>0.31</v>
      </c>
      <c r="I2041">
        <v>0.03</v>
      </c>
      <c r="J2041">
        <v>-0.19</v>
      </c>
      <c r="K2041">
        <v>38.520000000000003</v>
      </c>
      <c r="L2041">
        <v>-0.19</v>
      </c>
      <c r="M2041">
        <v>38.61</v>
      </c>
      <c r="N2041">
        <v>0</v>
      </c>
    </row>
    <row r="2042" spans="1:14" hidden="1" x14ac:dyDescent="0.3">
      <c r="A2042" t="s">
        <v>75</v>
      </c>
      <c r="B2042">
        <v>3</v>
      </c>
      <c r="C2042">
        <v>1000</v>
      </c>
      <c r="D2042">
        <v>1.4</v>
      </c>
      <c r="E2042" t="s">
        <v>50</v>
      </c>
      <c r="F2042">
        <v>0.5</v>
      </c>
      <c r="G2042">
        <v>0.31</v>
      </c>
      <c r="H2042">
        <v>0.31</v>
      </c>
      <c r="I2042">
        <v>0.03</v>
      </c>
      <c r="J2042">
        <v>-0.19</v>
      </c>
      <c r="K2042">
        <v>38.53</v>
      </c>
      <c r="L2042">
        <v>-0.19</v>
      </c>
      <c r="M2042">
        <v>38.630000000000003</v>
      </c>
      <c r="N2042">
        <v>0</v>
      </c>
    </row>
    <row r="2043" spans="1:14" hidden="1" x14ac:dyDescent="0.3">
      <c r="A2043" t="s">
        <v>75</v>
      </c>
      <c r="B2043">
        <v>3</v>
      </c>
      <c r="C2043">
        <v>500</v>
      </c>
      <c r="D2043">
        <v>1.4</v>
      </c>
      <c r="E2043" t="s">
        <v>45</v>
      </c>
      <c r="F2043">
        <v>0.25</v>
      </c>
      <c r="G2043">
        <v>0.35</v>
      </c>
      <c r="H2043">
        <v>0.35</v>
      </c>
      <c r="I2043">
        <v>0.02</v>
      </c>
      <c r="J2043">
        <v>0.1</v>
      </c>
      <c r="K2043">
        <v>38.67</v>
      </c>
      <c r="L2043">
        <v>0.1</v>
      </c>
      <c r="M2043">
        <v>38.659999999999997</v>
      </c>
      <c r="N2043">
        <v>0</v>
      </c>
    </row>
    <row r="2044" spans="1:14" hidden="1" x14ac:dyDescent="0.3">
      <c r="A2044" t="s">
        <v>75</v>
      </c>
      <c r="B2044">
        <v>3</v>
      </c>
      <c r="C2044">
        <v>1000</v>
      </c>
      <c r="D2044">
        <v>1.4</v>
      </c>
      <c r="E2044" t="s">
        <v>46</v>
      </c>
      <c r="F2044">
        <v>0.5</v>
      </c>
      <c r="G2044">
        <v>0.31</v>
      </c>
      <c r="H2044">
        <v>0.31</v>
      </c>
      <c r="I2044">
        <v>0.03</v>
      </c>
      <c r="J2044">
        <v>-0.19</v>
      </c>
      <c r="K2044">
        <v>38.58</v>
      </c>
      <c r="L2044">
        <v>-0.19</v>
      </c>
      <c r="M2044">
        <v>38.69</v>
      </c>
      <c r="N2044">
        <v>0</v>
      </c>
    </row>
    <row r="2045" spans="1:14" hidden="1" x14ac:dyDescent="0.3">
      <c r="A2045" t="s">
        <v>75</v>
      </c>
      <c r="B2045">
        <v>4</v>
      </c>
      <c r="C2045">
        <v>1000</v>
      </c>
      <c r="D2045">
        <v>1.4</v>
      </c>
      <c r="E2045" t="s">
        <v>43</v>
      </c>
      <c r="F2045">
        <v>0.16700000000000001</v>
      </c>
      <c r="G2045">
        <v>0.23</v>
      </c>
      <c r="H2045">
        <v>0.23</v>
      </c>
      <c r="I2045">
        <v>0.01</v>
      </c>
      <c r="J2045">
        <v>0.06</v>
      </c>
      <c r="K2045">
        <v>38.81</v>
      </c>
      <c r="L2045">
        <v>0.06</v>
      </c>
      <c r="M2045">
        <v>38.72</v>
      </c>
      <c r="N2045">
        <v>0</v>
      </c>
    </row>
    <row r="2046" spans="1:14" hidden="1" x14ac:dyDescent="0.3">
      <c r="A2046" t="s">
        <v>75</v>
      </c>
      <c r="B2046">
        <v>3</v>
      </c>
      <c r="C2046">
        <v>1000</v>
      </c>
      <c r="D2046">
        <v>1.4</v>
      </c>
      <c r="E2046" t="s">
        <v>47</v>
      </c>
      <c r="F2046">
        <v>0.25</v>
      </c>
      <c r="G2046">
        <v>0.35</v>
      </c>
      <c r="H2046">
        <v>0.35</v>
      </c>
      <c r="I2046">
        <v>0.02</v>
      </c>
      <c r="J2046">
        <v>0.1</v>
      </c>
      <c r="K2046">
        <v>38.74</v>
      </c>
      <c r="L2046">
        <v>0.1</v>
      </c>
      <c r="M2046">
        <v>38.729999999999997</v>
      </c>
      <c r="N2046">
        <v>0</v>
      </c>
    </row>
    <row r="2047" spans="1:14" hidden="1" x14ac:dyDescent="0.3">
      <c r="A2047" t="s">
        <v>75</v>
      </c>
      <c r="B2047">
        <v>3</v>
      </c>
      <c r="C2047">
        <v>1000</v>
      </c>
      <c r="D2047">
        <v>1.4</v>
      </c>
      <c r="E2047" t="s">
        <v>41</v>
      </c>
      <c r="F2047">
        <v>0.5</v>
      </c>
      <c r="G2047">
        <v>0.31</v>
      </c>
      <c r="H2047">
        <v>0.31</v>
      </c>
      <c r="I2047">
        <v>0.03</v>
      </c>
      <c r="J2047">
        <v>-0.19</v>
      </c>
      <c r="K2047">
        <v>38.619999999999997</v>
      </c>
      <c r="L2047">
        <v>-0.19</v>
      </c>
      <c r="M2047">
        <v>38.74</v>
      </c>
      <c r="N2047">
        <v>0</v>
      </c>
    </row>
    <row r="2048" spans="1:14" hidden="1" x14ac:dyDescent="0.3">
      <c r="A2048" t="s">
        <v>75</v>
      </c>
      <c r="B2048">
        <v>4</v>
      </c>
      <c r="C2048">
        <v>500</v>
      </c>
      <c r="D2048">
        <v>1.4</v>
      </c>
      <c r="E2048" t="s">
        <v>43</v>
      </c>
      <c r="F2048">
        <v>0.16700000000000001</v>
      </c>
      <c r="G2048">
        <v>0.23</v>
      </c>
      <c r="H2048">
        <v>0.23</v>
      </c>
      <c r="I2048">
        <v>0.01</v>
      </c>
      <c r="J2048">
        <v>0.06</v>
      </c>
      <c r="K2048">
        <v>38.86</v>
      </c>
      <c r="L2048">
        <v>0.06</v>
      </c>
      <c r="M2048">
        <v>38.76</v>
      </c>
      <c r="N2048">
        <v>0</v>
      </c>
    </row>
    <row r="2049" spans="1:14" hidden="1" x14ac:dyDescent="0.3">
      <c r="A2049" t="s">
        <v>75</v>
      </c>
      <c r="B2049">
        <v>4</v>
      </c>
      <c r="C2049">
        <v>1000</v>
      </c>
      <c r="D2049">
        <v>1.4</v>
      </c>
      <c r="E2049" t="s">
        <v>50</v>
      </c>
      <c r="F2049">
        <v>0.5</v>
      </c>
      <c r="G2049">
        <v>0.31</v>
      </c>
      <c r="H2049">
        <v>0.31</v>
      </c>
      <c r="I2049">
        <v>0.03</v>
      </c>
      <c r="J2049">
        <v>-0.19</v>
      </c>
      <c r="K2049">
        <v>38.69</v>
      </c>
      <c r="L2049">
        <v>-0.19</v>
      </c>
      <c r="M2049">
        <v>38.79</v>
      </c>
      <c r="N2049">
        <v>0</v>
      </c>
    </row>
    <row r="2050" spans="1:14" hidden="1" x14ac:dyDescent="0.3">
      <c r="A2050" t="s">
        <v>75</v>
      </c>
      <c r="B2050">
        <v>4</v>
      </c>
      <c r="C2050">
        <v>500</v>
      </c>
      <c r="D2050">
        <v>3.5</v>
      </c>
      <c r="E2050" t="s">
        <v>76</v>
      </c>
      <c r="F2050">
        <v>0</v>
      </c>
      <c r="G2050">
        <v>0</v>
      </c>
      <c r="H2050">
        <v>0</v>
      </c>
      <c r="I2050">
        <v>0</v>
      </c>
      <c r="J2050">
        <v>0</v>
      </c>
      <c r="K2050" t="s">
        <v>42</v>
      </c>
      <c r="L2050">
        <v>0</v>
      </c>
      <c r="M2050" t="s">
        <v>42</v>
      </c>
      <c r="N2050">
        <v>100</v>
      </c>
    </row>
    <row r="2051" spans="1:14" hidden="1" x14ac:dyDescent="0.3">
      <c r="A2051" t="s">
        <v>75</v>
      </c>
      <c r="B2051">
        <v>4</v>
      </c>
      <c r="C2051">
        <v>500</v>
      </c>
      <c r="D2051">
        <v>3.5</v>
      </c>
      <c r="E2051" t="s">
        <v>77</v>
      </c>
      <c r="F2051">
        <v>0.33300000000000002</v>
      </c>
      <c r="G2051">
        <v>0.34</v>
      </c>
      <c r="H2051">
        <v>0.34</v>
      </c>
      <c r="I2051">
        <v>0.02</v>
      </c>
      <c r="J2051">
        <v>0.01</v>
      </c>
      <c r="K2051">
        <v>3.3</v>
      </c>
      <c r="L2051">
        <v>0.01</v>
      </c>
      <c r="M2051">
        <v>3.26</v>
      </c>
      <c r="N2051">
        <v>96.88</v>
      </c>
    </row>
    <row r="2052" spans="1:14" hidden="1" x14ac:dyDescent="0.3">
      <c r="A2052" t="s">
        <v>75</v>
      </c>
      <c r="B2052">
        <v>4</v>
      </c>
      <c r="C2052">
        <v>500</v>
      </c>
      <c r="D2052">
        <v>3.5</v>
      </c>
      <c r="E2052" t="s">
        <v>78</v>
      </c>
      <c r="F2052">
        <v>0.33300000000000002</v>
      </c>
      <c r="G2052">
        <v>0.33</v>
      </c>
      <c r="H2052">
        <v>0.33</v>
      </c>
      <c r="I2052">
        <v>0.02</v>
      </c>
      <c r="J2052">
        <v>-0.01</v>
      </c>
      <c r="K2052">
        <v>1.6</v>
      </c>
      <c r="L2052">
        <v>-0.01</v>
      </c>
      <c r="M2052">
        <v>1.64</v>
      </c>
      <c r="N2052">
        <v>100</v>
      </c>
    </row>
    <row r="2053" spans="1:14" hidden="1" x14ac:dyDescent="0.3">
      <c r="A2053" t="s">
        <v>75</v>
      </c>
      <c r="B2053">
        <v>4</v>
      </c>
      <c r="C2053">
        <v>500</v>
      </c>
      <c r="D2053">
        <v>3.5</v>
      </c>
      <c r="E2053" t="s">
        <v>91</v>
      </c>
      <c r="F2053">
        <v>0.33300000000000002</v>
      </c>
      <c r="G2053">
        <v>0.33</v>
      </c>
      <c r="H2053">
        <v>0.33</v>
      </c>
      <c r="I2053">
        <v>0.02</v>
      </c>
      <c r="J2053">
        <v>-0.01</v>
      </c>
      <c r="K2053">
        <v>1.7</v>
      </c>
      <c r="L2053">
        <v>-0.01</v>
      </c>
      <c r="M2053">
        <v>1.75</v>
      </c>
      <c r="N2053">
        <v>100</v>
      </c>
    </row>
    <row r="2054" spans="1:14" hidden="1" x14ac:dyDescent="0.3">
      <c r="A2054" t="s">
        <v>75</v>
      </c>
      <c r="B2054">
        <v>4</v>
      </c>
      <c r="C2054">
        <v>500</v>
      </c>
      <c r="D2054">
        <v>3.5</v>
      </c>
      <c r="E2054" t="s">
        <v>79</v>
      </c>
      <c r="F2054">
        <v>0.33300000000000002</v>
      </c>
      <c r="G2054">
        <v>0.34</v>
      </c>
      <c r="H2054">
        <v>0.34</v>
      </c>
      <c r="I2054">
        <v>0.01</v>
      </c>
      <c r="J2054">
        <v>0.01</v>
      </c>
      <c r="K2054">
        <v>2.5499999999999998</v>
      </c>
      <c r="L2054">
        <v>0.01</v>
      </c>
      <c r="M2054">
        <v>2.52</v>
      </c>
      <c r="N2054">
        <v>93.75</v>
      </c>
    </row>
    <row r="2055" spans="1:14" hidden="1" x14ac:dyDescent="0.3">
      <c r="A2055" t="s">
        <v>75</v>
      </c>
      <c r="B2055">
        <v>4</v>
      </c>
      <c r="C2055">
        <v>500</v>
      </c>
      <c r="D2055">
        <v>3.5</v>
      </c>
      <c r="E2055" t="s">
        <v>80</v>
      </c>
      <c r="F2055">
        <v>0</v>
      </c>
      <c r="G2055">
        <v>0</v>
      </c>
      <c r="H2055">
        <v>0</v>
      </c>
      <c r="I2055">
        <v>0</v>
      </c>
      <c r="J2055">
        <v>0</v>
      </c>
      <c r="K2055" t="s">
        <v>42</v>
      </c>
      <c r="L2055">
        <v>0</v>
      </c>
      <c r="M2055" t="s">
        <v>42</v>
      </c>
      <c r="N2055">
        <v>100</v>
      </c>
    </row>
    <row r="2056" spans="1:14" hidden="1" x14ac:dyDescent="0.3">
      <c r="A2056" t="s">
        <v>75</v>
      </c>
      <c r="B2056">
        <v>4</v>
      </c>
      <c r="C2056">
        <v>500</v>
      </c>
      <c r="D2056">
        <v>3.5</v>
      </c>
      <c r="E2056" t="s">
        <v>81</v>
      </c>
      <c r="F2056">
        <v>0.33300000000000002</v>
      </c>
      <c r="G2056">
        <v>0.34</v>
      </c>
      <c r="H2056">
        <v>0.34</v>
      </c>
      <c r="I2056">
        <v>0.02</v>
      </c>
      <c r="J2056">
        <v>0</v>
      </c>
      <c r="K2056">
        <v>1.43</v>
      </c>
      <c r="L2056">
        <v>0</v>
      </c>
      <c r="M2056">
        <v>1.4</v>
      </c>
      <c r="N2056">
        <v>98.44</v>
      </c>
    </row>
    <row r="2057" spans="1:14" hidden="1" x14ac:dyDescent="0.3">
      <c r="A2057" t="s">
        <v>75</v>
      </c>
      <c r="B2057">
        <v>4</v>
      </c>
      <c r="C2057">
        <v>500</v>
      </c>
      <c r="D2057">
        <v>3.5</v>
      </c>
      <c r="E2057" t="s">
        <v>92</v>
      </c>
      <c r="F2057">
        <v>0.33300000000000002</v>
      </c>
      <c r="G2057">
        <v>0.32</v>
      </c>
      <c r="H2057">
        <v>0.32</v>
      </c>
      <c r="I2057">
        <v>0.02</v>
      </c>
      <c r="J2057">
        <v>-0.01</v>
      </c>
      <c r="K2057">
        <v>3.97</v>
      </c>
      <c r="L2057">
        <v>-0.01</v>
      </c>
      <c r="M2057">
        <v>4.0199999999999996</v>
      </c>
      <c r="N2057">
        <v>90.62</v>
      </c>
    </row>
    <row r="2058" spans="1:14" hidden="1" x14ac:dyDescent="0.3">
      <c r="A2058" t="s">
        <v>75</v>
      </c>
      <c r="B2058">
        <v>4</v>
      </c>
      <c r="C2058">
        <v>500</v>
      </c>
      <c r="D2058">
        <v>3.5</v>
      </c>
      <c r="E2058" t="s">
        <v>82</v>
      </c>
      <c r="F2058">
        <v>0.33300000000000002</v>
      </c>
      <c r="G2058">
        <v>0.32</v>
      </c>
      <c r="H2058">
        <v>0.32</v>
      </c>
      <c r="I2058">
        <v>0.01</v>
      </c>
      <c r="J2058">
        <v>-0.01</v>
      </c>
      <c r="K2058">
        <v>3.62</v>
      </c>
      <c r="L2058">
        <v>-0.01</v>
      </c>
      <c r="M2058">
        <v>3.65</v>
      </c>
      <c r="N2058">
        <v>88.28</v>
      </c>
    </row>
    <row r="2059" spans="1:14" hidden="1" x14ac:dyDescent="0.3">
      <c r="A2059" t="s">
        <v>75</v>
      </c>
      <c r="B2059">
        <v>4</v>
      </c>
      <c r="C2059">
        <v>500</v>
      </c>
      <c r="D2059">
        <v>3.5</v>
      </c>
      <c r="E2059" t="s">
        <v>83</v>
      </c>
      <c r="F2059">
        <v>0.33300000000000002</v>
      </c>
      <c r="G2059">
        <v>0.34</v>
      </c>
      <c r="H2059">
        <v>0.34</v>
      </c>
      <c r="I2059">
        <v>0.02</v>
      </c>
      <c r="J2059">
        <v>0.01</v>
      </c>
      <c r="K2059">
        <v>1.95</v>
      </c>
      <c r="L2059">
        <v>0.01</v>
      </c>
      <c r="M2059">
        <v>1.92</v>
      </c>
      <c r="N2059">
        <v>96.88</v>
      </c>
    </row>
    <row r="2060" spans="1:14" hidden="1" x14ac:dyDescent="0.3">
      <c r="A2060" t="s">
        <v>75</v>
      </c>
      <c r="B2060">
        <v>4</v>
      </c>
      <c r="C2060">
        <v>500</v>
      </c>
      <c r="D2060">
        <v>3.5</v>
      </c>
      <c r="E2060" t="s">
        <v>84</v>
      </c>
      <c r="F2060">
        <v>0</v>
      </c>
      <c r="G2060">
        <v>0</v>
      </c>
      <c r="H2060">
        <v>0</v>
      </c>
      <c r="I2060">
        <v>0</v>
      </c>
      <c r="J2060">
        <v>0</v>
      </c>
      <c r="K2060" t="s">
        <v>42</v>
      </c>
      <c r="L2060">
        <v>0</v>
      </c>
      <c r="M2060" t="s">
        <v>42</v>
      </c>
      <c r="N2060">
        <v>100</v>
      </c>
    </row>
    <row r="2061" spans="1:14" hidden="1" x14ac:dyDescent="0.3">
      <c r="A2061" t="s">
        <v>75</v>
      </c>
      <c r="B2061">
        <v>4</v>
      </c>
      <c r="C2061">
        <v>500</v>
      </c>
      <c r="D2061">
        <v>3.5</v>
      </c>
      <c r="E2061" t="s">
        <v>93</v>
      </c>
      <c r="F2061">
        <v>0.33300000000000002</v>
      </c>
      <c r="G2061">
        <v>0.34</v>
      </c>
      <c r="H2061">
        <v>0.34</v>
      </c>
      <c r="I2061">
        <v>0.02</v>
      </c>
      <c r="J2061">
        <v>0.01</v>
      </c>
      <c r="K2061">
        <v>1.67</v>
      </c>
      <c r="L2061">
        <v>0.01</v>
      </c>
      <c r="M2061">
        <v>1.62</v>
      </c>
      <c r="N2061">
        <v>96.09</v>
      </c>
    </row>
    <row r="2062" spans="1:14" hidden="1" x14ac:dyDescent="0.3">
      <c r="A2062" t="s">
        <v>75</v>
      </c>
      <c r="B2062">
        <v>4</v>
      </c>
      <c r="C2062">
        <v>500</v>
      </c>
      <c r="D2062">
        <v>3.5</v>
      </c>
      <c r="E2062" t="s">
        <v>94</v>
      </c>
      <c r="F2062">
        <v>0.33300000000000002</v>
      </c>
      <c r="G2062">
        <v>0.33</v>
      </c>
      <c r="H2062">
        <v>0.33</v>
      </c>
      <c r="I2062">
        <v>0.01</v>
      </c>
      <c r="J2062">
        <v>-0.01</v>
      </c>
      <c r="K2062">
        <v>1.73</v>
      </c>
      <c r="L2062">
        <v>-0.01</v>
      </c>
      <c r="M2062">
        <v>1.75</v>
      </c>
      <c r="N2062">
        <v>96.88</v>
      </c>
    </row>
    <row r="2063" spans="1:14" hidden="1" x14ac:dyDescent="0.3">
      <c r="A2063" t="s">
        <v>75</v>
      </c>
      <c r="B2063">
        <v>4</v>
      </c>
      <c r="C2063">
        <v>500</v>
      </c>
      <c r="D2063">
        <v>3.5</v>
      </c>
      <c r="E2063" t="s">
        <v>95</v>
      </c>
      <c r="F2063">
        <v>0.33300000000000002</v>
      </c>
      <c r="G2063">
        <v>0.33</v>
      </c>
      <c r="H2063">
        <v>0.33</v>
      </c>
      <c r="I2063">
        <v>0.02</v>
      </c>
      <c r="J2063">
        <v>-0.01</v>
      </c>
      <c r="K2063">
        <v>2.2599999999999998</v>
      </c>
      <c r="L2063">
        <v>-0.01</v>
      </c>
      <c r="M2063">
        <v>2.2999999999999998</v>
      </c>
      <c r="N2063">
        <v>96.88</v>
      </c>
    </row>
    <row r="2064" spans="1:14" hidden="1" x14ac:dyDescent="0.3">
      <c r="A2064" t="s">
        <v>75</v>
      </c>
      <c r="B2064">
        <v>4</v>
      </c>
      <c r="C2064">
        <v>500</v>
      </c>
      <c r="D2064">
        <v>3.5</v>
      </c>
      <c r="E2064" t="s">
        <v>96</v>
      </c>
      <c r="F2064">
        <v>0.33300000000000002</v>
      </c>
      <c r="G2064">
        <v>0.35</v>
      </c>
      <c r="H2064">
        <v>0.35</v>
      </c>
      <c r="I2064">
        <v>0.02</v>
      </c>
      <c r="J2064">
        <v>0.01</v>
      </c>
      <c r="K2064">
        <v>3.98</v>
      </c>
      <c r="L2064">
        <v>0.01</v>
      </c>
      <c r="M2064">
        <v>3.95</v>
      </c>
      <c r="N2064">
        <v>95.31</v>
      </c>
    </row>
    <row r="2065" spans="1:14" hidden="1" x14ac:dyDescent="0.3">
      <c r="A2065" t="s">
        <v>75</v>
      </c>
      <c r="B2065">
        <v>4</v>
      </c>
      <c r="C2065">
        <v>500</v>
      </c>
      <c r="D2065">
        <v>3.5</v>
      </c>
      <c r="E2065" t="s">
        <v>97</v>
      </c>
      <c r="F2065">
        <v>0</v>
      </c>
      <c r="G2065">
        <v>0</v>
      </c>
      <c r="H2065">
        <v>0</v>
      </c>
      <c r="I2065">
        <v>0</v>
      </c>
      <c r="J2065">
        <v>0</v>
      </c>
      <c r="K2065" t="s">
        <v>42</v>
      </c>
      <c r="L2065">
        <v>0</v>
      </c>
      <c r="M2065" t="s">
        <v>42</v>
      </c>
      <c r="N2065">
        <v>100</v>
      </c>
    </row>
    <row r="2066" spans="1:14" hidden="1" x14ac:dyDescent="0.3">
      <c r="A2066" t="s">
        <v>75</v>
      </c>
      <c r="B2066">
        <v>4</v>
      </c>
      <c r="C2066">
        <v>500</v>
      </c>
      <c r="D2066">
        <v>3.5</v>
      </c>
      <c r="E2066" t="s">
        <v>85</v>
      </c>
      <c r="F2066">
        <v>0.17</v>
      </c>
      <c r="G2066">
        <v>0.57999999999999996</v>
      </c>
      <c r="H2066">
        <v>0.56999999999999995</v>
      </c>
      <c r="I2066">
        <v>0.11</v>
      </c>
      <c r="J2066">
        <v>0.41</v>
      </c>
      <c r="K2066">
        <v>241.28</v>
      </c>
      <c r="L2066">
        <v>0.4</v>
      </c>
      <c r="M2066">
        <v>234.95</v>
      </c>
      <c r="N2066">
        <v>0</v>
      </c>
    </row>
    <row r="2067" spans="1:14" hidden="1" x14ac:dyDescent="0.3">
      <c r="A2067" t="s">
        <v>75</v>
      </c>
      <c r="B2067">
        <v>4</v>
      </c>
      <c r="C2067">
        <v>500</v>
      </c>
      <c r="D2067">
        <v>3.5</v>
      </c>
      <c r="E2067" t="s">
        <v>86</v>
      </c>
      <c r="F2067">
        <v>0.17</v>
      </c>
      <c r="G2067">
        <v>0.61</v>
      </c>
      <c r="H2067">
        <v>0.6</v>
      </c>
      <c r="I2067">
        <v>0.11</v>
      </c>
      <c r="J2067">
        <v>0.44</v>
      </c>
      <c r="K2067">
        <v>261.63</v>
      </c>
      <c r="L2067">
        <v>0.43</v>
      </c>
      <c r="M2067">
        <v>254.93</v>
      </c>
      <c r="N2067">
        <v>0</v>
      </c>
    </row>
    <row r="2068" spans="1:14" hidden="1" x14ac:dyDescent="0.3">
      <c r="A2068" t="s">
        <v>75</v>
      </c>
      <c r="B2068">
        <v>4</v>
      </c>
      <c r="C2068">
        <v>500</v>
      </c>
      <c r="D2068">
        <v>3.5</v>
      </c>
      <c r="E2068" t="s">
        <v>98</v>
      </c>
      <c r="F2068">
        <v>0.17</v>
      </c>
      <c r="G2068">
        <v>0.62</v>
      </c>
      <c r="H2068">
        <v>0.6</v>
      </c>
      <c r="I2068">
        <v>0.11</v>
      </c>
      <c r="J2068">
        <v>0.45</v>
      </c>
      <c r="K2068">
        <v>262.54000000000002</v>
      </c>
      <c r="L2068">
        <v>0.43</v>
      </c>
      <c r="M2068">
        <v>255.75</v>
      </c>
      <c r="N2068">
        <v>0</v>
      </c>
    </row>
    <row r="2069" spans="1:14" hidden="1" x14ac:dyDescent="0.3">
      <c r="A2069" t="s">
        <v>75</v>
      </c>
      <c r="B2069">
        <v>4</v>
      </c>
      <c r="C2069">
        <v>500</v>
      </c>
      <c r="D2069">
        <v>3.5</v>
      </c>
      <c r="E2069" t="s">
        <v>87</v>
      </c>
      <c r="F2069">
        <v>0.17</v>
      </c>
      <c r="G2069">
        <v>0.55000000000000004</v>
      </c>
      <c r="H2069">
        <v>0.54</v>
      </c>
      <c r="I2069">
        <v>0.1</v>
      </c>
      <c r="J2069">
        <v>0.38</v>
      </c>
      <c r="K2069">
        <v>225.12</v>
      </c>
      <c r="L2069">
        <v>0.37</v>
      </c>
      <c r="M2069">
        <v>218.97</v>
      </c>
      <c r="N2069">
        <v>0</v>
      </c>
    </row>
    <row r="2070" spans="1:14" hidden="1" x14ac:dyDescent="0.3">
      <c r="A2070" t="s">
        <v>75</v>
      </c>
      <c r="B2070">
        <v>4</v>
      </c>
      <c r="C2070">
        <v>500</v>
      </c>
      <c r="D2070">
        <v>3.5</v>
      </c>
      <c r="E2070" t="s">
        <v>88</v>
      </c>
      <c r="F2070">
        <v>0.17</v>
      </c>
      <c r="G2070">
        <v>0.28999999999999998</v>
      </c>
      <c r="H2070">
        <v>0.28999999999999998</v>
      </c>
      <c r="I2070">
        <v>0.06</v>
      </c>
      <c r="J2070">
        <v>0.12</v>
      </c>
      <c r="K2070">
        <v>72.3</v>
      </c>
      <c r="L2070">
        <v>0.12</v>
      </c>
      <c r="M2070">
        <v>68.040000000000006</v>
      </c>
      <c r="N2070">
        <v>16.41</v>
      </c>
    </row>
    <row r="2071" spans="1:14" hidden="1" x14ac:dyDescent="0.3">
      <c r="A2071" t="s">
        <v>75</v>
      </c>
      <c r="B2071">
        <v>4</v>
      </c>
      <c r="C2071">
        <v>500</v>
      </c>
      <c r="D2071">
        <v>3.5</v>
      </c>
      <c r="E2071" t="s">
        <v>99</v>
      </c>
      <c r="F2071">
        <v>0.17</v>
      </c>
      <c r="G2071">
        <v>0.3</v>
      </c>
      <c r="H2071">
        <v>0.28999999999999998</v>
      </c>
      <c r="I2071">
        <v>0.06</v>
      </c>
      <c r="J2071">
        <v>0.13</v>
      </c>
      <c r="K2071">
        <v>75.73</v>
      </c>
      <c r="L2071">
        <v>0.12</v>
      </c>
      <c r="M2071">
        <v>71.36</v>
      </c>
      <c r="N2071">
        <v>9.3800000000000008</v>
      </c>
    </row>
    <row r="2072" spans="1:14" hidden="1" x14ac:dyDescent="0.3">
      <c r="A2072" t="s">
        <v>75</v>
      </c>
      <c r="B2072">
        <v>4</v>
      </c>
      <c r="C2072">
        <v>500</v>
      </c>
      <c r="D2072">
        <v>3.5</v>
      </c>
      <c r="E2072" t="s">
        <v>89</v>
      </c>
      <c r="F2072">
        <v>0.17</v>
      </c>
      <c r="G2072">
        <v>0.3</v>
      </c>
      <c r="H2072">
        <v>0.28999999999999998</v>
      </c>
      <c r="I2072">
        <v>0.06</v>
      </c>
      <c r="J2072">
        <v>0.13</v>
      </c>
      <c r="K2072">
        <v>74.89</v>
      </c>
      <c r="L2072">
        <v>0.12</v>
      </c>
      <c r="M2072">
        <v>70.53</v>
      </c>
      <c r="N2072">
        <v>10.94</v>
      </c>
    </row>
    <row r="2073" spans="1:14" hidden="1" x14ac:dyDescent="0.3">
      <c r="A2073" t="s">
        <v>75</v>
      </c>
      <c r="B2073">
        <v>4</v>
      </c>
      <c r="C2073">
        <v>500</v>
      </c>
      <c r="D2073">
        <v>3.5</v>
      </c>
      <c r="E2073" t="s">
        <v>90</v>
      </c>
      <c r="F2073">
        <v>0.17</v>
      </c>
      <c r="G2073">
        <v>0.56000000000000005</v>
      </c>
      <c r="H2073">
        <v>0.55000000000000004</v>
      </c>
      <c r="I2073">
        <v>0.1</v>
      </c>
      <c r="J2073">
        <v>0.39</v>
      </c>
      <c r="K2073">
        <v>230.2</v>
      </c>
      <c r="L2073">
        <v>0.38</v>
      </c>
      <c r="M2073">
        <v>224</v>
      </c>
      <c r="N2073">
        <v>0</v>
      </c>
    </row>
    <row r="2074" spans="1:14" hidden="1" x14ac:dyDescent="0.3">
      <c r="A2074" t="s">
        <v>75</v>
      </c>
      <c r="B2074">
        <v>4</v>
      </c>
      <c r="C2074">
        <v>500</v>
      </c>
      <c r="D2074">
        <v>3.5</v>
      </c>
      <c r="E2074" t="s">
        <v>100</v>
      </c>
      <c r="F2074">
        <v>0.17</v>
      </c>
      <c r="G2074">
        <v>0.3</v>
      </c>
      <c r="H2074">
        <v>0.28999999999999998</v>
      </c>
      <c r="I2074">
        <v>0.06</v>
      </c>
      <c r="J2074">
        <v>0.13</v>
      </c>
      <c r="K2074">
        <v>75.180000000000007</v>
      </c>
      <c r="L2074">
        <v>0.12</v>
      </c>
      <c r="M2074">
        <v>70.98</v>
      </c>
      <c r="N2074">
        <v>10.16</v>
      </c>
    </row>
    <row r="2075" spans="1:14" hidden="1" x14ac:dyDescent="0.3">
      <c r="A2075" t="s">
        <v>75</v>
      </c>
      <c r="B2075">
        <v>4</v>
      </c>
      <c r="C2075">
        <v>500</v>
      </c>
      <c r="D2075">
        <v>3.5</v>
      </c>
      <c r="E2075" t="s">
        <v>101</v>
      </c>
      <c r="F2075">
        <v>0.17</v>
      </c>
      <c r="G2075">
        <v>0.28999999999999998</v>
      </c>
      <c r="H2075">
        <v>0.28000000000000003</v>
      </c>
      <c r="I2075">
        <v>0.06</v>
      </c>
      <c r="J2075">
        <v>0.12</v>
      </c>
      <c r="K2075">
        <v>71.319999999999993</v>
      </c>
      <c r="L2075">
        <v>0.11</v>
      </c>
      <c r="M2075">
        <v>67.17</v>
      </c>
      <c r="N2075">
        <v>12.5</v>
      </c>
    </row>
    <row r="2076" spans="1:14" hidden="1" x14ac:dyDescent="0.3">
      <c r="A2076" t="s">
        <v>75</v>
      </c>
      <c r="B2076">
        <v>4</v>
      </c>
      <c r="C2076">
        <v>500</v>
      </c>
      <c r="D2076">
        <v>3.5</v>
      </c>
      <c r="E2076" t="s">
        <v>102</v>
      </c>
      <c r="F2076">
        <v>0.17</v>
      </c>
      <c r="G2076">
        <v>0.28999999999999998</v>
      </c>
      <c r="H2076">
        <v>0.28000000000000003</v>
      </c>
      <c r="I2076">
        <v>0.06</v>
      </c>
      <c r="J2076">
        <v>0.12</v>
      </c>
      <c r="K2076">
        <v>68.180000000000007</v>
      </c>
      <c r="L2076">
        <v>0.11</v>
      </c>
      <c r="M2076">
        <v>64.209999999999994</v>
      </c>
      <c r="N2076">
        <v>17.190000000000001</v>
      </c>
    </row>
    <row r="2077" spans="1:14" hidden="1" x14ac:dyDescent="0.3">
      <c r="A2077" t="s">
        <v>75</v>
      </c>
      <c r="B2077">
        <v>4</v>
      </c>
      <c r="C2077">
        <v>500</v>
      </c>
      <c r="D2077">
        <v>3.5</v>
      </c>
      <c r="E2077" t="s">
        <v>103</v>
      </c>
      <c r="F2077">
        <v>0.17</v>
      </c>
      <c r="G2077">
        <v>0.56000000000000005</v>
      </c>
      <c r="H2077">
        <v>0.55000000000000004</v>
      </c>
      <c r="I2077">
        <v>0.1</v>
      </c>
      <c r="J2077">
        <v>0.39</v>
      </c>
      <c r="K2077">
        <v>230.44</v>
      </c>
      <c r="L2077">
        <v>0.38</v>
      </c>
      <c r="M2077">
        <v>224.38</v>
      </c>
      <c r="N2077">
        <v>0</v>
      </c>
    </row>
    <row r="2078" spans="1:14" hidden="1" x14ac:dyDescent="0.3">
      <c r="A2078" t="s">
        <v>75</v>
      </c>
      <c r="B2078">
        <v>4</v>
      </c>
      <c r="C2078">
        <v>500</v>
      </c>
      <c r="D2078">
        <v>3.5</v>
      </c>
      <c r="E2078" t="s">
        <v>32</v>
      </c>
      <c r="F2078">
        <v>3.476</v>
      </c>
      <c r="G2078">
        <v>2.83</v>
      </c>
      <c r="H2078">
        <v>2.82</v>
      </c>
      <c r="I2078">
        <v>0.19</v>
      </c>
      <c r="J2078">
        <v>-0.65</v>
      </c>
      <c r="K2078">
        <v>18.61</v>
      </c>
      <c r="L2078">
        <v>-0.65</v>
      </c>
      <c r="M2078">
        <v>18.8</v>
      </c>
      <c r="N2078">
        <v>10.94</v>
      </c>
    </row>
    <row r="2079" spans="1:14" hidden="1" x14ac:dyDescent="0.3">
      <c r="A2079" t="s">
        <v>75</v>
      </c>
      <c r="B2079">
        <v>4</v>
      </c>
      <c r="C2079">
        <v>500</v>
      </c>
      <c r="D2079">
        <v>3.5</v>
      </c>
      <c r="E2079" t="s">
        <v>33</v>
      </c>
      <c r="F2079">
        <v>3.476</v>
      </c>
      <c r="G2079">
        <v>2.72</v>
      </c>
      <c r="H2079">
        <v>2.71</v>
      </c>
      <c r="I2079">
        <v>0.19</v>
      </c>
      <c r="J2079">
        <v>-0.76</v>
      </c>
      <c r="K2079">
        <v>21.8</v>
      </c>
      <c r="L2079">
        <v>-0.77</v>
      </c>
      <c r="M2079">
        <v>22.03</v>
      </c>
      <c r="N2079">
        <v>2.34</v>
      </c>
    </row>
    <row r="2080" spans="1:14" hidden="1" x14ac:dyDescent="0.3">
      <c r="A2080" t="s">
        <v>75</v>
      </c>
      <c r="B2080">
        <v>4</v>
      </c>
      <c r="C2080">
        <v>500</v>
      </c>
      <c r="D2080">
        <v>3.5</v>
      </c>
      <c r="E2080" t="s">
        <v>34</v>
      </c>
      <c r="F2080">
        <v>3.476</v>
      </c>
      <c r="G2080">
        <v>2.71</v>
      </c>
      <c r="H2080">
        <v>2.7</v>
      </c>
      <c r="I2080">
        <v>0.19</v>
      </c>
      <c r="J2080">
        <v>-0.76</v>
      </c>
      <c r="K2080">
        <v>21.98</v>
      </c>
      <c r="L2080">
        <v>-0.77</v>
      </c>
      <c r="M2080">
        <v>22.21</v>
      </c>
      <c r="N2080">
        <v>1.56</v>
      </c>
    </row>
    <row r="2081" spans="1:14" hidden="1" x14ac:dyDescent="0.3">
      <c r="A2081" t="s">
        <v>75</v>
      </c>
      <c r="B2081">
        <v>4</v>
      </c>
      <c r="C2081">
        <v>500</v>
      </c>
      <c r="D2081">
        <v>3.5</v>
      </c>
      <c r="E2081" t="s">
        <v>60</v>
      </c>
      <c r="F2081">
        <v>3.476</v>
      </c>
      <c r="G2081">
        <v>2.79</v>
      </c>
      <c r="H2081">
        <v>2.78</v>
      </c>
      <c r="I2081">
        <v>0.2</v>
      </c>
      <c r="J2081">
        <v>-0.69</v>
      </c>
      <c r="K2081">
        <v>19.78</v>
      </c>
      <c r="L2081">
        <v>-0.7</v>
      </c>
      <c r="M2081">
        <v>20.010000000000002</v>
      </c>
      <c r="N2081">
        <v>11.72</v>
      </c>
    </row>
    <row r="2082" spans="1:14" hidden="1" x14ac:dyDescent="0.3">
      <c r="A2082" t="s">
        <v>75</v>
      </c>
      <c r="B2082">
        <v>4</v>
      </c>
      <c r="C2082">
        <v>500</v>
      </c>
      <c r="D2082">
        <v>19.5</v>
      </c>
      <c r="E2082" t="s">
        <v>14</v>
      </c>
      <c r="F2082">
        <v>10</v>
      </c>
      <c r="G2082">
        <v>10</v>
      </c>
      <c r="H2082">
        <v>10</v>
      </c>
      <c r="I2082">
        <v>0.56000000000000005</v>
      </c>
      <c r="J2082">
        <v>0</v>
      </c>
      <c r="K2082">
        <v>0.03</v>
      </c>
      <c r="L2082">
        <v>0</v>
      </c>
      <c r="M2082">
        <v>0.03</v>
      </c>
      <c r="N2082">
        <v>99.22</v>
      </c>
    </row>
    <row r="2083" spans="1:14" hidden="1" x14ac:dyDescent="0.3">
      <c r="A2083" t="s">
        <v>75</v>
      </c>
      <c r="B2083">
        <v>4</v>
      </c>
      <c r="C2083">
        <v>500</v>
      </c>
      <c r="D2083">
        <v>19.5</v>
      </c>
      <c r="E2083" t="s">
        <v>15</v>
      </c>
      <c r="F2083">
        <v>30</v>
      </c>
      <c r="G2083">
        <v>30</v>
      </c>
      <c r="H2083">
        <v>30</v>
      </c>
      <c r="I2083">
        <v>0.7</v>
      </c>
      <c r="J2083">
        <v>0</v>
      </c>
      <c r="K2083">
        <v>0.01</v>
      </c>
      <c r="L2083">
        <v>0</v>
      </c>
      <c r="M2083">
        <v>0.01</v>
      </c>
      <c r="N2083">
        <v>100</v>
      </c>
    </row>
    <row r="2084" spans="1:14" hidden="1" x14ac:dyDescent="0.3">
      <c r="A2084" t="s">
        <v>75</v>
      </c>
      <c r="B2084">
        <v>4</v>
      </c>
      <c r="C2084">
        <v>500</v>
      </c>
      <c r="D2084">
        <v>19.5</v>
      </c>
      <c r="E2084" t="s">
        <v>16</v>
      </c>
      <c r="F2084">
        <v>60</v>
      </c>
      <c r="G2084">
        <v>60.01</v>
      </c>
      <c r="H2084">
        <v>60.01</v>
      </c>
      <c r="I2084">
        <v>0.82</v>
      </c>
      <c r="J2084">
        <v>0.01</v>
      </c>
      <c r="K2084">
        <v>0.01</v>
      </c>
      <c r="L2084">
        <v>0.01</v>
      </c>
      <c r="M2084">
        <v>0.01</v>
      </c>
      <c r="N2084">
        <v>100</v>
      </c>
    </row>
    <row r="2085" spans="1:14" hidden="1" x14ac:dyDescent="0.3">
      <c r="A2085" t="s">
        <v>75</v>
      </c>
      <c r="B2085">
        <v>4</v>
      </c>
      <c r="C2085">
        <v>500</v>
      </c>
      <c r="D2085">
        <v>19.5</v>
      </c>
      <c r="E2085" t="s">
        <v>54</v>
      </c>
      <c r="F2085">
        <v>98</v>
      </c>
      <c r="G2085">
        <v>97.93</v>
      </c>
      <c r="H2085">
        <v>97.93</v>
      </c>
      <c r="I2085">
        <v>0.87</v>
      </c>
      <c r="J2085">
        <v>-7.0000000000000007E-2</v>
      </c>
      <c r="K2085">
        <v>7.0000000000000007E-2</v>
      </c>
      <c r="L2085">
        <v>-7.0000000000000007E-2</v>
      </c>
      <c r="M2085">
        <v>7.0000000000000007E-2</v>
      </c>
      <c r="N2085">
        <v>100</v>
      </c>
    </row>
    <row r="2086" spans="1:14" hidden="1" x14ac:dyDescent="0.3">
      <c r="A2086" t="s">
        <v>75</v>
      </c>
      <c r="B2086">
        <v>4</v>
      </c>
      <c r="C2086">
        <v>500</v>
      </c>
      <c r="D2086">
        <v>19.5</v>
      </c>
      <c r="E2086" t="s">
        <v>17</v>
      </c>
      <c r="F2086">
        <v>98</v>
      </c>
      <c r="G2086">
        <v>98.06</v>
      </c>
      <c r="H2086">
        <v>98.06</v>
      </c>
      <c r="I2086">
        <v>0.91</v>
      </c>
      <c r="J2086">
        <v>0.06</v>
      </c>
      <c r="K2086">
        <v>0.06</v>
      </c>
      <c r="L2086">
        <v>0.06</v>
      </c>
      <c r="M2086">
        <v>0.06</v>
      </c>
      <c r="N2086">
        <v>100</v>
      </c>
    </row>
    <row r="2087" spans="1:14" hidden="1" x14ac:dyDescent="0.3">
      <c r="A2087" t="s">
        <v>75</v>
      </c>
      <c r="B2087">
        <v>4</v>
      </c>
      <c r="C2087">
        <v>500</v>
      </c>
      <c r="D2087">
        <v>19.5</v>
      </c>
      <c r="E2087" t="s">
        <v>18</v>
      </c>
      <c r="F2087">
        <v>60</v>
      </c>
      <c r="G2087">
        <v>59.96</v>
      </c>
      <c r="H2087">
        <v>59.96</v>
      </c>
      <c r="I2087">
        <v>0.87</v>
      </c>
      <c r="J2087">
        <v>-0.04</v>
      </c>
      <c r="K2087">
        <v>7.0000000000000007E-2</v>
      </c>
      <c r="L2087">
        <v>-0.04</v>
      </c>
      <c r="M2087">
        <v>7.0000000000000007E-2</v>
      </c>
      <c r="N2087">
        <v>100</v>
      </c>
    </row>
    <row r="2088" spans="1:14" hidden="1" x14ac:dyDescent="0.3">
      <c r="A2088" t="s">
        <v>75</v>
      </c>
      <c r="B2088">
        <v>4</v>
      </c>
      <c r="C2088">
        <v>500</v>
      </c>
      <c r="D2088">
        <v>19.5</v>
      </c>
      <c r="E2088" t="s">
        <v>19</v>
      </c>
      <c r="F2088">
        <v>30</v>
      </c>
      <c r="G2088">
        <v>29.99</v>
      </c>
      <c r="H2088">
        <v>29.99</v>
      </c>
      <c r="I2088">
        <v>0.73</v>
      </c>
      <c r="J2088">
        <v>-0.01</v>
      </c>
      <c r="K2088">
        <v>0.04</v>
      </c>
      <c r="L2088">
        <v>-0.01</v>
      </c>
      <c r="M2088">
        <v>0.04</v>
      </c>
      <c r="N2088">
        <v>100</v>
      </c>
    </row>
    <row r="2089" spans="1:14" hidden="1" x14ac:dyDescent="0.3">
      <c r="A2089" t="s">
        <v>75</v>
      </c>
      <c r="B2089">
        <v>4</v>
      </c>
      <c r="C2089">
        <v>500</v>
      </c>
      <c r="D2089">
        <v>19.5</v>
      </c>
      <c r="E2089" t="s">
        <v>55</v>
      </c>
      <c r="F2089">
        <v>10</v>
      </c>
      <c r="G2089">
        <v>9.99</v>
      </c>
      <c r="H2089">
        <v>9.99</v>
      </c>
      <c r="I2089">
        <v>0.59</v>
      </c>
      <c r="J2089">
        <v>-0.01</v>
      </c>
      <c r="K2089">
        <v>0.09</v>
      </c>
      <c r="L2089">
        <v>-0.01</v>
      </c>
      <c r="M2089">
        <v>7.0000000000000007E-2</v>
      </c>
      <c r="N2089">
        <v>100</v>
      </c>
    </row>
    <row r="2090" spans="1:14" hidden="1" x14ac:dyDescent="0.3">
      <c r="A2090" t="s">
        <v>75</v>
      </c>
      <c r="B2090">
        <v>4</v>
      </c>
      <c r="C2090">
        <v>200</v>
      </c>
      <c r="D2090">
        <v>99.5</v>
      </c>
      <c r="E2090" t="s">
        <v>57</v>
      </c>
      <c r="F2090">
        <v>25</v>
      </c>
      <c r="G2090">
        <v>32</v>
      </c>
      <c r="H2090">
        <v>31.79</v>
      </c>
      <c r="I2090">
        <v>2.13</v>
      </c>
      <c r="J2090">
        <v>7</v>
      </c>
      <c r="K2090">
        <v>28.02</v>
      </c>
      <c r="L2090">
        <v>6.79</v>
      </c>
      <c r="M2090">
        <v>27.17</v>
      </c>
      <c r="N2090">
        <v>0</v>
      </c>
    </row>
    <row r="2091" spans="1:14" hidden="1" x14ac:dyDescent="0.3">
      <c r="A2091" t="s">
        <v>75</v>
      </c>
      <c r="B2091">
        <v>3</v>
      </c>
      <c r="C2091">
        <v>200</v>
      </c>
      <c r="D2091">
        <v>99.5</v>
      </c>
      <c r="E2091" t="s">
        <v>25</v>
      </c>
      <c r="F2091">
        <v>25</v>
      </c>
      <c r="G2091">
        <v>32.65</v>
      </c>
      <c r="H2091">
        <v>32.47</v>
      </c>
      <c r="I2091">
        <v>2.02</v>
      </c>
      <c r="J2091">
        <v>7.65</v>
      </c>
      <c r="K2091">
        <v>30.62</v>
      </c>
      <c r="L2091">
        <v>7.47</v>
      </c>
      <c r="M2091">
        <v>29.87</v>
      </c>
      <c r="N2091">
        <v>0</v>
      </c>
    </row>
    <row r="2092" spans="1:14" hidden="1" x14ac:dyDescent="0.3">
      <c r="A2092" t="s">
        <v>75</v>
      </c>
      <c r="B2092">
        <v>4</v>
      </c>
      <c r="C2092">
        <v>200</v>
      </c>
      <c r="D2092">
        <v>19.5</v>
      </c>
      <c r="E2092" t="s">
        <v>57</v>
      </c>
      <c r="F2092">
        <v>25</v>
      </c>
      <c r="G2092">
        <v>33.21</v>
      </c>
      <c r="H2092">
        <v>33.04</v>
      </c>
      <c r="I2092">
        <v>2.02</v>
      </c>
      <c r="J2092">
        <v>8.2100000000000009</v>
      </c>
      <c r="K2092">
        <v>32.82</v>
      </c>
      <c r="L2092">
        <v>8.0399999999999991</v>
      </c>
      <c r="M2092">
        <v>32.14</v>
      </c>
      <c r="N2092">
        <v>0</v>
      </c>
    </row>
    <row r="2093" spans="1:14" hidden="1" x14ac:dyDescent="0.3">
      <c r="A2093" t="s">
        <v>75</v>
      </c>
      <c r="B2093">
        <v>4</v>
      </c>
      <c r="C2093">
        <v>500</v>
      </c>
      <c r="D2093">
        <v>99.5</v>
      </c>
      <c r="E2093" t="s">
        <v>57</v>
      </c>
      <c r="F2093">
        <v>25</v>
      </c>
      <c r="G2093">
        <v>33.28</v>
      </c>
      <c r="H2093">
        <v>33.1</v>
      </c>
      <c r="I2093">
        <v>1.99</v>
      </c>
      <c r="J2093">
        <v>8.2799999999999994</v>
      </c>
      <c r="K2093">
        <v>33.130000000000003</v>
      </c>
      <c r="L2093">
        <v>8.1</v>
      </c>
      <c r="M2093">
        <v>32.380000000000003</v>
      </c>
      <c r="N2093">
        <v>0</v>
      </c>
    </row>
    <row r="2094" spans="1:14" hidden="1" x14ac:dyDescent="0.3">
      <c r="A2094" t="s">
        <v>75</v>
      </c>
      <c r="B2094">
        <v>3</v>
      </c>
      <c r="C2094">
        <v>200</v>
      </c>
      <c r="D2094">
        <v>19.5</v>
      </c>
      <c r="E2094" t="s">
        <v>25</v>
      </c>
      <c r="F2094">
        <v>25</v>
      </c>
      <c r="G2094">
        <v>33.31</v>
      </c>
      <c r="H2094">
        <v>33.159999999999997</v>
      </c>
      <c r="I2094">
        <v>1.94</v>
      </c>
      <c r="J2094">
        <v>8.31</v>
      </c>
      <c r="K2094">
        <v>33.22</v>
      </c>
      <c r="L2094">
        <v>8.16</v>
      </c>
      <c r="M2094">
        <v>32.619999999999997</v>
      </c>
      <c r="N2094">
        <v>0</v>
      </c>
    </row>
    <row r="2095" spans="1:14" hidden="1" x14ac:dyDescent="0.3">
      <c r="A2095" t="s">
        <v>75</v>
      </c>
      <c r="B2095">
        <v>4</v>
      </c>
      <c r="C2095">
        <v>200</v>
      </c>
      <c r="D2095">
        <v>1.4</v>
      </c>
      <c r="E2095" t="s">
        <v>57</v>
      </c>
      <c r="F2095">
        <v>25</v>
      </c>
      <c r="G2095">
        <v>33.6</v>
      </c>
      <c r="H2095">
        <v>33.47</v>
      </c>
      <c r="I2095">
        <v>1.93</v>
      </c>
      <c r="J2095">
        <v>8.6</v>
      </c>
      <c r="K2095">
        <v>34.42</v>
      </c>
      <c r="L2095">
        <v>8.4700000000000006</v>
      </c>
      <c r="M2095">
        <v>33.89</v>
      </c>
      <c r="N2095">
        <v>0</v>
      </c>
    </row>
    <row r="2096" spans="1:14" hidden="1" x14ac:dyDescent="0.3">
      <c r="A2096" t="s">
        <v>75</v>
      </c>
      <c r="B2096">
        <v>4</v>
      </c>
      <c r="C2096">
        <v>200</v>
      </c>
      <c r="D2096">
        <v>3.5</v>
      </c>
      <c r="E2096" t="s">
        <v>57</v>
      </c>
      <c r="F2096">
        <v>25</v>
      </c>
      <c r="G2096">
        <v>33.21</v>
      </c>
      <c r="H2096">
        <v>33.07</v>
      </c>
      <c r="I2096">
        <v>1.93</v>
      </c>
      <c r="J2096">
        <v>8.2100000000000009</v>
      </c>
      <c r="K2096">
        <v>32.85</v>
      </c>
      <c r="L2096">
        <v>8.07</v>
      </c>
      <c r="M2096">
        <v>32.28</v>
      </c>
      <c r="N2096">
        <v>0</v>
      </c>
    </row>
    <row r="2097" spans="1:14" hidden="1" x14ac:dyDescent="0.3">
      <c r="A2097" t="s">
        <v>75</v>
      </c>
      <c r="B2097">
        <v>3</v>
      </c>
      <c r="C2097">
        <v>500</v>
      </c>
      <c r="D2097">
        <v>99.5</v>
      </c>
      <c r="E2097" t="s">
        <v>25</v>
      </c>
      <c r="F2097">
        <v>25</v>
      </c>
      <c r="G2097">
        <v>33.630000000000003</v>
      </c>
      <c r="H2097">
        <v>33.47</v>
      </c>
      <c r="I2097">
        <v>1.92</v>
      </c>
      <c r="J2097">
        <v>8.6300000000000008</v>
      </c>
      <c r="K2097">
        <v>34.53</v>
      </c>
      <c r="L2097">
        <v>8.4700000000000006</v>
      </c>
      <c r="M2097">
        <v>33.89</v>
      </c>
      <c r="N2097">
        <v>0</v>
      </c>
    </row>
    <row r="2098" spans="1:14" hidden="1" x14ac:dyDescent="0.3">
      <c r="A2098" t="s">
        <v>75</v>
      </c>
      <c r="B2098">
        <v>4</v>
      </c>
      <c r="C2098">
        <v>500</v>
      </c>
      <c r="D2098">
        <v>19.5</v>
      </c>
      <c r="E2098" t="s">
        <v>26</v>
      </c>
      <c r="F2098">
        <v>9</v>
      </c>
      <c r="G2098">
        <v>18.05</v>
      </c>
      <c r="H2098">
        <v>17.64</v>
      </c>
      <c r="I2098">
        <v>3.79</v>
      </c>
      <c r="J2098">
        <v>9.0500000000000007</v>
      </c>
      <c r="K2098">
        <v>100.54</v>
      </c>
      <c r="L2098">
        <v>8.64</v>
      </c>
      <c r="M2098">
        <v>96.03</v>
      </c>
      <c r="N2098">
        <v>0</v>
      </c>
    </row>
    <row r="2099" spans="1:14" hidden="1" x14ac:dyDescent="0.3">
      <c r="A2099" t="s">
        <v>75</v>
      </c>
      <c r="B2099">
        <v>4</v>
      </c>
      <c r="C2099">
        <v>500</v>
      </c>
      <c r="D2099">
        <v>19.5</v>
      </c>
      <c r="E2099" t="s">
        <v>27</v>
      </c>
      <c r="F2099">
        <v>9</v>
      </c>
      <c r="G2099">
        <v>25.19</v>
      </c>
      <c r="H2099">
        <v>24.51</v>
      </c>
      <c r="I2099">
        <v>5.91</v>
      </c>
      <c r="J2099">
        <v>16.190000000000001</v>
      </c>
      <c r="K2099">
        <v>179.93</v>
      </c>
      <c r="L2099">
        <v>15.51</v>
      </c>
      <c r="M2099">
        <v>172.31</v>
      </c>
      <c r="N2099">
        <v>0</v>
      </c>
    </row>
    <row r="2100" spans="1:14" hidden="1" x14ac:dyDescent="0.3">
      <c r="A2100" t="s">
        <v>75</v>
      </c>
      <c r="B2100">
        <v>4</v>
      </c>
      <c r="C2100">
        <v>500</v>
      </c>
      <c r="D2100">
        <v>19.5</v>
      </c>
      <c r="E2100" t="s">
        <v>28</v>
      </c>
      <c r="F2100">
        <v>9</v>
      </c>
      <c r="G2100">
        <v>32.700000000000003</v>
      </c>
      <c r="H2100">
        <v>31.65</v>
      </c>
      <c r="I2100">
        <v>8.34</v>
      </c>
      <c r="J2100">
        <v>23.7</v>
      </c>
      <c r="K2100">
        <v>263.29000000000002</v>
      </c>
      <c r="L2100">
        <v>22.65</v>
      </c>
      <c r="M2100">
        <v>251.7</v>
      </c>
      <c r="N2100">
        <v>0</v>
      </c>
    </row>
    <row r="2101" spans="1:14" hidden="1" x14ac:dyDescent="0.3">
      <c r="A2101" t="s">
        <v>75</v>
      </c>
      <c r="B2101">
        <v>4</v>
      </c>
      <c r="C2101">
        <v>500</v>
      </c>
      <c r="D2101">
        <v>19.5</v>
      </c>
      <c r="E2101" t="s">
        <v>58</v>
      </c>
      <c r="F2101">
        <v>9</v>
      </c>
      <c r="G2101">
        <v>36.159999999999997</v>
      </c>
      <c r="H2101">
        <v>34.950000000000003</v>
      </c>
      <c r="I2101">
        <v>9.4600000000000009</v>
      </c>
      <c r="J2101">
        <v>27.16</v>
      </c>
      <c r="K2101">
        <v>301.79000000000002</v>
      </c>
      <c r="L2101">
        <v>25.95</v>
      </c>
      <c r="M2101">
        <v>288.35000000000002</v>
      </c>
      <c r="N2101">
        <v>0</v>
      </c>
    </row>
    <row r="2102" spans="1:14" hidden="1" x14ac:dyDescent="0.3">
      <c r="A2102" t="s">
        <v>75</v>
      </c>
      <c r="B2102">
        <v>4</v>
      </c>
      <c r="C2102">
        <v>500</v>
      </c>
      <c r="D2102">
        <v>19.5</v>
      </c>
      <c r="E2102" t="s">
        <v>29</v>
      </c>
      <c r="F2102">
        <v>9</v>
      </c>
      <c r="G2102">
        <v>39.299999999999997</v>
      </c>
      <c r="H2102">
        <v>37.9</v>
      </c>
      <c r="I2102">
        <v>10.62</v>
      </c>
      <c r="J2102">
        <v>30.3</v>
      </c>
      <c r="K2102">
        <v>336.71</v>
      </c>
      <c r="L2102">
        <v>28.9</v>
      </c>
      <c r="M2102">
        <v>321.06</v>
      </c>
      <c r="N2102">
        <v>0</v>
      </c>
    </row>
    <row r="2103" spans="1:14" hidden="1" x14ac:dyDescent="0.3">
      <c r="A2103" t="s">
        <v>75</v>
      </c>
      <c r="B2103">
        <v>4</v>
      </c>
      <c r="C2103">
        <v>500</v>
      </c>
      <c r="D2103">
        <v>19.5</v>
      </c>
      <c r="E2103" t="s">
        <v>30</v>
      </c>
      <c r="F2103">
        <v>9</v>
      </c>
      <c r="G2103">
        <v>35.99</v>
      </c>
      <c r="H2103">
        <v>34.79</v>
      </c>
      <c r="I2103">
        <v>9.41</v>
      </c>
      <c r="J2103">
        <v>26.99</v>
      </c>
      <c r="K2103">
        <v>299.83999999999997</v>
      </c>
      <c r="L2103">
        <v>25.79</v>
      </c>
      <c r="M2103">
        <v>286.58999999999997</v>
      </c>
      <c r="N2103">
        <v>0</v>
      </c>
    </row>
    <row r="2104" spans="1:14" hidden="1" x14ac:dyDescent="0.3">
      <c r="A2104" t="s">
        <v>75</v>
      </c>
      <c r="B2104">
        <v>4</v>
      </c>
      <c r="C2104">
        <v>500</v>
      </c>
      <c r="D2104">
        <v>19.5</v>
      </c>
      <c r="E2104" t="s">
        <v>31</v>
      </c>
      <c r="F2104">
        <v>9</v>
      </c>
      <c r="G2104">
        <v>27.07</v>
      </c>
      <c r="H2104">
        <v>26.3</v>
      </c>
      <c r="I2104">
        <v>6.5</v>
      </c>
      <c r="J2104">
        <v>18.07</v>
      </c>
      <c r="K2104">
        <v>200.82</v>
      </c>
      <c r="L2104">
        <v>17.3</v>
      </c>
      <c r="M2104">
        <v>192.22</v>
      </c>
      <c r="N2104">
        <v>0</v>
      </c>
    </row>
    <row r="2105" spans="1:14" hidden="1" x14ac:dyDescent="0.3">
      <c r="A2105" t="s">
        <v>75</v>
      </c>
      <c r="B2105">
        <v>4</v>
      </c>
      <c r="C2105">
        <v>500</v>
      </c>
      <c r="D2105">
        <v>19.5</v>
      </c>
      <c r="E2105" t="s">
        <v>59</v>
      </c>
      <c r="F2105">
        <v>9</v>
      </c>
      <c r="G2105">
        <v>19.25</v>
      </c>
      <c r="H2105">
        <v>18.79</v>
      </c>
      <c r="I2105">
        <v>4.1399999999999997</v>
      </c>
      <c r="J2105">
        <v>10.25</v>
      </c>
      <c r="K2105">
        <v>113.89</v>
      </c>
      <c r="L2105">
        <v>9.7899999999999991</v>
      </c>
      <c r="M2105">
        <v>108.77</v>
      </c>
      <c r="N2105">
        <v>0</v>
      </c>
    </row>
    <row r="2106" spans="1:14" hidden="1" x14ac:dyDescent="0.3">
      <c r="A2106" t="s">
        <v>75</v>
      </c>
      <c r="B2106">
        <v>3</v>
      </c>
      <c r="C2106">
        <v>1000</v>
      </c>
      <c r="D2106">
        <v>1.4</v>
      </c>
      <c r="E2106" t="s">
        <v>43</v>
      </c>
      <c r="F2106">
        <v>0.25</v>
      </c>
      <c r="G2106">
        <v>0.35</v>
      </c>
      <c r="H2106">
        <v>0.35</v>
      </c>
      <c r="I2106">
        <v>0.02</v>
      </c>
      <c r="J2106">
        <v>0.1</v>
      </c>
      <c r="K2106">
        <v>38.869999999999997</v>
      </c>
      <c r="L2106">
        <v>0.1</v>
      </c>
      <c r="M2106">
        <v>38.83</v>
      </c>
      <c r="N2106">
        <v>0</v>
      </c>
    </row>
    <row r="2107" spans="1:14" hidden="1" x14ac:dyDescent="0.3">
      <c r="A2107" t="s">
        <v>75</v>
      </c>
      <c r="B2107">
        <v>4</v>
      </c>
      <c r="C2107">
        <v>500</v>
      </c>
      <c r="D2107">
        <v>1.4</v>
      </c>
      <c r="E2107" t="s">
        <v>49</v>
      </c>
      <c r="F2107">
        <v>0.16700000000000001</v>
      </c>
      <c r="G2107">
        <v>0.23</v>
      </c>
      <c r="H2107">
        <v>0.23</v>
      </c>
      <c r="I2107">
        <v>0.01</v>
      </c>
      <c r="J2107">
        <v>7.0000000000000007E-2</v>
      </c>
      <c r="K2107">
        <v>39.020000000000003</v>
      </c>
      <c r="L2107">
        <v>0.06</v>
      </c>
      <c r="M2107">
        <v>38.92</v>
      </c>
      <c r="N2107">
        <v>0</v>
      </c>
    </row>
    <row r="2108" spans="1:14" hidden="1" x14ac:dyDescent="0.3">
      <c r="A2108" t="s">
        <v>75</v>
      </c>
      <c r="B2108">
        <v>3</v>
      </c>
      <c r="C2108">
        <v>500</v>
      </c>
      <c r="D2108">
        <v>1.4</v>
      </c>
      <c r="E2108" t="s">
        <v>43</v>
      </c>
      <c r="F2108">
        <v>0.25</v>
      </c>
      <c r="G2108">
        <v>0.35</v>
      </c>
      <c r="H2108">
        <v>0.35</v>
      </c>
      <c r="I2108">
        <v>0.02</v>
      </c>
      <c r="J2108">
        <v>0.1</v>
      </c>
      <c r="K2108">
        <v>39.119999999999997</v>
      </c>
      <c r="L2108">
        <v>0.1</v>
      </c>
      <c r="M2108">
        <v>39.090000000000003</v>
      </c>
      <c r="N2108">
        <v>0</v>
      </c>
    </row>
    <row r="2109" spans="1:14" hidden="1" x14ac:dyDescent="0.3">
      <c r="A2109" t="s">
        <v>75</v>
      </c>
      <c r="B2109">
        <v>4</v>
      </c>
      <c r="C2109">
        <v>500</v>
      </c>
      <c r="D2109">
        <v>1.4</v>
      </c>
      <c r="E2109" t="s">
        <v>47</v>
      </c>
      <c r="F2109">
        <v>0.16700000000000001</v>
      </c>
      <c r="G2109">
        <v>0.23</v>
      </c>
      <c r="H2109">
        <v>0.23</v>
      </c>
      <c r="I2109">
        <v>0.01</v>
      </c>
      <c r="J2109">
        <v>7.0000000000000007E-2</v>
      </c>
      <c r="K2109">
        <v>39.32</v>
      </c>
      <c r="L2109">
        <v>7.0000000000000007E-2</v>
      </c>
      <c r="M2109">
        <v>39.19</v>
      </c>
      <c r="N2109">
        <v>0</v>
      </c>
    </row>
    <row r="2110" spans="1:14" hidden="1" x14ac:dyDescent="0.3">
      <c r="A2110" t="s">
        <v>75</v>
      </c>
      <c r="B2110">
        <v>4</v>
      </c>
      <c r="C2110">
        <v>500</v>
      </c>
      <c r="D2110">
        <v>1.4</v>
      </c>
      <c r="E2110" t="s">
        <v>45</v>
      </c>
      <c r="F2110">
        <v>0.16700000000000001</v>
      </c>
      <c r="G2110">
        <v>0.23</v>
      </c>
      <c r="H2110">
        <v>0.23</v>
      </c>
      <c r="I2110">
        <v>0.01</v>
      </c>
      <c r="J2110">
        <v>7.0000000000000007E-2</v>
      </c>
      <c r="K2110">
        <v>39.26</v>
      </c>
      <c r="L2110">
        <v>7.0000000000000007E-2</v>
      </c>
      <c r="M2110">
        <v>39.21</v>
      </c>
      <c r="N2110">
        <v>0</v>
      </c>
    </row>
    <row r="2111" spans="1:14" hidden="1" x14ac:dyDescent="0.3">
      <c r="A2111" t="s">
        <v>75</v>
      </c>
      <c r="B2111">
        <v>4</v>
      </c>
      <c r="C2111">
        <v>500</v>
      </c>
      <c r="D2111">
        <v>1.4</v>
      </c>
      <c r="E2111" t="s">
        <v>65</v>
      </c>
      <c r="F2111">
        <v>0.16700000000000001</v>
      </c>
      <c r="G2111">
        <v>0.23</v>
      </c>
      <c r="H2111">
        <v>0.23</v>
      </c>
      <c r="I2111">
        <v>0.01</v>
      </c>
      <c r="J2111">
        <v>7.0000000000000007E-2</v>
      </c>
      <c r="K2111">
        <v>39.5</v>
      </c>
      <c r="L2111">
        <v>7.0000000000000007E-2</v>
      </c>
      <c r="M2111">
        <v>39.409999999999997</v>
      </c>
      <c r="N2111">
        <v>0</v>
      </c>
    </row>
    <row r="2112" spans="1:14" hidden="1" x14ac:dyDescent="0.3">
      <c r="A2112" t="s">
        <v>75</v>
      </c>
      <c r="B2112">
        <v>3</v>
      </c>
      <c r="C2112">
        <v>1000</v>
      </c>
      <c r="D2112">
        <v>1.4</v>
      </c>
      <c r="E2112" t="s">
        <v>49</v>
      </c>
      <c r="F2112">
        <v>0.25</v>
      </c>
      <c r="G2112">
        <v>0.35</v>
      </c>
      <c r="H2112">
        <v>0.35</v>
      </c>
      <c r="I2112">
        <v>0.02</v>
      </c>
      <c r="J2112">
        <v>0.1</v>
      </c>
      <c r="K2112">
        <v>39.44</v>
      </c>
      <c r="L2112">
        <v>0.1</v>
      </c>
      <c r="M2112">
        <v>39.42</v>
      </c>
      <c r="N2112">
        <v>0</v>
      </c>
    </row>
    <row r="2113" spans="1:14" hidden="1" x14ac:dyDescent="0.3">
      <c r="A2113" t="s">
        <v>75</v>
      </c>
      <c r="B2113">
        <v>4</v>
      </c>
      <c r="C2113">
        <v>1000</v>
      </c>
      <c r="D2113">
        <v>1.4</v>
      </c>
      <c r="E2113" t="s">
        <v>46</v>
      </c>
      <c r="F2113">
        <v>0.5</v>
      </c>
      <c r="G2113">
        <v>0.3</v>
      </c>
      <c r="H2113">
        <v>0.3</v>
      </c>
      <c r="I2113">
        <v>0.03</v>
      </c>
      <c r="J2113">
        <v>-0.2</v>
      </c>
      <c r="K2113">
        <v>39.43</v>
      </c>
      <c r="L2113">
        <v>-0.2</v>
      </c>
      <c r="M2113">
        <v>39.54</v>
      </c>
      <c r="N2113">
        <v>0</v>
      </c>
    </row>
    <row r="2114" spans="1:14" hidden="1" x14ac:dyDescent="0.3">
      <c r="A2114" t="s">
        <v>75</v>
      </c>
      <c r="B2114">
        <v>4</v>
      </c>
      <c r="C2114">
        <v>500</v>
      </c>
      <c r="D2114">
        <v>1.4</v>
      </c>
      <c r="E2114" t="s">
        <v>68</v>
      </c>
      <c r="F2114">
        <v>0.16700000000000001</v>
      </c>
      <c r="G2114">
        <v>0.23</v>
      </c>
      <c r="H2114">
        <v>0.23</v>
      </c>
      <c r="I2114">
        <v>0.01</v>
      </c>
      <c r="J2114">
        <v>7.0000000000000007E-2</v>
      </c>
      <c r="K2114">
        <v>39.799999999999997</v>
      </c>
      <c r="L2114">
        <v>7.0000000000000007E-2</v>
      </c>
      <c r="M2114">
        <v>39.67</v>
      </c>
      <c r="N2114">
        <v>0</v>
      </c>
    </row>
    <row r="2115" spans="1:14" hidden="1" x14ac:dyDescent="0.3">
      <c r="A2115" t="s">
        <v>75</v>
      </c>
      <c r="B2115">
        <v>4</v>
      </c>
      <c r="C2115">
        <v>1000</v>
      </c>
      <c r="D2115">
        <v>1.4</v>
      </c>
      <c r="E2115" t="s">
        <v>45</v>
      </c>
      <c r="F2115">
        <v>0.16700000000000001</v>
      </c>
      <c r="G2115">
        <v>0.23</v>
      </c>
      <c r="H2115">
        <v>0.23</v>
      </c>
      <c r="I2115">
        <v>0.01</v>
      </c>
      <c r="J2115">
        <v>7.0000000000000007E-2</v>
      </c>
      <c r="K2115">
        <v>39.83</v>
      </c>
      <c r="L2115">
        <v>7.0000000000000007E-2</v>
      </c>
      <c r="M2115">
        <v>39.81</v>
      </c>
      <c r="N2115">
        <v>0</v>
      </c>
    </row>
    <row r="2116" spans="1:14" hidden="1" x14ac:dyDescent="0.3">
      <c r="A2116" t="s">
        <v>75</v>
      </c>
      <c r="B2116">
        <v>4</v>
      </c>
      <c r="C2116">
        <v>1000</v>
      </c>
      <c r="D2116">
        <v>1.4</v>
      </c>
      <c r="E2116" t="s">
        <v>65</v>
      </c>
      <c r="F2116">
        <v>0.16700000000000001</v>
      </c>
      <c r="G2116">
        <v>0.23</v>
      </c>
      <c r="H2116">
        <v>0.23</v>
      </c>
      <c r="I2116">
        <v>0.01</v>
      </c>
      <c r="J2116">
        <v>7.0000000000000007E-2</v>
      </c>
      <c r="K2116">
        <v>40.08</v>
      </c>
      <c r="L2116">
        <v>7.0000000000000007E-2</v>
      </c>
      <c r="M2116">
        <v>39.97</v>
      </c>
      <c r="N2116">
        <v>0</v>
      </c>
    </row>
    <row r="2117" spans="1:14" hidden="1" x14ac:dyDescent="0.3">
      <c r="A2117" t="s">
        <v>75</v>
      </c>
      <c r="B2117">
        <v>4</v>
      </c>
      <c r="C2117">
        <v>1000</v>
      </c>
      <c r="D2117">
        <v>1.4</v>
      </c>
      <c r="E2117" t="s">
        <v>47</v>
      </c>
      <c r="F2117">
        <v>0.16700000000000001</v>
      </c>
      <c r="G2117">
        <v>0.23</v>
      </c>
      <c r="H2117">
        <v>0.23</v>
      </c>
      <c r="I2117">
        <v>0.01</v>
      </c>
      <c r="J2117">
        <v>7.0000000000000007E-2</v>
      </c>
      <c r="K2117">
        <v>40.53</v>
      </c>
      <c r="L2117">
        <v>7.0000000000000007E-2</v>
      </c>
      <c r="M2117">
        <v>40.44</v>
      </c>
      <c r="N2117">
        <v>0</v>
      </c>
    </row>
    <row r="2118" spans="1:14" hidden="1" x14ac:dyDescent="0.3">
      <c r="A2118" t="s">
        <v>75</v>
      </c>
      <c r="B2118">
        <v>4</v>
      </c>
      <c r="C2118">
        <v>500</v>
      </c>
      <c r="D2118">
        <v>19.5</v>
      </c>
      <c r="E2118" t="s">
        <v>67</v>
      </c>
      <c r="F2118">
        <v>1.7000000000000001E-2</v>
      </c>
      <c r="G2118">
        <v>0.02</v>
      </c>
      <c r="H2118">
        <v>0.02</v>
      </c>
      <c r="I2118">
        <v>0</v>
      </c>
      <c r="J2118">
        <v>0.01</v>
      </c>
      <c r="K2118">
        <v>42.12</v>
      </c>
      <c r="L2118">
        <v>0.01</v>
      </c>
      <c r="M2118">
        <v>41.42</v>
      </c>
      <c r="N2118">
        <v>7.03</v>
      </c>
    </row>
    <row r="2119" spans="1:14" hidden="1" x14ac:dyDescent="0.3">
      <c r="A2119" t="s">
        <v>75</v>
      </c>
      <c r="B2119">
        <v>4</v>
      </c>
      <c r="C2119">
        <v>500</v>
      </c>
      <c r="D2119">
        <v>19.5</v>
      </c>
      <c r="E2119" t="s">
        <v>64</v>
      </c>
      <c r="F2119">
        <v>1.7000000000000001E-2</v>
      </c>
      <c r="G2119">
        <v>0.02</v>
      </c>
      <c r="H2119">
        <v>0.02</v>
      </c>
      <c r="I2119">
        <v>0</v>
      </c>
      <c r="J2119">
        <v>0.01</v>
      </c>
      <c r="K2119">
        <v>42.61</v>
      </c>
      <c r="L2119">
        <v>0.01</v>
      </c>
      <c r="M2119">
        <v>41.88</v>
      </c>
      <c r="N2119">
        <v>5.47</v>
      </c>
    </row>
    <row r="2120" spans="1:14" hidden="1" x14ac:dyDescent="0.3">
      <c r="A2120" t="s">
        <v>75</v>
      </c>
      <c r="B2120">
        <v>4</v>
      </c>
      <c r="C2120">
        <v>500</v>
      </c>
      <c r="D2120">
        <v>19.5</v>
      </c>
      <c r="E2120" t="s">
        <v>44</v>
      </c>
      <c r="F2120">
        <v>1.7000000000000001E-2</v>
      </c>
      <c r="G2120">
        <v>0.02</v>
      </c>
      <c r="H2120">
        <v>0.02</v>
      </c>
      <c r="I2120">
        <v>0</v>
      </c>
      <c r="J2120">
        <v>0.01</v>
      </c>
      <c r="K2120">
        <v>43.77</v>
      </c>
      <c r="L2120">
        <v>0.01</v>
      </c>
      <c r="M2120">
        <v>43.08</v>
      </c>
      <c r="N2120">
        <v>3.12</v>
      </c>
    </row>
    <row r="2121" spans="1:14" hidden="1" x14ac:dyDescent="0.3">
      <c r="A2121" t="s">
        <v>75</v>
      </c>
      <c r="B2121">
        <v>4</v>
      </c>
      <c r="C2121">
        <v>500</v>
      </c>
      <c r="D2121">
        <v>19.5</v>
      </c>
      <c r="E2121" t="s">
        <v>63</v>
      </c>
      <c r="F2121">
        <v>1.7000000000000001E-2</v>
      </c>
      <c r="G2121">
        <v>0.02</v>
      </c>
      <c r="H2121">
        <v>0.02</v>
      </c>
      <c r="I2121">
        <v>0</v>
      </c>
      <c r="J2121">
        <v>0.01</v>
      </c>
      <c r="K2121">
        <v>43.93</v>
      </c>
      <c r="L2121">
        <v>0.01</v>
      </c>
      <c r="M2121">
        <v>43.29</v>
      </c>
      <c r="N2121">
        <v>1.56</v>
      </c>
    </row>
    <row r="2122" spans="1:14" hidden="1" x14ac:dyDescent="0.3">
      <c r="A2122" t="s">
        <v>75</v>
      </c>
      <c r="B2122">
        <v>4</v>
      </c>
      <c r="C2122">
        <v>500</v>
      </c>
      <c r="D2122">
        <v>19.5</v>
      </c>
      <c r="E2122" t="s">
        <v>76</v>
      </c>
      <c r="F2122">
        <v>0</v>
      </c>
      <c r="G2122">
        <v>0</v>
      </c>
      <c r="H2122">
        <v>0</v>
      </c>
      <c r="I2122">
        <v>0</v>
      </c>
      <c r="J2122">
        <v>0</v>
      </c>
      <c r="K2122" t="s">
        <v>42</v>
      </c>
      <c r="L2122">
        <v>0</v>
      </c>
      <c r="M2122" t="s">
        <v>42</v>
      </c>
      <c r="N2122">
        <v>100</v>
      </c>
    </row>
    <row r="2123" spans="1:14" hidden="1" x14ac:dyDescent="0.3">
      <c r="A2123" t="s">
        <v>75</v>
      </c>
      <c r="B2123">
        <v>4</v>
      </c>
      <c r="C2123">
        <v>500</v>
      </c>
      <c r="D2123">
        <v>19.5</v>
      </c>
      <c r="E2123" t="s">
        <v>77</v>
      </c>
      <c r="F2123">
        <v>0.33300000000000002</v>
      </c>
      <c r="G2123">
        <v>0.34</v>
      </c>
      <c r="H2123">
        <v>0.34</v>
      </c>
      <c r="I2123">
        <v>0.02</v>
      </c>
      <c r="J2123">
        <v>0</v>
      </c>
      <c r="K2123">
        <v>0.71</v>
      </c>
      <c r="L2123">
        <v>0</v>
      </c>
      <c r="M2123">
        <v>0.62</v>
      </c>
      <c r="N2123">
        <v>100</v>
      </c>
    </row>
    <row r="2124" spans="1:14" hidden="1" x14ac:dyDescent="0.3">
      <c r="A2124" t="s">
        <v>75</v>
      </c>
      <c r="B2124">
        <v>4</v>
      </c>
      <c r="C2124">
        <v>500</v>
      </c>
      <c r="D2124">
        <v>19.5</v>
      </c>
      <c r="E2124" t="s">
        <v>78</v>
      </c>
      <c r="F2124">
        <v>0.33300000000000002</v>
      </c>
      <c r="G2124">
        <v>0.33</v>
      </c>
      <c r="H2124">
        <v>0.33</v>
      </c>
      <c r="I2124">
        <v>0.02</v>
      </c>
      <c r="J2124">
        <v>0</v>
      </c>
      <c r="K2124">
        <v>0.4</v>
      </c>
      <c r="L2124">
        <v>0</v>
      </c>
      <c r="M2124">
        <v>0.48</v>
      </c>
      <c r="N2124">
        <v>99.22</v>
      </c>
    </row>
    <row r="2125" spans="1:14" hidden="1" x14ac:dyDescent="0.3">
      <c r="A2125" t="s">
        <v>75</v>
      </c>
      <c r="B2125">
        <v>4</v>
      </c>
      <c r="C2125">
        <v>500</v>
      </c>
      <c r="D2125">
        <v>19.5</v>
      </c>
      <c r="E2125" t="s">
        <v>91</v>
      </c>
      <c r="F2125">
        <v>0.33300000000000002</v>
      </c>
      <c r="G2125">
        <v>0.33</v>
      </c>
      <c r="H2125">
        <v>0.33</v>
      </c>
      <c r="I2125">
        <v>0.02</v>
      </c>
      <c r="J2125">
        <v>0</v>
      </c>
      <c r="K2125">
        <v>0.31</v>
      </c>
      <c r="L2125">
        <v>0</v>
      </c>
      <c r="M2125">
        <v>0.41</v>
      </c>
      <c r="N2125">
        <v>100</v>
      </c>
    </row>
    <row r="2126" spans="1:14" hidden="1" x14ac:dyDescent="0.3">
      <c r="A2126" t="s">
        <v>75</v>
      </c>
      <c r="B2126">
        <v>4</v>
      </c>
      <c r="C2126">
        <v>500</v>
      </c>
      <c r="D2126">
        <v>19.5</v>
      </c>
      <c r="E2126" t="s">
        <v>79</v>
      </c>
      <c r="F2126">
        <v>0.33300000000000002</v>
      </c>
      <c r="G2126">
        <v>0.34</v>
      </c>
      <c r="H2126">
        <v>0.34</v>
      </c>
      <c r="I2126">
        <v>0.02</v>
      </c>
      <c r="J2126">
        <v>0.01</v>
      </c>
      <c r="K2126">
        <v>2.29</v>
      </c>
      <c r="L2126">
        <v>0.01</v>
      </c>
      <c r="M2126">
        <v>2.23</v>
      </c>
      <c r="N2126">
        <v>96.88</v>
      </c>
    </row>
    <row r="2127" spans="1:14" hidden="1" x14ac:dyDescent="0.3">
      <c r="A2127" t="s">
        <v>75</v>
      </c>
      <c r="B2127">
        <v>4</v>
      </c>
      <c r="C2127">
        <v>500</v>
      </c>
      <c r="D2127">
        <v>19.5</v>
      </c>
      <c r="E2127" t="s">
        <v>80</v>
      </c>
      <c r="F2127">
        <v>0</v>
      </c>
      <c r="G2127">
        <v>0</v>
      </c>
      <c r="H2127">
        <v>0</v>
      </c>
      <c r="I2127">
        <v>0</v>
      </c>
      <c r="J2127">
        <v>0</v>
      </c>
      <c r="K2127" t="s">
        <v>42</v>
      </c>
      <c r="L2127">
        <v>0</v>
      </c>
      <c r="M2127" t="s">
        <v>42</v>
      </c>
      <c r="N2127">
        <v>100</v>
      </c>
    </row>
    <row r="2128" spans="1:14" hidden="1" x14ac:dyDescent="0.3">
      <c r="A2128" t="s">
        <v>75</v>
      </c>
      <c r="B2128">
        <v>4</v>
      </c>
      <c r="C2128">
        <v>500</v>
      </c>
      <c r="D2128">
        <v>19.5</v>
      </c>
      <c r="E2128" t="s">
        <v>81</v>
      </c>
      <c r="F2128">
        <v>0.33300000000000002</v>
      </c>
      <c r="G2128">
        <v>0.34</v>
      </c>
      <c r="H2128">
        <v>0.34</v>
      </c>
      <c r="I2128">
        <v>0.02</v>
      </c>
      <c r="J2128">
        <v>0</v>
      </c>
      <c r="K2128">
        <v>1.05</v>
      </c>
      <c r="L2128">
        <v>0</v>
      </c>
      <c r="M2128">
        <v>0.96</v>
      </c>
      <c r="N2128">
        <v>98.44</v>
      </c>
    </row>
    <row r="2129" spans="1:14" hidden="1" x14ac:dyDescent="0.3">
      <c r="A2129" t="s">
        <v>75</v>
      </c>
      <c r="B2129">
        <v>4</v>
      </c>
      <c r="C2129">
        <v>500</v>
      </c>
      <c r="D2129">
        <v>19.5</v>
      </c>
      <c r="E2129" t="s">
        <v>92</v>
      </c>
      <c r="F2129">
        <v>0.33300000000000002</v>
      </c>
      <c r="G2129">
        <v>0.32</v>
      </c>
      <c r="H2129">
        <v>0.32</v>
      </c>
      <c r="I2129">
        <v>0.02</v>
      </c>
      <c r="J2129">
        <v>-0.01</v>
      </c>
      <c r="K2129">
        <v>3.34</v>
      </c>
      <c r="L2129">
        <v>-0.01</v>
      </c>
      <c r="M2129">
        <v>3.44</v>
      </c>
      <c r="N2129">
        <v>96.88</v>
      </c>
    </row>
    <row r="2130" spans="1:14" hidden="1" x14ac:dyDescent="0.3">
      <c r="A2130" t="s">
        <v>75</v>
      </c>
      <c r="B2130">
        <v>4</v>
      </c>
      <c r="C2130">
        <v>500</v>
      </c>
      <c r="D2130">
        <v>19.5</v>
      </c>
      <c r="E2130" t="s">
        <v>82</v>
      </c>
      <c r="F2130">
        <v>0.33300000000000002</v>
      </c>
      <c r="G2130">
        <v>0.33</v>
      </c>
      <c r="H2130">
        <v>0.33</v>
      </c>
      <c r="I2130">
        <v>0.02</v>
      </c>
      <c r="J2130">
        <v>0</v>
      </c>
      <c r="K2130">
        <v>0.61</v>
      </c>
      <c r="L2130">
        <v>0</v>
      </c>
      <c r="M2130">
        <v>0.68</v>
      </c>
      <c r="N2130">
        <v>100</v>
      </c>
    </row>
    <row r="2131" spans="1:14" hidden="1" x14ac:dyDescent="0.3">
      <c r="A2131" t="s">
        <v>75</v>
      </c>
      <c r="B2131">
        <v>4</v>
      </c>
      <c r="C2131">
        <v>500</v>
      </c>
      <c r="D2131">
        <v>19.5</v>
      </c>
      <c r="E2131" t="s">
        <v>83</v>
      </c>
      <c r="F2131">
        <v>0.33300000000000002</v>
      </c>
      <c r="G2131">
        <v>0.34</v>
      </c>
      <c r="H2131">
        <v>0.34</v>
      </c>
      <c r="I2131">
        <v>0.02</v>
      </c>
      <c r="J2131">
        <v>0</v>
      </c>
      <c r="K2131">
        <v>0.85</v>
      </c>
      <c r="L2131">
        <v>0</v>
      </c>
      <c r="M2131">
        <v>0.77</v>
      </c>
      <c r="N2131">
        <v>100</v>
      </c>
    </row>
    <row r="2132" spans="1:14" hidden="1" x14ac:dyDescent="0.3">
      <c r="A2132" t="s">
        <v>75</v>
      </c>
      <c r="B2132">
        <v>4</v>
      </c>
      <c r="C2132">
        <v>500</v>
      </c>
      <c r="D2132">
        <v>19.5</v>
      </c>
      <c r="E2132" t="s">
        <v>84</v>
      </c>
      <c r="F2132">
        <v>0</v>
      </c>
      <c r="G2132">
        <v>0</v>
      </c>
      <c r="H2132">
        <v>0</v>
      </c>
      <c r="I2132">
        <v>0</v>
      </c>
      <c r="J2132">
        <v>0</v>
      </c>
      <c r="K2132" t="s">
        <v>42</v>
      </c>
      <c r="L2132">
        <v>0</v>
      </c>
      <c r="M2132" t="s">
        <v>42</v>
      </c>
      <c r="N2132">
        <v>100</v>
      </c>
    </row>
    <row r="2133" spans="1:14" hidden="1" x14ac:dyDescent="0.3">
      <c r="A2133" t="s">
        <v>75</v>
      </c>
      <c r="B2133">
        <v>4</v>
      </c>
      <c r="C2133">
        <v>500</v>
      </c>
      <c r="D2133">
        <v>19.5</v>
      </c>
      <c r="E2133" t="s">
        <v>93</v>
      </c>
      <c r="F2133">
        <v>0.33300000000000002</v>
      </c>
      <c r="G2133">
        <v>0.33</v>
      </c>
      <c r="H2133">
        <v>0.33</v>
      </c>
      <c r="I2133">
        <v>0.02</v>
      </c>
      <c r="J2133">
        <v>0</v>
      </c>
      <c r="K2133">
        <v>0.24</v>
      </c>
      <c r="L2133">
        <v>0</v>
      </c>
      <c r="M2133">
        <v>0.33</v>
      </c>
      <c r="N2133">
        <v>100</v>
      </c>
    </row>
    <row r="2134" spans="1:14" hidden="1" x14ac:dyDescent="0.3">
      <c r="A2134" t="s">
        <v>75</v>
      </c>
      <c r="B2134">
        <v>4</v>
      </c>
      <c r="C2134">
        <v>500</v>
      </c>
      <c r="D2134">
        <v>19.5</v>
      </c>
      <c r="E2134" t="s">
        <v>94</v>
      </c>
      <c r="F2134">
        <v>0.33300000000000002</v>
      </c>
      <c r="G2134">
        <v>0.34</v>
      </c>
      <c r="H2134">
        <v>0.34</v>
      </c>
      <c r="I2134">
        <v>0.02</v>
      </c>
      <c r="J2134">
        <v>0</v>
      </c>
      <c r="K2134">
        <v>0.83</v>
      </c>
      <c r="L2134">
        <v>0</v>
      </c>
      <c r="M2134">
        <v>0.77</v>
      </c>
      <c r="N2134">
        <v>98.44</v>
      </c>
    </row>
    <row r="2135" spans="1:14" hidden="1" x14ac:dyDescent="0.3">
      <c r="A2135" t="s">
        <v>75</v>
      </c>
      <c r="B2135">
        <v>4</v>
      </c>
      <c r="C2135">
        <v>500</v>
      </c>
      <c r="D2135">
        <v>19.5</v>
      </c>
      <c r="E2135" t="s">
        <v>95</v>
      </c>
      <c r="F2135">
        <v>0.33300000000000002</v>
      </c>
      <c r="G2135">
        <v>0.33</v>
      </c>
      <c r="H2135">
        <v>0.33</v>
      </c>
      <c r="I2135">
        <v>0.02</v>
      </c>
      <c r="J2135">
        <v>-0.01</v>
      </c>
      <c r="K2135">
        <v>2.29</v>
      </c>
      <c r="L2135">
        <v>-0.01</v>
      </c>
      <c r="M2135">
        <v>2.38</v>
      </c>
      <c r="N2135">
        <v>100</v>
      </c>
    </row>
    <row r="2136" spans="1:14" hidden="1" x14ac:dyDescent="0.3">
      <c r="A2136" t="s">
        <v>75</v>
      </c>
      <c r="B2136">
        <v>4</v>
      </c>
      <c r="C2136">
        <v>500</v>
      </c>
      <c r="D2136">
        <v>19.5</v>
      </c>
      <c r="E2136" t="s">
        <v>96</v>
      </c>
      <c r="F2136">
        <v>0.33300000000000002</v>
      </c>
      <c r="G2136">
        <v>0.34</v>
      </c>
      <c r="H2136">
        <v>0.34</v>
      </c>
      <c r="I2136">
        <v>0.02</v>
      </c>
      <c r="J2136">
        <v>0</v>
      </c>
      <c r="K2136">
        <v>1.46</v>
      </c>
      <c r="L2136">
        <v>0</v>
      </c>
      <c r="M2136">
        <v>1.37</v>
      </c>
      <c r="N2136">
        <v>99.22</v>
      </c>
    </row>
    <row r="2137" spans="1:14" hidden="1" x14ac:dyDescent="0.3">
      <c r="A2137" t="s">
        <v>75</v>
      </c>
      <c r="B2137">
        <v>4</v>
      </c>
      <c r="C2137">
        <v>500</v>
      </c>
      <c r="D2137">
        <v>19.5</v>
      </c>
      <c r="E2137" t="s">
        <v>97</v>
      </c>
      <c r="F2137">
        <v>0</v>
      </c>
      <c r="G2137">
        <v>0</v>
      </c>
      <c r="H2137">
        <v>0</v>
      </c>
      <c r="I2137">
        <v>0</v>
      </c>
      <c r="J2137">
        <v>0</v>
      </c>
      <c r="K2137" t="s">
        <v>42</v>
      </c>
      <c r="L2137">
        <v>0</v>
      </c>
      <c r="M2137" t="s">
        <v>42</v>
      </c>
      <c r="N2137">
        <v>100</v>
      </c>
    </row>
    <row r="2138" spans="1:14" hidden="1" x14ac:dyDescent="0.3">
      <c r="A2138" t="s">
        <v>75</v>
      </c>
      <c r="B2138">
        <v>4</v>
      </c>
      <c r="C2138">
        <v>500</v>
      </c>
      <c r="D2138">
        <v>19.5</v>
      </c>
      <c r="E2138" t="s">
        <v>85</v>
      </c>
      <c r="F2138">
        <v>0.17</v>
      </c>
      <c r="G2138">
        <v>0.6</v>
      </c>
      <c r="H2138">
        <v>0.57999999999999996</v>
      </c>
      <c r="I2138">
        <v>0.12</v>
      </c>
      <c r="J2138">
        <v>0.43</v>
      </c>
      <c r="K2138">
        <v>251.18</v>
      </c>
      <c r="L2138">
        <v>0.41</v>
      </c>
      <c r="M2138">
        <v>243.65</v>
      </c>
      <c r="N2138">
        <v>0</v>
      </c>
    </row>
    <row r="2139" spans="1:14" hidden="1" x14ac:dyDescent="0.3">
      <c r="A2139" t="s">
        <v>75</v>
      </c>
      <c r="B2139">
        <v>4</v>
      </c>
      <c r="C2139">
        <v>500</v>
      </c>
      <c r="D2139">
        <v>19.5</v>
      </c>
      <c r="E2139" t="s">
        <v>86</v>
      </c>
      <c r="F2139">
        <v>0.17</v>
      </c>
      <c r="G2139">
        <v>0.6</v>
      </c>
      <c r="H2139">
        <v>0.57999999999999996</v>
      </c>
      <c r="I2139">
        <v>0.12</v>
      </c>
      <c r="J2139">
        <v>0.43</v>
      </c>
      <c r="K2139">
        <v>250.28</v>
      </c>
      <c r="L2139">
        <v>0.41</v>
      </c>
      <c r="M2139">
        <v>242.9</v>
      </c>
      <c r="N2139">
        <v>0</v>
      </c>
    </row>
    <row r="2140" spans="1:14" hidden="1" x14ac:dyDescent="0.3">
      <c r="A2140" t="s">
        <v>75</v>
      </c>
      <c r="B2140">
        <v>4</v>
      </c>
      <c r="C2140">
        <v>500</v>
      </c>
      <c r="D2140">
        <v>19.5</v>
      </c>
      <c r="E2140" t="s">
        <v>98</v>
      </c>
      <c r="F2140">
        <v>0.17</v>
      </c>
      <c r="G2140">
        <v>0.6</v>
      </c>
      <c r="H2140">
        <v>0.59</v>
      </c>
      <c r="I2140">
        <v>0.12</v>
      </c>
      <c r="J2140">
        <v>0.43</v>
      </c>
      <c r="K2140">
        <v>252.58</v>
      </c>
      <c r="L2140">
        <v>0.42</v>
      </c>
      <c r="M2140">
        <v>244.68</v>
      </c>
      <c r="N2140">
        <v>0</v>
      </c>
    </row>
    <row r="2141" spans="1:14" hidden="1" x14ac:dyDescent="0.3">
      <c r="A2141" t="s">
        <v>75</v>
      </c>
      <c r="B2141">
        <v>4</v>
      </c>
      <c r="C2141">
        <v>500</v>
      </c>
      <c r="D2141">
        <v>19.5</v>
      </c>
      <c r="E2141" t="s">
        <v>87</v>
      </c>
      <c r="F2141">
        <v>0.17</v>
      </c>
      <c r="G2141">
        <v>0.53</v>
      </c>
      <c r="H2141">
        <v>0.52</v>
      </c>
      <c r="I2141">
        <v>0.1</v>
      </c>
      <c r="J2141">
        <v>0.36</v>
      </c>
      <c r="K2141">
        <v>212.54</v>
      </c>
      <c r="L2141">
        <v>0.35</v>
      </c>
      <c r="M2141">
        <v>205.82</v>
      </c>
      <c r="N2141">
        <v>0</v>
      </c>
    </row>
    <row r="2142" spans="1:14" hidden="1" x14ac:dyDescent="0.3">
      <c r="A2142" t="s">
        <v>75</v>
      </c>
      <c r="B2142">
        <v>4</v>
      </c>
      <c r="C2142">
        <v>500</v>
      </c>
      <c r="D2142">
        <v>19.5</v>
      </c>
      <c r="E2142" t="s">
        <v>88</v>
      </c>
      <c r="F2142">
        <v>0.17</v>
      </c>
      <c r="G2142">
        <v>0.34</v>
      </c>
      <c r="H2142">
        <v>0.32</v>
      </c>
      <c r="I2142">
        <v>0.09</v>
      </c>
      <c r="J2142">
        <v>0.17</v>
      </c>
      <c r="K2142">
        <v>98.13</v>
      </c>
      <c r="L2142">
        <v>0.15</v>
      </c>
      <c r="M2142">
        <v>91.02</v>
      </c>
      <c r="N2142">
        <v>0</v>
      </c>
    </row>
    <row r="2143" spans="1:14" hidden="1" x14ac:dyDescent="0.3">
      <c r="A2143" t="s">
        <v>75</v>
      </c>
      <c r="B2143">
        <v>4</v>
      </c>
      <c r="C2143">
        <v>500</v>
      </c>
      <c r="D2143">
        <v>19.5</v>
      </c>
      <c r="E2143" t="s">
        <v>99</v>
      </c>
      <c r="F2143">
        <v>0.17</v>
      </c>
      <c r="G2143">
        <v>0.34</v>
      </c>
      <c r="H2143">
        <v>0.33</v>
      </c>
      <c r="I2143">
        <v>0.09</v>
      </c>
      <c r="J2143">
        <v>0.17</v>
      </c>
      <c r="K2143">
        <v>99.7</v>
      </c>
      <c r="L2143">
        <v>0.16</v>
      </c>
      <c r="M2143">
        <v>92.42</v>
      </c>
      <c r="N2143">
        <v>0</v>
      </c>
    </row>
    <row r="2144" spans="1:14" hidden="1" x14ac:dyDescent="0.3">
      <c r="A2144" t="s">
        <v>75</v>
      </c>
      <c r="B2144">
        <v>4</v>
      </c>
      <c r="C2144">
        <v>500</v>
      </c>
      <c r="D2144">
        <v>19.5</v>
      </c>
      <c r="E2144" t="s">
        <v>89</v>
      </c>
      <c r="F2144">
        <v>0.17</v>
      </c>
      <c r="G2144">
        <v>0.34</v>
      </c>
      <c r="H2144">
        <v>0.32</v>
      </c>
      <c r="I2144">
        <v>0.09</v>
      </c>
      <c r="J2144">
        <v>0.17</v>
      </c>
      <c r="K2144">
        <v>97.53</v>
      </c>
      <c r="L2144">
        <v>0.15</v>
      </c>
      <c r="M2144">
        <v>90.74</v>
      </c>
      <c r="N2144">
        <v>0</v>
      </c>
    </row>
    <row r="2145" spans="1:14" hidden="1" x14ac:dyDescent="0.3">
      <c r="A2145" t="s">
        <v>75</v>
      </c>
      <c r="B2145">
        <v>4</v>
      </c>
      <c r="C2145">
        <v>500</v>
      </c>
      <c r="D2145">
        <v>19.5</v>
      </c>
      <c r="E2145" t="s">
        <v>90</v>
      </c>
      <c r="F2145">
        <v>0.17</v>
      </c>
      <c r="G2145">
        <v>0.53</v>
      </c>
      <c r="H2145">
        <v>0.52</v>
      </c>
      <c r="I2145">
        <v>0.1</v>
      </c>
      <c r="J2145">
        <v>0.36</v>
      </c>
      <c r="K2145">
        <v>213.47</v>
      </c>
      <c r="L2145">
        <v>0.35</v>
      </c>
      <c r="M2145">
        <v>206.97</v>
      </c>
      <c r="N2145">
        <v>0</v>
      </c>
    </row>
    <row r="2146" spans="1:14" hidden="1" x14ac:dyDescent="0.3">
      <c r="A2146" t="s">
        <v>75</v>
      </c>
      <c r="B2146">
        <v>4</v>
      </c>
      <c r="C2146">
        <v>500</v>
      </c>
      <c r="D2146">
        <v>19.5</v>
      </c>
      <c r="E2146" t="s">
        <v>100</v>
      </c>
      <c r="F2146">
        <v>0.17</v>
      </c>
      <c r="G2146">
        <v>0.34</v>
      </c>
      <c r="H2146">
        <v>0.33</v>
      </c>
      <c r="I2146">
        <v>0.09</v>
      </c>
      <c r="J2146">
        <v>0.17</v>
      </c>
      <c r="K2146">
        <v>99.13</v>
      </c>
      <c r="L2146">
        <v>0.16</v>
      </c>
      <c r="M2146">
        <v>92.07</v>
      </c>
      <c r="N2146">
        <v>0</v>
      </c>
    </row>
    <row r="2147" spans="1:14" hidden="1" x14ac:dyDescent="0.3">
      <c r="A2147" t="s">
        <v>75</v>
      </c>
      <c r="B2147">
        <v>4</v>
      </c>
      <c r="C2147">
        <v>500</v>
      </c>
      <c r="D2147">
        <v>19.5</v>
      </c>
      <c r="E2147" t="s">
        <v>101</v>
      </c>
      <c r="F2147">
        <v>0.17</v>
      </c>
      <c r="G2147">
        <v>0.34</v>
      </c>
      <c r="H2147">
        <v>0.33</v>
      </c>
      <c r="I2147">
        <v>0.09</v>
      </c>
      <c r="J2147">
        <v>0.17</v>
      </c>
      <c r="K2147">
        <v>99.25</v>
      </c>
      <c r="L2147">
        <v>0.16</v>
      </c>
      <c r="M2147">
        <v>92.21</v>
      </c>
      <c r="N2147">
        <v>0</v>
      </c>
    </row>
    <row r="2148" spans="1:14" hidden="1" x14ac:dyDescent="0.3">
      <c r="A2148" t="s">
        <v>75</v>
      </c>
      <c r="B2148">
        <v>4</v>
      </c>
      <c r="C2148">
        <v>500</v>
      </c>
      <c r="D2148">
        <v>19.5</v>
      </c>
      <c r="E2148" t="s">
        <v>102</v>
      </c>
      <c r="F2148">
        <v>0.17</v>
      </c>
      <c r="G2148">
        <v>0.34</v>
      </c>
      <c r="H2148">
        <v>0.32</v>
      </c>
      <c r="I2148">
        <v>0.09</v>
      </c>
      <c r="J2148">
        <v>0.17</v>
      </c>
      <c r="K2148">
        <v>98.05</v>
      </c>
      <c r="L2148">
        <v>0.15</v>
      </c>
      <c r="M2148">
        <v>91.01</v>
      </c>
      <c r="N2148">
        <v>0</v>
      </c>
    </row>
    <row r="2149" spans="1:14" hidden="1" x14ac:dyDescent="0.3">
      <c r="A2149" t="s">
        <v>75</v>
      </c>
      <c r="B2149">
        <v>4</v>
      </c>
      <c r="C2149">
        <v>500</v>
      </c>
      <c r="D2149">
        <v>19.5</v>
      </c>
      <c r="E2149" t="s">
        <v>103</v>
      </c>
      <c r="F2149">
        <v>0.17</v>
      </c>
      <c r="G2149">
        <v>0.53</v>
      </c>
      <c r="H2149">
        <v>0.52</v>
      </c>
      <c r="I2149">
        <v>0.1</v>
      </c>
      <c r="J2149">
        <v>0.36</v>
      </c>
      <c r="K2149">
        <v>209.96</v>
      </c>
      <c r="L2149">
        <v>0.35</v>
      </c>
      <c r="M2149">
        <v>203.67</v>
      </c>
      <c r="N2149">
        <v>0</v>
      </c>
    </row>
    <row r="2150" spans="1:14" hidden="1" x14ac:dyDescent="0.3">
      <c r="A2150" t="s">
        <v>75</v>
      </c>
      <c r="B2150">
        <v>4</v>
      </c>
      <c r="C2150">
        <v>500</v>
      </c>
      <c r="D2150">
        <v>19.5</v>
      </c>
      <c r="E2150" t="s">
        <v>32</v>
      </c>
      <c r="F2150">
        <v>19.495999999999999</v>
      </c>
      <c r="G2150">
        <v>13.46</v>
      </c>
      <c r="H2150">
        <v>13.41</v>
      </c>
      <c r="I2150">
        <v>1.08</v>
      </c>
      <c r="J2150">
        <v>-6.03</v>
      </c>
      <c r="K2150">
        <v>30.95</v>
      </c>
      <c r="L2150">
        <v>-6.08</v>
      </c>
      <c r="M2150">
        <v>31.19</v>
      </c>
      <c r="N2150">
        <v>0</v>
      </c>
    </row>
    <row r="2151" spans="1:14" hidden="1" x14ac:dyDescent="0.3">
      <c r="A2151" t="s">
        <v>75</v>
      </c>
      <c r="B2151">
        <v>4</v>
      </c>
      <c r="C2151">
        <v>500</v>
      </c>
      <c r="D2151">
        <v>19.5</v>
      </c>
      <c r="E2151" t="s">
        <v>33</v>
      </c>
      <c r="F2151">
        <v>19.495999999999999</v>
      </c>
      <c r="G2151">
        <v>13.17</v>
      </c>
      <c r="H2151">
        <v>13.12</v>
      </c>
      <c r="I2151">
        <v>1.1299999999999999</v>
      </c>
      <c r="J2151">
        <v>-6.32</v>
      </c>
      <c r="K2151">
        <v>32.44</v>
      </c>
      <c r="L2151">
        <v>-6.38</v>
      </c>
      <c r="M2151">
        <v>32.700000000000003</v>
      </c>
      <c r="N2151">
        <v>0</v>
      </c>
    </row>
    <row r="2152" spans="1:14" hidden="1" x14ac:dyDescent="0.3">
      <c r="A2152" t="s">
        <v>75</v>
      </c>
      <c r="B2152">
        <v>4</v>
      </c>
      <c r="C2152">
        <v>500</v>
      </c>
      <c r="D2152">
        <v>19.5</v>
      </c>
      <c r="E2152" t="s">
        <v>34</v>
      </c>
      <c r="F2152">
        <v>19.495999999999999</v>
      </c>
      <c r="G2152">
        <v>13.18</v>
      </c>
      <c r="H2152">
        <v>13.13</v>
      </c>
      <c r="I2152">
        <v>1.1200000000000001</v>
      </c>
      <c r="J2152">
        <v>-6.32</v>
      </c>
      <c r="K2152">
        <v>32.409999999999997</v>
      </c>
      <c r="L2152">
        <v>-6.37</v>
      </c>
      <c r="M2152">
        <v>32.67</v>
      </c>
      <c r="N2152">
        <v>0</v>
      </c>
    </row>
    <row r="2153" spans="1:14" hidden="1" x14ac:dyDescent="0.3">
      <c r="A2153" t="s">
        <v>75</v>
      </c>
      <c r="B2153">
        <v>4</v>
      </c>
      <c r="C2153">
        <v>500</v>
      </c>
      <c r="D2153">
        <v>19.5</v>
      </c>
      <c r="E2153" t="s">
        <v>60</v>
      </c>
      <c r="F2153">
        <v>19.495999999999999</v>
      </c>
      <c r="G2153">
        <v>13.37</v>
      </c>
      <c r="H2153">
        <v>13.33</v>
      </c>
      <c r="I2153">
        <v>1.1399999999999999</v>
      </c>
      <c r="J2153">
        <v>-6.12</v>
      </c>
      <c r="K2153">
        <v>31.4</v>
      </c>
      <c r="L2153">
        <v>-6.17</v>
      </c>
      <c r="M2153">
        <v>31.65</v>
      </c>
      <c r="N2153">
        <v>0</v>
      </c>
    </row>
    <row r="2154" spans="1:14" hidden="1" x14ac:dyDescent="0.3">
      <c r="A2154" t="s">
        <v>75</v>
      </c>
      <c r="B2154">
        <v>4</v>
      </c>
      <c r="C2154">
        <v>500</v>
      </c>
      <c r="D2154">
        <v>99.5</v>
      </c>
      <c r="E2154" t="s">
        <v>14</v>
      </c>
      <c r="F2154">
        <v>10</v>
      </c>
      <c r="G2154">
        <v>10.06</v>
      </c>
      <c r="H2154">
        <v>10.06</v>
      </c>
      <c r="I2154">
        <v>0.55000000000000004</v>
      </c>
      <c r="J2154">
        <v>0.06</v>
      </c>
      <c r="K2154">
        <v>0.59</v>
      </c>
      <c r="L2154">
        <v>0.06</v>
      </c>
      <c r="M2154">
        <v>0.57999999999999996</v>
      </c>
      <c r="N2154">
        <v>100</v>
      </c>
    </row>
    <row r="2155" spans="1:14" hidden="1" x14ac:dyDescent="0.3">
      <c r="A2155" t="s">
        <v>75</v>
      </c>
      <c r="B2155">
        <v>4</v>
      </c>
      <c r="C2155">
        <v>500</v>
      </c>
      <c r="D2155">
        <v>99.5</v>
      </c>
      <c r="E2155" t="s">
        <v>15</v>
      </c>
      <c r="F2155">
        <v>30</v>
      </c>
      <c r="G2155">
        <v>30.05</v>
      </c>
      <c r="H2155">
        <v>30.05</v>
      </c>
      <c r="I2155">
        <v>0.69</v>
      </c>
      <c r="J2155">
        <v>0.05</v>
      </c>
      <c r="K2155">
        <v>0.15</v>
      </c>
      <c r="L2155">
        <v>0.05</v>
      </c>
      <c r="M2155">
        <v>0.16</v>
      </c>
      <c r="N2155">
        <v>100</v>
      </c>
    </row>
    <row r="2156" spans="1:14" hidden="1" x14ac:dyDescent="0.3">
      <c r="A2156" t="s">
        <v>75</v>
      </c>
      <c r="B2156">
        <v>4</v>
      </c>
      <c r="C2156">
        <v>500</v>
      </c>
      <c r="D2156">
        <v>99.5</v>
      </c>
      <c r="E2156" t="s">
        <v>16</v>
      </c>
      <c r="F2156">
        <v>60</v>
      </c>
      <c r="G2156">
        <v>59.95</v>
      </c>
      <c r="H2156">
        <v>59.95</v>
      </c>
      <c r="I2156">
        <v>0.81</v>
      </c>
      <c r="J2156">
        <v>-0.05</v>
      </c>
      <c r="K2156">
        <v>0.08</v>
      </c>
      <c r="L2156">
        <v>-0.05</v>
      </c>
      <c r="M2156">
        <v>0.08</v>
      </c>
      <c r="N2156">
        <v>100</v>
      </c>
    </row>
    <row r="2157" spans="1:14" hidden="1" x14ac:dyDescent="0.3">
      <c r="A2157" t="s">
        <v>75</v>
      </c>
      <c r="B2157">
        <v>4</v>
      </c>
      <c r="C2157">
        <v>500</v>
      </c>
      <c r="D2157">
        <v>99.5</v>
      </c>
      <c r="E2157" t="s">
        <v>54</v>
      </c>
      <c r="F2157">
        <v>98</v>
      </c>
      <c r="G2157">
        <v>97.89</v>
      </c>
      <c r="H2157">
        <v>97.89</v>
      </c>
      <c r="I2157">
        <v>0.85</v>
      </c>
      <c r="J2157">
        <v>-0.11</v>
      </c>
      <c r="K2157">
        <v>0.12</v>
      </c>
      <c r="L2157">
        <v>-0.11</v>
      </c>
      <c r="M2157">
        <v>0.12</v>
      </c>
      <c r="N2157">
        <v>100</v>
      </c>
    </row>
    <row r="2158" spans="1:14" hidden="1" x14ac:dyDescent="0.3">
      <c r="A2158" t="s">
        <v>75</v>
      </c>
      <c r="B2158">
        <v>4</v>
      </c>
      <c r="C2158">
        <v>500</v>
      </c>
      <c r="D2158">
        <v>99.5</v>
      </c>
      <c r="E2158" t="s">
        <v>17</v>
      </c>
      <c r="F2158">
        <v>98</v>
      </c>
      <c r="G2158">
        <v>97.9</v>
      </c>
      <c r="H2158">
        <v>97.9</v>
      </c>
      <c r="I2158">
        <v>0.91</v>
      </c>
      <c r="J2158">
        <v>-0.1</v>
      </c>
      <c r="K2158">
        <v>0.1</v>
      </c>
      <c r="L2158">
        <v>-0.1</v>
      </c>
      <c r="M2158">
        <v>0.1</v>
      </c>
      <c r="N2158">
        <v>100</v>
      </c>
    </row>
    <row r="2159" spans="1:14" hidden="1" x14ac:dyDescent="0.3">
      <c r="A2159" t="s">
        <v>75</v>
      </c>
      <c r="B2159">
        <v>4</v>
      </c>
      <c r="C2159">
        <v>500</v>
      </c>
      <c r="D2159">
        <v>99.5</v>
      </c>
      <c r="E2159" t="s">
        <v>18</v>
      </c>
      <c r="F2159">
        <v>60</v>
      </c>
      <c r="G2159">
        <v>59.99</v>
      </c>
      <c r="H2159">
        <v>59.99</v>
      </c>
      <c r="I2159">
        <v>0.85</v>
      </c>
      <c r="J2159">
        <v>-0.01</v>
      </c>
      <c r="K2159">
        <v>0.01</v>
      </c>
      <c r="L2159">
        <v>-0.01</v>
      </c>
      <c r="M2159">
        <v>0.01</v>
      </c>
      <c r="N2159">
        <v>100</v>
      </c>
    </row>
    <row r="2160" spans="1:14" hidden="1" x14ac:dyDescent="0.3">
      <c r="A2160" t="s">
        <v>75</v>
      </c>
      <c r="B2160">
        <v>4</v>
      </c>
      <c r="C2160">
        <v>500</v>
      </c>
      <c r="D2160">
        <v>99.5</v>
      </c>
      <c r="E2160" t="s">
        <v>19</v>
      </c>
      <c r="F2160">
        <v>30</v>
      </c>
      <c r="G2160">
        <v>29.97</v>
      </c>
      <c r="H2160">
        <v>29.97</v>
      </c>
      <c r="I2160">
        <v>0.73</v>
      </c>
      <c r="J2160">
        <v>-0.03</v>
      </c>
      <c r="K2160">
        <v>0.1</v>
      </c>
      <c r="L2160">
        <v>-0.03</v>
      </c>
      <c r="M2160">
        <v>0.1</v>
      </c>
      <c r="N2160">
        <v>100</v>
      </c>
    </row>
    <row r="2161" spans="1:14" hidden="1" x14ac:dyDescent="0.3">
      <c r="A2161" t="s">
        <v>75</v>
      </c>
      <c r="B2161">
        <v>4</v>
      </c>
      <c r="C2161">
        <v>500</v>
      </c>
      <c r="D2161">
        <v>99.5</v>
      </c>
      <c r="E2161" t="s">
        <v>55</v>
      </c>
      <c r="F2161">
        <v>10</v>
      </c>
      <c r="G2161">
        <v>10.01</v>
      </c>
      <c r="H2161">
        <v>10.01</v>
      </c>
      <c r="I2161">
        <v>0.56999999999999995</v>
      </c>
      <c r="J2161">
        <v>0.01</v>
      </c>
      <c r="K2161">
        <v>0.11</v>
      </c>
      <c r="L2161">
        <v>0.01</v>
      </c>
      <c r="M2161">
        <v>0.09</v>
      </c>
      <c r="N2161">
        <v>99.22</v>
      </c>
    </row>
    <row r="2162" spans="1:14" hidden="1" x14ac:dyDescent="0.3">
      <c r="A2162" t="s">
        <v>75</v>
      </c>
      <c r="B2162">
        <v>4</v>
      </c>
      <c r="C2162">
        <v>500</v>
      </c>
      <c r="D2162">
        <v>19.5</v>
      </c>
      <c r="E2162" t="s">
        <v>57</v>
      </c>
      <c r="F2162">
        <v>25</v>
      </c>
      <c r="G2162">
        <v>33.67</v>
      </c>
      <c r="H2162">
        <v>33.51</v>
      </c>
      <c r="I2162">
        <v>1.91</v>
      </c>
      <c r="J2162">
        <v>8.67</v>
      </c>
      <c r="K2162">
        <v>34.700000000000003</v>
      </c>
      <c r="L2162">
        <v>8.51</v>
      </c>
      <c r="M2162">
        <v>34.049999999999997</v>
      </c>
      <c r="N2162">
        <v>0</v>
      </c>
    </row>
    <row r="2163" spans="1:14" hidden="1" x14ac:dyDescent="0.3">
      <c r="A2163" t="s">
        <v>75</v>
      </c>
      <c r="B2163">
        <v>4</v>
      </c>
      <c r="C2163">
        <v>1000</v>
      </c>
      <c r="D2163">
        <v>99.5</v>
      </c>
      <c r="E2163" t="s">
        <v>57</v>
      </c>
      <c r="F2163">
        <v>25</v>
      </c>
      <c r="G2163">
        <v>33.61</v>
      </c>
      <c r="H2163">
        <v>33.44</v>
      </c>
      <c r="I2163">
        <v>1.91</v>
      </c>
      <c r="J2163">
        <v>8.61</v>
      </c>
      <c r="K2163">
        <v>34.44</v>
      </c>
      <c r="L2163">
        <v>8.44</v>
      </c>
      <c r="M2163">
        <v>33.78</v>
      </c>
      <c r="N2163">
        <v>0</v>
      </c>
    </row>
    <row r="2164" spans="1:14" hidden="1" x14ac:dyDescent="0.3">
      <c r="A2164" t="s">
        <v>75</v>
      </c>
      <c r="B2164">
        <v>3</v>
      </c>
      <c r="C2164">
        <v>200</v>
      </c>
      <c r="D2164">
        <v>1.4</v>
      </c>
      <c r="E2164" t="s">
        <v>25</v>
      </c>
      <c r="F2164">
        <v>25</v>
      </c>
      <c r="G2164">
        <v>33.979999999999997</v>
      </c>
      <c r="H2164">
        <v>33.840000000000003</v>
      </c>
      <c r="I2164">
        <v>1.9</v>
      </c>
      <c r="J2164">
        <v>8.98</v>
      </c>
      <c r="K2164">
        <v>35.92</v>
      </c>
      <c r="L2164">
        <v>8.84</v>
      </c>
      <c r="M2164">
        <v>35.369999999999997</v>
      </c>
      <c r="N2164">
        <v>0</v>
      </c>
    </row>
    <row r="2165" spans="1:14" hidden="1" x14ac:dyDescent="0.3">
      <c r="A2165" t="s">
        <v>75</v>
      </c>
      <c r="B2165">
        <v>3</v>
      </c>
      <c r="C2165">
        <v>200</v>
      </c>
      <c r="D2165">
        <v>3.5</v>
      </c>
      <c r="E2165" t="s">
        <v>25</v>
      </c>
      <c r="F2165">
        <v>25</v>
      </c>
      <c r="G2165">
        <v>33.32</v>
      </c>
      <c r="H2165">
        <v>33.19</v>
      </c>
      <c r="I2165">
        <v>1.87</v>
      </c>
      <c r="J2165">
        <v>8.32</v>
      </c>
      <c r="K2165">
        <v>33.299999999999997</v>
      </c>
      <c r="L2165">
        <v>8.19</v>
      </c>
      <c r="M2165">
        <v>32.74</v>
      </c>
      <c r="N2165">
        <v>0</v>
      </c>
    </row>
    <row r="2166" spans="1:14" hidden="1" x14ac:dyDescent="0.3">
      <c r="A2166" t="s">
        <v>75</v>
      </c>
      <c r="B2166">
        <v>3</v>
      </c>
      <c r="C2166">
        <v>1000</v>
      </c>
      <c r="D2166">
        <v>99.5</v>
      </c>
      <c r="E2166" t="s">
        <v>25</v>
      </c>
      <c r="F2166">
        <v>25</v>
      </c>
      <c r="G2166">
        <v>33.79</v>
      </c>
      <c r="H2166">
        <v>33.630000000000003</v>
      </c>
      <c r="I2166">
        <v>1.87</v>
      </c>
      <c r="J2166">
        <v>8.7899999999999991</v>
      </c>
      <c r="K2166">
        <v>35.17</v>
      </c>
      <c r="L2166">
        <v>8.6300000000000008</v>
      </c>
      <c r="M2166">
        <v>34.53</v>
      </c>
      <c r="N2166">
        <v>0</v>
      </c>
    </row>
    <row r="2167" spans="1:14" hidden="1" x14ac:dyDescent="0.3">
      <c r="A2167" t="s">
        <v>75</v>
      </c>
      <c r="B2167">
        <v>4</v>
      </c>
      <c r="C2167">
        <v>500</v>
      </c>
      <c r="D2167">
        <v>3.5</v>
      </c>
      <c r="E2167" t="s">
        <v>57</v>
      </c>
      <c r="F2167">
        <v>25</v>
      </c>
      <c r="G2167">
        <v>33.72</v>
      </c>
      <c r="H2167">
        <v>33.57</v>
      </c>
      <c r="I2167">
        <v>1.86</v>
      </c>
      <c r="J2167">
        <v>8.7200000000000006</v>
      </c>
      <c r="K2167">
        <v>34.86</v>
      </c>
      <c r="L2167">
        <v>8.57</v>
      </c>
      <c r="M2167">
        <v>34.29</v>
      </c>
      <c r="N2167">
        <v>0</v>
      </c>
    </row>
    <row r="2168" spans="1:14" hidden="1" x14ac:dyDescent="0.3">
      <c r="A2168" t="s">
        <v>75</v>
      </c>
      <c r="B2168">
        <v>4</v>
      </c>
      <c r="C2168">
        <v>1000</v>
      </c>
      <c r="D2168">
        <v>19.5</v>
      </c>
      <c r="E2168" t="s">
        <v>57</v>
      </c>
      <c r="F2168">
        <v>25</v>
      </c>
      <c r="G2168">
        <v>33.79</v>
      </c>
      <c r="H2168">
        <v>33.630000000000003</v>
      </c>
      <c r="I2168">
        <v>1.86</v>
      </c>
      <c r="J2168">
        <v>8.7899999999999991</v>
      </c>
      <c r="K2168">
        <v>35.17</v>
      </c>
      <c r="L2168">
        <v>8.6300000000000008</v>
      </c>
      <c r="M2168">
        <v>34.53</v>
      </c>
      <c r="N2168">
        <v>0</v>
      </c>
    </row>
    <row r="2169" spans="1:14" hidden="1" x14ac:dyDescent="0.3">
      <c r="A2169" t="s">
        <v>75</v>
      </c>
      <c r="B2169">
        <v>3</v>
      </c>
      <c r="C2169">
        <v>500</v>
      </c>
      <c r="D2169">
        <v>19.5</v>
      </c>
      <c r="E2169" t="s">
        <v>25</v>
      </c>
      <c r="F2169">
        <v>25</v>
      </c>
      <c r="G2169">
        <v>33.6</v>
      </c>
      <c r="H2169">
        <v>33.44</v>
      </c>
      <c r="I2169">
        <v>1.84</v>
      </c>
      <c r="J2169">
        <v>8.6</v>
      </c>
      <c r="K2169">
        <v>34.380000000000003</v>
      </c>
      <c r="L2169">
        <v>8.44</v>
      </c>
      <c r="M2169">
        <v>33.78</v>
      </c>
      <c r="N2169">
        <v>0</v>
      </c>
    </row>
    <row r="2170" spans="1:14" hidden="1" x14ac:dyDescent="0.3">
      <c r="A2170" t="s">
        <v>75</v>
      </c>
      <c r="B2170">
        <v>4</v>
      </c>
      <c r="C2170">
        <v>500</v>
      </c>
      <c r="D2170">
        <v>99.5</v>
      </c>
      <c r="E2170" t="s">
        <v>26</v>
      </c>
      <c r="F2170">
        <v>9</v>
      </c>
      <c r="G2170">
        <v>16.27</v>
      </c>
      <c r="H2170">
        <v>15.88</v>
      </c>
      <c r="I2170">
        <v>3.49</v>
      </c>
      <c r="J2170">
        <v>7.27</v>
      </c>
      <c r="K2170">
        <v>80.78</v>
      </c>
      <c r="L2170">
        <v>6.88</v>
      </c>
      <c r="M2170">
        <v>76.45</v>
      </c>
      <c r="N2170">
        <v>8.59</v>
      </c>
    </row>
    <row r="2171" spans="1:14" hidden="1" x14ac:dyDescent="0.3">
      <c r="A2171" t="s">
        <v>75</v>
      </c>
      <c r="B2171">
        <v>4</v>
      </c>
      <c r="C2171">
        <v>500</v>
      </c>
      <c r="D2171">
        <v>99.5</v>
      </c>
      <c r="E2171" t="s">
        <v>27</v>
      </c>
      <c r="F2171">
        <v>9</v>
      </c>
      <c r="G2171">
        <v>23.08</v>
      </c>
      <c r="H2171">
        <v>22.42</v>
      </c>
      <c r="I2171">
        <v>5.57</v>
      </c>
      <c r="J2171">
        <v>14.08</v>
      </c>
      <c r="K2171">
        <v>156.49</v>
      </c>
      <c r="L2171">
        <v>13.42</v>
      </c>
      <c r="M2171">
        <v>149.07</v>
      </c>
      <c r="N2171">
        <v>0</v>
      </c>
    </row>
    <row r="2172" spans="1:14" hidden="1" x14ac:dyDescent="0.3">
      <c r="A2172" t="s">
        <v>75</v>
      </c>
      <c r="B2172">
        <v>4</v>
      </c>
      <c r="C2172">
        <v>500</v>
      </c>
      <c r="D2172">
        <v>99.5</v>
      </c>
      <c r="E2172" t="s">
        <v>28</v>
      </c>
      <c r="F2172">
        <v>9</v>
      </c>
      <c r="G2172">
        <v>30.34</v>
      </c>
      <c r="H2172">
        <v>29.31</v>
      </c>
      <c r="I2172">
        <v>8.0500000000000007</v>
      </c>
      <c r="J2172">
        <v>21.34</v>
      </c>
      <c r="K2172">
        <v>237.12</v>
      </c>
      <c r="L2172">
        <v>20.309999999999999</v>
      </c>
      <c r="M2172">
        <v>225.67</v>
      </c>
      <c r="N2172">
        <v>0</v>
      </c>
    </row>
    <row r="2173" spans="1:14" hidden="1" x14ac:dyDescent="0.3">
      <c r="A2173" t="s">
        <v>75</v>
      </c>
      <c r="B2173">
        <v>4</v>
      </c>
      <c r="C2173">
        <v>500</v>
      </c>
      <c r="D2173">
        <v>99.5</v>
      </c>
      <c r="E2173" t="s">
        <v>58</v>
      </c>
      <c r="F2173">
        <v>9</v>
      </c>
      <c r="G2173">
        <v>32.909999999999997</v>
      </c>
      <c r="H2173">
        <v>31.7</v>
      </c>
      <c r="I2173">
        <v>8.9600000000000009</v>
      </c>
      <c r="J2173">
        <v>23.91</v>
      </c>
      <c r="K2173">
        <v>265.7</v>
      </c>
      <c r="L2173">
        <v>22.7</v>
      </c>
      <c r="M2173">
        <v>252.25</v>
      </c>
      <c r="N2173">
        <v>0</v>
      </c>
    </row>
    <row r="2174" spans="1:14" hidden="1" x14ac:dyDescent="0.3">
      <c r="A2174" t="s">
        <v>75</v>
      </c>
      <c r="B2174">
        <v>4</v>
      </c>
      <c r="C2174">
        <v>500</v>
      </c>
      <c r="D2174">
        <v>99.5</v>
      </c>
      <c r="E2174" t="s">
        <v>29</v>
      </c>
      <c r="F2174">
        <v>9</v>
      </c>
      <c r="G2174">
        <v>37.31</v>
      </c>
      <c r="H2174">
        <v>35.9</v>
      </c>
      <c r="I2174">
        <v>10.41</v>
      </c>
      <c r="J2174">
        <v>28.31</v>
      </c>
      <c r="K2174">
        <v>314.52</v>
      </c>
      <c r="L2174">
        <v>26.9</v>
      </c>
      <c r="M2174">
        <v>298.89999999999998</v>
      </c>
      <c r="N2174">
        <v>0</v>
      </c>
    </row>
    <row r="2175" spans="1:14" hidden="1" x14ac:dyDescent="0.3">
      <c r="A2175" t="s">
        <v>75</v>
      </c>
      <c r="B2175">
        <v>4</v>
      </c>
      <c r="C2175">
        <v>500</v>
      </c>
      <c r="D2175">
        <v>99.5</v>
      </c>
      <c r="E2175" t="s">
        <v>30</v>
      </c>
      <c r="F2175">
        <v>9</v>
      </c>
      <c r="G2175">
        <v>33.159999999999997</v>
      </c>
      <c r="H2175">
        <v>31.97</v>
      </c>
      <c r="I2175">
        <v>9.02</v>
      </c>
      <c r="J2175">
        <v>24.16</v>
      </c>
      <c r="K2175">
        <v>268.5</v>
      </c>
      <c r="L2175">
        <v>22.97</v>
      </c>
      <c r="M2175">
        <v>255.27</v>
      </c>
      <c r="N2175">
        <v>0</v>
      </c>
    </row>
    <row r="2176" spans="1:14" hidden="1" x14ac:dyDescent="0.3">
      <c r="A2176" t="s">
        <v>75</v>
      </c>
      <c r="B2176">
        <v>4</v>
      </c>
      <c r="C2176">
        <v>500</v>
      </c>
      <c r="D2176">
        <v>99.5</v>
      </c>
      <c r="E2176" t="s">
        <v>31</v>
      </c>
      <c r="F2176">
        <v>9</v>
      </c>
      <c r="G2176">
        <v>25.48</v>
      </c>
      <c r="H2176">
        <v>24.7</v>
      </c>
      <c r="I2176">
        <v>6.28</v>
      </c>
      <c r="J2176">
        <v>16.48</v>
      </c>
      <c r="K2176">
        <v>183.09</v>
      </c>
      <c r="L2176">
        <v>15.7</v>
      </c>
      <c r="M2176">
        <v>174.47</v>
      </c>
      <c r="N2176">
        <v>0</v>
      </c>
    </row>
    <row r="2177" spans="1:14" hidden="1" x14ac:dyDescent="0.3">
      <c r="A2177" t="s">
        <v>75</v>
      </c>
      <c r="B2177">
        <v>4</v>
      </c>
      <c r="C2177">
        <v>500</v>
      </c>
      <c r="D2177">
        <v>99.5</v>
      </c>
      <c r="E2177" t="s">
        <v>59</v>
      </c>
      <c r="F2177">
        <v>9</v>
      </c>
      <c r="G2177">
        <v>17.399999999999999</v>
      </c>
      <c r="H2177">
        <v>16.98</v>
      </c>
      <c r="I2177">
        <v>3.8</v>
      </c>
      <c r="J2177">
        <v>8.4</v>
      </c>
      <c r="K2177">
        <v>93.38</v>
      </c>
      <c r="L2177">
        <v>7.98</v>
      </c>
      <c r="M2177">
        <v>88.64</v>
      </c>
      <c r="N2177">
        <v>6.25</v>
      </c>
    </row>
    <row r="2178" spans="1:14" hidden="1" x14ac:dyDescent="0.3">
      <c r="A2178" t="s">
        <v>75</v>
      </c>
      <c r="B2178">
        <v>4</v>
      </c>
      <c r="C2178">
        <v>500</v>
      </c>
      <c r="D2178">
        <v>19.5</v>
      </c>
      <c r="E2178" t="s">
        <v>43</v>
      </c>
      <c r="F2178">
        <v>1.7000000000000001E-2</v>
      </c>
      <c r="G2178">
        <v>0.02</v>
      </c>
      <c r="H2178">
        <v>0.02</v>
      </c>
      <c r="I2178">
        <v>0</v>
      </c>
      <c r="J2178">
        <v>0.01</v>
      </c>
      <c r="K2178">
        <v>45.34</v>
      </c>
      <c r="L2178">
        <v>0.01</v>
      </c>
      <c r="M2178">
        <v>44.71</v>
      </c>
      <c r="N2178">
        <v>0</v>
      </c>
    </row>
    <row r="2179" spans="1:14" hidden="1" x14ac:dyDescent="0.3">
      <c r="A2179" t="s">
        <v>75</v>
      </c>
      <c r="B2179">
        <v>4</v>
      </c>
      <c r="C2179">
        <v>500</v>
      </c>
      <c r="D2179">
        <v>19.5</v>
      </c>
      <c r="E2179" t="s">
        <v>48</v>
      </c>
      <c r="F2179">
        <v>1.7000000000000001E-2</v>
      </c>
      <c r="G2179">
        <v>0.02</v>
      </c>
      <c r="H2179">
        <v>0.02</v>
      </c>
      <c r="I2179">
        <v>0</v>
      </c>
      <c r="J2179">
        <v>0.01</v>
      </c>
      <c r="K2179">
        <v>46.54</v>
      </c>
      <c r="L2179">
        <v>0.01</v>
      </c>
      <c r="M2179">
        <v>45.92</v>
      </c>
      <c r="N2179">
        <v>0</v>
      </c>
    </row>
    <row r="2180" spans="1:14" hidden="1" x14ac:dyDescent="0.3">
      <c r="A2180" t="s">
        <v>75</v>
      </c>
      <c r="B2180">
        <v>4</v>
      </c>
      <c r="C2180">
        <v>500</v>
      </c>
      <c r="D2180">
        <v>19.5</v>
      </c>
      <c r="E2180" t="s">
        <v>66</v>
      </c>
      <c r="F2180">
        <v>1.7000000000000001E-2</v>
      </c>
      <c r="G2180">
        <v>0.02</v>
      </c>
      <c r="H2180">
        <v>0.02</v>
      </c>
      <c r="I2180">
        <v>0</v>
      </c>
      <c r="J2180">
        <v>0.01</v>
      </c>
      <c r="K2180">
        <v>46.6</v>
      </c>
      <c r="L2180">
        <v>0.01</v>
      </c>
      <c r="M2180">
        <v>45.99</v>
      </c>
      <c r="N2180">
        <v>0.78</v>
      </c>
    </row>
    <row r="2181" spans="1:14" hidden="1" x14ac:dyDescent="0.3">
      <c r="A2181" t="s">
        <v>75</v>
      </c>
      <c r="B2181">
        <v>4</v>
      </c>
      <c r="C2181">
        <v>500</v>
      </c>
      <c r="D2181">
        <v>19.5</v>
      </c>
      <c r="E2181" t="s">
        <v>65</v>
      </c>
      <c r="F2181">
        <v>1.7000000000000001E-2</v>
      </c>
      <c r="G2181">
        <v>0.02</v>
      </c>
      <c r="H2181">
        <v>0.02</v>
      </c>
      <c r="I2181">
        <v>0</v>
      </c>
      <c r="J2181">
        <v>0.01</v>
      </c>
      <c r="K2181">
        <v>47.11</v>
      </c>
      <c r="L2181">
        <v>0.01</v>
      </c>
      <c r="M2181">
        <v>46.36</v>
      </c>
      <c r="N2181">
        <v>0</v>
      </c>
    </row>
    <row r="2182" spans="1:14" hidden="1" x14ac:dyDescent="0.3">
      <c r="A2182" t="s">
        <v>75</v>
      </c>
      <c r="B2182">
        <v>4</v>
      </c>
      <c r="C2182">
        <v>500</v>
      </c>
      <c r="D2182">
        <v>19.5</v>
      </c>
      <c r="E2182" t="s">
        <v>68</v>
      </c>
      <c r="F2182">
        <v>1.7000000000000001E-2</v>
      </c>
      <c r="G2182">
        <v>0.02</v>
      </c>
      <c r="H2182">
        <v>0.02</v>
      </c>
      <c r="I2182">
        <v>0</v>
      </c>
      <c r="J2182">
        <v>0.01</v>
      </c>
      <c r="K2182">
        <v>47.65</v>
      </c>
      <c r="L2182">
        <v>0.01</v>
      </c>
      <c r="M2182">
        <v>46.9</v>
      </c>
      <c r="N2182">
        <v>3.91</v>
      </c>
    </row>
    <row r="2183" spans="1:14" hidden="1" x14ac:dyDescent="0.3">
      <c r="A2183" t="s">
        <v>75</v>
      </c>
      <c r="B2183">
        <v>4</v>
      </c>
      <c r="C2183">
        <v>500</v>
      </c>
      <c r="D2183">
        <v>19.5</v>
      </c>
      <c r="E2183" t="s">
        <v>49</v>
      </c>
      <c r="F2183">
        <v>1.7000000000000001E-2</v>
      </c>
      <c r="G2183">
        <v>0.02</v>
      </c>
      <c r="H2183">
        <v>0.02</v>
      </c>
      <c r="I2183">
        <v>0</v>
      </c>
      <c r="J2183">
        <v>0.01</v>
      </c>
      <c r="K2183">
        <v>48.77</v>
      </c>
      <c r="L2183">
        <v>0.01</v>
      </c>
      <c r="M2183">
        <v>48.04</v>
      </c>
      <c r="N2183">
        <v>1.56</v>
      </c>
    </row>
    <row r="2184" spans="1:14" hidden="1" x14ac:dyDescent="0.3">
      <c r="A2184" t="s">
        <v>75</v>
      </c>
      <c r="B2184">
        <v>4</v>
      </c>
      <c r="C2184">
        <v>500</v>
      </c>
      <c r="D2184">
        <v>19.5</v>
      </c>
      <c r="E2184" t="s">
        <v>47</v>
      </c>
      <c r="F2184">
        <v>1.7000000000000001E-2</v>
      </c>
      <c r="G2184">
        <v>0.02</v>
      </c>
      <c r="H2184">
        <v>0.02</v>
      </c>
      <c r="I2184">
        <v>0</v>
      </c>
      <c r="J2184">
        <v>0.01</v>
      </c>
      <c r="K2184">
        <v>49.12</v>
      </c>
      <c r="L2184">
        <v>0.01</v>
      </c>
      <c r="M2184">
        <v>48.38</v>
      </c>
      <c r="N2184">
        <v>0.78</v>
      </c>
    </row>
    <row r="2185" spans="1:14" hidden="1" x14ac:dyDescent="0.3">
      <c r="A2185" t="s">
        <v>75</v>
      </c>
      <c r="B2185">
        <v>3</v>
      </c>
      <c r="C2185">
        <v>200</v>
      </c>
      <c r="D2185">
        <v>19.5</v>
      </c>
      <c r="E2185" t="s">
        <v>44</v>
      </c>
      <c r="F2185">
        <v>2.5000000000000001E-2</v>
      </c>
      <c r="G2185">
        <v>0.04</v>
      </c>
      <c r="H2185">
        <v>0.04</v>
      </c>
      <c r="I2185">
        <v>0</v>
      </c>
      <c r="J2185">
        <v>0.01</v>
      </c>
      <c r="K2185">
        <v>50.58</v>
      </c>
      <c r="L2185">
        <v>0.01</v>
      </c>
      <c r="M2185">
        <v>49.96</v>
      </c>
      <c r="N2185">
        <v>0.78</v>
      </c>
    </row>
    <row r="2186" spans="1:14" hidden="1" x14ac:dyDescent="0.3">
      <c r="A2186" t="s">
        <v>75</v>
      </c>
      <c r="B2186">
        <v>4</v>
      </c>
      <c r="C2186">
        <v>500</v>
      </c>
      <c r="D2186">
        <v>19.5</v>
      </c>
      <c r="E2186" t="s">
        <v>45</v>
      </c>
      <c r="F2186">
        <v>1.7000000000000001E-2</v>
      </c>
      <c r="G2186">
        <v>0.03</v>
      </c>
      <c r="H2186">
        <v>0.03</v>
      </c>
      <c r="I2186">
        <v>0</v>
      </c>
      <c r="J2186">
        <v>0.01</v>
      </c>
      <c r="K2186">
        <v>50.79</v>
      </c>
      <c r="L2186">
        <v>0.01</v>
      </c>
      <c r="M2186">
        <v>50.19</v>
      </c>
      <c r="N2186">
        <v>0</v>
      </c>
    </row>
    <row r="2187" spans="1:14" hidden="1" x14ac:dyDescent="0.3">
      <c r="A2187" t="s">
        <v>75</v>
      </c>
      <c r="B2187">
        <v>3</v>
      </c>
      <c r="C2187">
        <v>200</v>
      </c>
      <c r="D2187">
        <v>19.5</v>
      </c>
      <c r="E2187" t="s">
        <v>48</v>
      </c>
      <c r="F2187">
        <v>2.5000000000000001E-2</v>
      </c>
      <c r="G2187">
        <v>0.04</v>
      </c>
      <c r="H2187">
        <v>0.04</v>
      </c>
      <c r="I2187">
        <v>0</v>
      </c>
      <c r="J2187">
        <v>0.01</v>
      </c>
      <c r="K2187">
        <v>55.19</v>
      </c>
      <c r="L2187">
        <v>0.01</v>
      </c>
      <c r="M2187">
        <v>54.61</v>
      </c>
      <c r="N2187">
        <v>0</v>
      </c>
    </row>
    <row r="2188" spans="1:14" hidden="1" x14ac:dyDescent="0.3">
      <c r="A2188" t="s">
        <v>75</v>
      </c>
      <c r="B2188">
        <v>3</v>
      </c>
      <c r="C2188">
        <v>1000</v>
      </c>
      <c r="D2188">
        <v>99.5</v>
      </c>
      <c r="E2188" t="s">
        <v>44</v>
      </c>
      <c r="F2188">
        <v>5.0000000000000001E-3</v>
      </c>
      <c r="G2188">
        <v>0.01</v>
      </c>
      <c r="H2188">
        <v>0.01</v>
      </c>
      <c r="I2188">
        <v>0</v>
      </c>
      <c r="J2188">
        <v>0</v>
      </c>
      <c r="K2188">
        <v>57.91</v>
      </c>
      <c r="L2188">
        <v>0</v>
      </c>
      <c r="M2188">
        <v>56.98</v>
      </c>
      <c r="N2188">
        <v>0</v>
      </c>
    </row>
    <row r="2189" spans="1:14" hidden="1" x14ac:dyDescent="0.3">
      <c r="A2189" t="s">
        <v>75</v>
      </c>
      <c r="B2189">
        <v>3</v>
      </c>
      <c r="C2189">
        <v>200</v>
      </c>
      <c r="D2189">
        <v>19.5</v>
      </c>
      <c r="E2189" t="s">
        <v>47</v>
      </c>
      <c r="F2189">
        <v>2.5000000000000001E-2</v>
      </c>
      <c r="G2189">
        <v>0.04</v>
      </c>
      <c r="H2189">
        <v>0.04</v>
      </c>
      <c r="I2189">
        <v>0</v>
      </c>
      <c r="J2189">
        <v>0.01</v>
      </c>
      <c r="K2189">
        <v>58.43</v>
      </c>
      <c r="L2189">
        <v>0.01</v>
      </c>
      <c r="M2189">
        <v>57.74</v>
      </c>
      <c r="N2189">
        <v>0</v>
      </c>
    </row>
    <row r="2190" spans="1:14" hidden="1" x14ac:dyDescent="0.3">
      <c r="A2190" t="s">
        <v>75</v>
      </c>
      <c r="B2190">
        <v>3</v>
      </c>
      <c r="C2190">
        <v>200</v>
      </c>
      <c r="D2190">
        <v>19.5</v>
      </c>
      <c r="E2190" t="s">
        <v>43</v>
      </c>
      <c r="F2190">
        <v>2.5000000000000001E-2</v>
      </c>
      <c r="G2190">
        <v>0.04</v>
      </c>
      <c r="H2190">
        <v>0.04</v>
      </c>
      <c r="I2190">
        <v>0</v>
      </c>
      <c r="J2190">
        <v>0.01</v>
      </c>
      <c r="K2190">
        <v>59.36</v>
      </c>
      <c r="L2190">
        <v>0.01</v>
      </c>
      <c r="M2190">
        <v>58.73</v>
      </c>
      <c r="N2190">
        <v>0</v>
      </c>
    </row>
    <row r="2191" spans="1:14" hidden="1" x14ac:dyDescent="0.3">
      <c r="A2191" t="s">
        <v>75</v>
      </c>
      <c r="B2191">
        <v>3</v>
      </c>
      <c r="C2191">
        <v>200</v>
      </c>
      <c r="D2191">
        <v>19.5</v>
      </c>
      <c r="E2191" t="s">
        <v>49</v>
      </c>
      <c r="F2191">
        <v>2.5000000000000001E-2</v>
      </c>
      <c r="G2191">
        <v>0.04</v>
      </c>
      <c r="H2191">
        <v>0.04</v>
      </c>
      <c r="I2191">
        <v>0</v>
      </c>
      <c r="J2191">
        <v>0.01</v>
      </c>
      <c r="K2191">
        <v>59.61</v>
      </c>
      <c r="L2191">
        <v>0.01</v>
      </c>
      <c r="M2191">
        <v>58.88</v>
      </c>
      <c r="N2191">
        <v>0</v>
      </c>
    </row>
    <row r="2192" spans="1:14" hidden="1" x14ac:dyDescent="0.3">
      <c r="A2192" t="s">
        <v>75</v>
      </c>
      <c r="B2192">
        <v>3</v>
      </c>
      <c r="C2192">
        <v>1000</v>
      </c>
      <c r="D2192">
        <v>99.5</v>
      </c>
      <c r="E2192" t="s">
        <v>49</v>
      </c>
      <c r="F2192">
        <v>5.0000000000000001E-3</v>
      </c>
      <c r="G2192">
        <v>0.01</v>
      </c>
      <c r="H2192">
        <v>0.01</v>
      </c>
      <c r="I2192">
        <v>0</v>
      </c>
      <c r="J2192">
        <v>0</v>
      </c>
      <c r="K2192">
        <v>60.85</v>
      </c>
      <c r="L2192">
        <v>0</v>
      </c>
      <c r="M2192">
        <v>59.81</v>
      </c>
      <c r="N2192">
        <v>0.78</v>
      </c>
    </row>
    <row r="2193" spans="1:14" hidden="1" x14ac:dyDescent="0.3">
      <c r="A2193" t="s">
        <v>75</v>
      </c>
      <c r="B2193">
        <v>3</v>
      </c>
      <c r="C2193">
        <v>1000</v>
      </c>
      <c r="D2193">
        <v>99.5</v>
      </c>
      <c r="E2193" t="s">
        <v>43</v>
      </c>
      <c r="F2193">
        <v>5.0000000000000001E-3</v>
      </c>
      <c r="G2193">
        <v>0.01</v>
      </c>
      <c r="H2193">
        <v>0.01</v>
      </c>
      <c r="I2193">
        <v>0</v>
      </c>
      <c r="J2193">
        <v>0</v>
      </c>
      <c r="K2193">
        <v>60.99</v>
      </c>
      <c r="L2193">
        <v>0</v>
      </c>
      <c r="M2193">
        <v>60.02</v>
      </c>
      <c r="N2193">
        <v>0</v>
      </c>
    </row>
    <row r="2194" spans="1:14" hidden="1" x14ac:dyDescent="0.3">
      <c r="A2194" t="s">
        <v>75</v>
      </c>
      <c r="B2194">
        <v>4</v>
      </c>
      <c r="C2194">
        <v>500</v>
      </c>
      <c r="D2194">
        <v>99.5</v>
      </c>
      <c r="E2194" t="s">
        <v>76</v>
      </c>
      <c r="F2194">
        <v>0</v>
      </c>
      <c r="G2194">
        <v>0</v>
      </c>
      <c r="H2194">
        <v>0</v>
      </c>
      <c r="I2194">
        <v>0</v>
      </c>
      <c r="J2194">
        <v>0</v>
      </c>
      <c r="K2194" t="s">
        <v>42</v>
      </c>
      <c r="L2194">
        <v>0</v>
      </c>
      <c r="M2194" t="s">
        <v>42</v>
      </c>
      <c r="N2194">
        <v>100</v>
      </c>
    </row>
    <row r="2195" spans="1:14" hidden="1" x14ac:dyDescent="0.3">
      <c r="A2195" t="s">
        <v>75</v>
      </c>
      <c r="B2195">
        <v>4</v>
      </c>
      <c r="C2195">
        <v>500</v>
      </c>
      <c r="D2195">
        <v>99.5</v>
      </c>
      <c r="E2195" t="s">
        <v>77</v>
      </c>
      <c r="F2195">
        <v>0.33300000000000002</v>
      </c>
      <c r="G2195">
        <v>0.34</v>
      </c>
      <c r="H2195">
        <v>0.34</v>
      </c>
      <c r="I2195">
        <v>0.03</v>
      </c>
      <c r="J2195">
        <v>0.01</v>
      </c>
      <c r="K2195">
        <v>2.08</v>
      </c>
      <c r="L2195">
        <v>0.01</v>
      </c>
      <c r="M2195">
        <v>1.91</v>
      </c>
      <c r="N2195">
        <v>100</v>
      </c>
    </row>
    <row r="2196" spans="1:14" hidden="1" x14ac:dyDescent="0.3">
      <c r="A2196" t="s">
        <v>75</v>
      </c>
      <c r="B2196">
        <v>4</v>
      </c>
      <c r="C2196">
        <v>500</v>
      </c>
      <c r="D2196">
        <v>99.5</v>
      </c>
      <c r="E2196" t="s">
        <v>78</v>
      </c>
      <c r="F2196">
        <v>0.33300000000000002</v>
      </c>
      <c r="G2196">
        <v>0.33</v>
      </c>
      <c r="H2196">
        <v>0.33</v>
      </c>
      <c r="I2196">
        <v>0.03</v>
      </c>
      <c r="J2196">
        <v>0</v>
      </c>
      <c r="K2196">
        <v>1.37</v>
      </c>
      <c r="L2196">
        <v>-0.01</v>
      </c>
      <c r="M2196">
        <v>1.52</v>
      </c>
      <c r="N2196">
        <v>100</v>
      </c>
    </row>
    <row r="2197" spans="1:14" hidden="1" x14ac:dyDescent="0.3">
      <c r="A2197" t="s">
        <v>75</v>
      </c>
      <c r="B2197">
        <v>4</v>
      </c>
      <c r="C2197">
        <v>500</v>
      </c>
      <c r="D2197">
        <v>99.5</v>
      </c>
      <c r="E2197" t="s">
        <v>91</v>
      </c>
      <c r="F2197">
        <v>0.33300000000000002</v>
      </c>
      <c r="G2197">
        <v>0.33</v>
      </c>
      <c r="H2197">
        <v>0.33</v>
      </c>
      <c r="I2197">
        <v>0.03</v>
      </c>
      <c r="J2197">
        <v>0</v>
      </c>
      <c r="K2197">
        <v>0.71</v>
      </c>
      <c r="L2197">
        <v>0</v>
      </c>
      <c r="M2197">
        <v>0.87</v>
      </c>
      <c r="N2197">
        <v>100</v>
      </c>
    </row>
    <row r="2198" spans="1:14" hidden="1" x14ac:dyDescent="0.3">
      <c r="A2198" t="s">
        <v>75</v>
      </c>
      <c r="B2198">
        <v>4</v>
      </c>
      <c r="C2198">
        <v>500</v>
      </c>
      <c r="D2198">
        <v>99.5</v>
      </c>
      <c r="E2198" t="s">
        <v>79</v>
      </c>
      <c r="F2198">
        <v>0.33300000000000002</v>
      </c>
      <c r="G2198">
        <v>0.34</v>
      </c>
      <c r="H2198">
        <v>0.34</v>
      </c>
      <c r="I2198">
        <v>0.03</v>
      </c>
      <c r="J2198">
        <v>0.01</v>
      </c>
      <c r="K2198">
        <v>2.95</v>
      </c>
      <c r="L2198">
        <v>0.01</v>
      </c>
      <c r="M2198">
        <v>2.84</v>
      </c>
      <c r="N2198">
        <v>100</v>
      </c>
    </row>
    <row r="2199" spans="1:14" hidden="1" x14ac:dyDescent="0.3">
      <c r="A2199" t="s">
        <v>75</v>
      </c>
      <c r="B2199">
        <v>4</v>
      </c>
      <c r="C2199">
        <v>500</v>
      </c>
      <c r="D2199">
        <v>99.5</v>
      </c>
      <c r="E2199" t="s">
        <v>80</v>
      </c>
      <c r="F2199">
        <v>0</v>
      </c>
      <c r="G2199">
        <v>0</v>
      </c>
      <c r="H2199">
        <v>0</v>
      </c>
      <c r="I2199">
        <v>0</v>
      </c>
      <c r="J2199">
        <v>0</v>
      </c>
      <c r="K2199" t="s">
        <v>42</v>
      </c>
      <c r="L2199">
        <v>0</v>
      </c>
      <c r="M2199" t="s">
        <v>42</v>
      </c>
      <c r="N2199">
        <v>100</v>
      </c>
    </row>
    <row r="2200" spans="1:14" hidden="1" x14ac:dyDescent="0.3">
      <c r="A2200" t="s">
        <v>75</v>
      </c>
      <c r="B2200">
        <v>4</v>
      </c>
      <c r="C2200">
        <v>500</v>
      </c>
      <c r="D2200">
        <v>99.5</v>
      </c>
      <c r="E2200" t="s">
        <v>81</v>
      </c>
      <c r="F2200">
        <v>0.33300000000000002</v>
      </c>
      <c r="G2200">
        <v>0.33</v>
      </c>
      <c r="H2200">
        <v>0.33</v>
      </c>
      <c r="I2200">
        <v>0.03</v>
      </c>
      <c r="J2200">
        <v>0</v>
      </c>
      <c r="K2200">
        <v>0.11</v>
      </c>
      <c r="L2200">
        <v>0</v>
      </c>
      <c r="M2200">
        <v>0.03</v>
      </c>
      <c r="N2200">
        <v>100</v>
      </c>
    </row>
    <row r="2201" spans="1:14" hidden="1" x14ac:dyDescent="0.3">
      <c r="A2201" t="s">
        <v>75</v>
      </c>
      <c r="B2201">
        <v>4</v>
      </c>
      <c r="C2201">
        <v>500</v>
      </c>
      <c r="D2201">
        <v>99.5</v>
      </c>
      <c r="E2201" t="s">
        <v>92</v>
      </c>
      <c r="F2201">
        <v>0.33300000000000002</v>
      </c>
      <c r="G2201">
        <v>0.32</v>
      </c>
      <c r="H2201">
        <v>0.32</v>
      </c>
      <c r="I2201">
        <v>0.03</v>
      </c>
      <c r="J2201">
        <v>-0.01</v>
      </c>
      <c r="K2201">
        <v>3.06</v>
      </c>
      <c r="L2201">
        <v>-0.01</v>
      </c>
      <c r="M2201">
        <v>3.17</v>
      </c>
      <c r="N2201">
        <v>100</v>
      </c>
    </row>
    <row r="2202" spans="1:14" hidden="1" x14ac:dyDescent="0.3">
      <c r="A2202" t="s">
        <v>75</v>
      </c>
      <c r="B2202">
        <v>4</v>
      </c>
      <c r="C2202">
        <v>500</v>
      </c>
      <c r="D2202">
        <v>99.5</v>
      </c>
      <c r="E2202" t="s">
        <v>82</v>
      </c>
      <c r="F2202">
        <v>0.33300000000000002</v>
      </c>
      <c r="G2202">
        <v>0.33</v>
      </c>
      <c r="H2202">
        <v>0.33</v>
      </c>
      <c r="I2202">
        <v>0.03</v>
      </c>
      <c r="J2202">
        <v>0</v>
      </c>
      <c r="K2202">
        <v>0.59</v>
      </c>
      <c r="L2202">
        <v>0</v>
      </c>
      <c r="M2202">
        <v>0.72</v>
      </c>
      <c r="N2202">
        <v>100</v>
      </c>
    </row>
    <row r="2203" spans="1:14" hidden="1" x14ac:dyDescent="0.3">
      <c r="A2203" t="s">
        <v>75</v>
      </c>
      <c r="B2203">
        <v>4</v>
      </c>
      <c r="C2203">
        <v>500</v>
      </c>
      <c r="D2203">
        <v>99.5</v>
      </c>
      <c r="E2203" t="s">
        <v>83</v>
      </c>
      <c r="F2203">
        <v>0.33300000000000002</v>
      </c>
      <c r="G2203">
        <v>0.33</v>
      </c>
      <c r="H2203">
        <v>0.33</v>
      </c>
      <c r="I2203">
        <v>0.03</v>
      </c>
      <c r="J2203">
        <v>0</v>
      </c>
      <c r="K2203">
        <v>0.17</v>
      </c>
      <c r="L2203">
        <v>0</v>
      </c>
      <c r="M2203">
        <v>0.02</v>
      </c>
      <c r="N2203">
        <v>100</v>
      </c>
    </row>
    <row r="2204" spans="1:14" hidden="1" x14ac:dyDescent="0.3">
      <c r="A2204" t="s">
        <v>75</v>
      </c>
      <c r="B2204">
        <v>4</v>
      </c>
      <c r="C2204">
        <v>500</v>
      </c>
      <c r="D2204">
        <v>99.5</v>
      </c>
      <c r="E2204" t="s">
        <v>84</v>
      </c>
      <c r="F2204">
        <v>0</v>
      </c>
      <c r="G2204">
        <v>0</v>
      </c>
      <c r="H2204">
        <v>0</v>
      </c>
      <c r="I2204">
        <v>0</v>
      </c>
      <c r="J2204">
        <v>0</v>
      </c>
      <c r="K2204" t="s">
        <v>42</v>
      </c>
      <c r="L2204">
        <v>0</v>
      </c>
      <c r="M2204" t="s">
        <v>42</v>
      </c>
      <c r="N2204">
        <v>100</v>
      </c>
    </row>
    <row r="2205" spans="1:14" hidden="1" x14ac:dyDescent="0.3">
      <c r="A2205" t="s">
        <v>75</v>
      </c>
      <c r="B2205">
        <v>4</v>
      </c>
      <c r="C2205">
        <v>500</v>
      </c>
      <c r="D2205">
        <v>99.5</v>
      </c>
      <c r="E2205" t="s">
        <v>93</v>
      </c>
      <c r="F2205">
        <v>0.33300000000000002</v>
      </c>
      <c r="G2205">
        <v>0.33</v>
      </c>
      <c r="H2205">
        <v>0.33</v>
      </c>
      <c r="I2205">
        <v>0.03</v>
      </c>
      <c r="J2205">
        <v>0</v>
      </c>
      <c r="K2205">
        <v>0.42</v>
      </c>
      <c r="L2205">
        <v>0</v>
      </c>
      <c r="M2205">
        <v>0.3</v>
      </c>
      <c r="N2205">
        <v>100</v>
      </c>
    </row>
    <row r="2206" spans="1:14" hidden="1" x14ac:dyDescent="0.3">
      <c r="A2206" t="s">
        <v>75</v>
      </c>
      <c r="B2206">
        <v>4</v>
      </c>
      <c r="C2206">
        <v>500</v>
      </c>
      <c r="D2206">
        <v>99.5</v>
      </c>
      <c r="E2206" t="s">
        <v>94</v>
      </c>
      <c r="F2206">
        <v>0.33300000000000002</v>
      </c>
      <c r="G2206">
        <v>0.34</v>
      </c>
      <c r="H2206">
        <v>0.34</v>
      </c>
      <c r="I2206">
        <v>0.03</v>
      </c>
      <c r="J2206">
        <v>0</v>
      </c>
      <c r="K2206">
        <v>1.1200000000000001</v>
      </c>
      <c r="L2206">
        <v>0</v>
      </c>
      <c r="M2206">
        <v>1.01</v>
      </c>
      <c r="N2206">
        <v>100</v>
      </c>
    </row>
    <row r="2207" spans="1:14" hidden="1" x14ac:dyDescent="0.3">
      <c r="A2207" t="s">
        <v>75</v>
      </c>
      <c r="B2207">
        <v>4</v>
      </c>
      <c r="C2207">
        <v>500</v>
      </c>
      <c r="D2207">
        <v>99.5</v>
      </c>
      <c r="E2207" t="s">
        <v>95</v>
      </c>
      <c r="F2207">
        <v>0.33300000000000002</v>
      </c>
      <c r="G2207">
        <v>0.33</v>
      </c>
      <c r="H2207">
        <v>0.33</v>
      </c>
      <c r="I2207">
        <v>0.03</v>
      </c>
      <c r="J2207">
        <v>-0.01</v>
      </c>
      <c r="K2207">
        <v>2</v>
      </c>
      <c r="L2207">
        <v>-0.01</v>
      </c>
      <c r="M2207">
        <v>2.17</v>
      </c>
      <c r="N2207">
        <v>100</v>
      </c>
    </row>
    <row r="2208" spans="1:14" hidden="1" x14ac:dyDescent="0.3">
      <c r="A2208" t="s">
        <v>75</v>
      </c>
      <c r="B2208">
        <v>4</v>
      </c>
      <c r="C2208">
        <v>500</v>
      </c>
      <c r="D2208">
        <v>99.5</v>
      </c>
      <c r="E2208" t="s">
        <v>96</v>
      </c>
      <c r="F2208">
        <v>0.33300000000000002</v>
      </c>
      <c r="G2208">
        <v>0.34</v>
      </c>
      <c r="H2208">
        <v>0.34</v>
      </c>
      <c r="I2208">
        <v>0.03</v>
      </c>
      <c r="J2208">
        <v>0</v>
      </c>
      <c r="K2208">
        <v>0.88</v>
      </c>
      <c r="L2208">
        <v>0</v>
      </c>
      <c r="M2208">
        <v>0.74</v>
      </c>
      <c r="N2208">
        <v>100</v>
      </c>
    </row>
    <row r="2209" spans="1:14" hidden="1" x14ac:dyDescent="0.3">
      <c r="A2209" t="s">
        <v>75</v>
      </c>
      <c r="B2209">
        <v>4</v>
      </c>
      <c r="C2209">
        <v>500</v>
      </c>
      <c r="D2209">
        <v>99.5</v>
      </c>
      <c r="E2209" t="s">
        <v>97</v>
      </c>
      <c r="F2209">
        <v>0</v>
      </c>
      <c r="G2209">
        <v>0</v>
      </c>
      <c r="H2209">
        <v>0</v>
      </c>
      <c r="I2209">
        <v>0</v>
      </c>
      <c r="J2209">
        <v>0</v>
      </c>
      <c r="K2209" t="s">
        <v>42</v>
      </c>
      <c r="L2209">
        <v>0</v>
      </c>
      <c r="M2209" t="s">
        <v>42</v>
      </c>
      <c r="N2209">
        <v>100</v>
      </c>
    </row>
    <row r="2210" spans="1:14" hidden="1" x14ac:dyDescent="0.3">
      <c r="A2210" t="s">
        <v>75</v>
      </c>
      <c r="B2210">
        <v>4</v>
      </c>
      <c r="C2210">
        <v>500</v>
      </c>
      <c r="D2210">
        <v>99.5</v>
      </c>
      <c r="E2210" t="s">
        <v>85</v>
      </c>
      <c r="F2210">
        <v>0.17</v>
      </c>
      <c r="G2210">
        <v>2.19</v>
      </c>
      <c r="H2210">
        <v>2.14</v>
      </c>
      <c r="I2210">
        <v>0.51</v>
      </c>
      <c r="J2210">
        <v>2.02</v>
      </c>
      <c r="K2210">
        <v>1190.32</v>
      </c>
      <c r="L2210">
        <v>1.97</v>
      </c>
      <c r="M2210">
        <v>1156.69</v>
      </c>
      <c r="N2210">
        <v>0</v>
      </c>
    </row>
    <row r="2211" spans="1:14" hidden="1" x14ac:dyDescent="0.3">
      <c r="A2211" t="s">
        <v>75</v>
      </c>
      <c r="B2211">
        <v>4</v>
      </c>
      <c r="C2211">
        <v>500</v>
      </c>
      <c r="D2211">
        <v>99.5</v>
      </c>
      <c r="E2211" t="s">
        <v>86</v>
      </c>
      <c r="F2211">
        <v>0.17</v>
      </c>
      <c r="G2211">
        <v>2.13</v>
      </c>
      <c r="H2211">
        <v>2.08</v>
      </c>
      <c r="I2211">
        <v>0.49</v>
      </c>
      <c r="J2211">
        <v>1.96</v>
      </c>
      <c r="K2211">
        <v>1153.95</v>
      </c>
      <c r="L2211">
        <v>1.91</v>
      </c>
      <c r="M2211">
        <v>1121.8399999999999</v>
      </c>
      <c r="N2211">
        <v>0</v>
      </c>
    </row>
    <row r="2212" spans="1:14" hidden="1" x14ac:dyDescent="0.3">
      <c r="A2212" t="s">
        <v>75</v>
      </c>
      <c r="B2212">
        <v>4</v>
      </c>
      <c r="C2212">
        <v>500</v>
      </c>
      <c r="D2212">
        <v>99.5</v>
      </c>
      <c r="E2212" t="s">
        <v>98</v>
      </c>
      <c r="F2212">
        <v>0.17</v>
      </c>
      <c r="G2212">
        <v>2.11</v>
      </c>
      <c r="H2212">
        <v>2.0499999999999998</v>
      </c>
      <c r="I2212">
        <v>0.49</v>
      </c>
      <c r="J2212">
        <v>1.94</v>
      </c>
      <c r="K2212">
        <v>1140.45</v>
      </c>
      <c r="L2212">
        <v>1.88</v>
      </c>
      <c r="M2212">
        <v>1108.21</v>
      </c>
      <c r="N2212">
        <v>0</v>
      </c>
    </row>
    <row r="2213" spans="1:14" hidden="1" x14ac:dyDescent="0.3">
      <c r="A2213" t="s">
        <v>75</v>
      </c>
      <c r="B2213">
        <v>4</v>
      </c>
      <c r="C2213">
        <v>500</v>
      </c>
      <c r="D2213">
        <v>99.5</v>
      </c>
      <c r="E2213" t="s">
        <v>87</v>
      </c>
      <c r="F2213">
        <v>0.17</v>
      </c>
      <c r="G2213">
        <v>2.04</v>
      </c>
      <c r="H2213">
        <v>1.99</v>
      </c>
      <c r="I2213">
        <v>0.47</v>
      </c>
      <c r="J2213">
        <v>1.87</v>
      </c>
      <c r="K2213">
        <v>1102.33</v>
      </c>
      <c r="L2213">
        <v>1.82</v>
      </c>
      <c r="M2213">
        <v>1071.3699999999999</v>
      </c>
      <c r="N2213">
        <v>0</v>
      </c>
    </row>
    <row r="2214" spans="1:14" hidden="1" x14ac:dyDescent="0.3">
      <c r="A2214" t="s">
        <v>75</v>
      </c>
      <c r="B2214">
        <v>4</v>
      </c>
      <c r="C2214">
        <v>500</v>
      </c>
      <c r="D2214">
        <v>99.5</v>
      </c>
      <c r="E2214" t="s">
        <v>88</v>
      </c>
      <c r="F2214">
        <v>0.17</v>
      </c>
      <c r="G2214">
        <v>0.36</v>
      </c>
      <c r="H2214">
        <v>0.35</v>
      </c>
      <c r="I2214">
        <v>0.1</v>
      </c>
      <c r="J2214">
        <v>0.19</v>
      </c>
      <c r="K2214">
        <v>114.59</v>
      </c>
      <c r="L2214">
        <v>0.18</v>
      </c>
      <c r="M2214">
        <v>105.57</v>
      </c>
      <c r="N2214">
        <v>0</v>
      </c>
    </row>
    <row r="2215" spans="1:14" hidden="1" x14ac:dyDescent="0.3">
      <c r="A2215" t="s">
        <v>75</v>
      </c>
      <c r="B2215">
        <v>4</v>
      </c>
      <c r="C2215">
        <v>500</v>
      </c>
      <c r="D2215">
        <v>99.5</v>
      </c>
      <c r="E2215" t="s">
        <v>99</v>
      </c>
      <c r="F2215">
        <v>0.17</v>
      </c>
      <c r="G2215">
        <v>0.36</v>
      </c>
      <c r="H2215">
        <v>0.35</v>
      </c>
      <c r="I2215">
        <v>0.1</v>
      </c>
      <c r="J2215">
        <v>0.19</v>
      </c>
      <c r="K2215">
        <v>112.15</v>
      </c>
      <c r="L2215">
        <v>0.18</v>
      </c>
      <c r="M2215">
        <v>103.22</v>
      </c>
      <c r="N2215">
        <v>0</v>
      </c>
    </row>
    <row r="2216" spans="1:14" hidden="1" x14ac:dyDescent="0.3">
      <c r="A2216" t="s">
        <v>75</v>
      </c>
      <c r="B2216">
        <v>4</v>
      </c>
      <c r="C2216">
        <v>500</v>
      </c>
      <c r="D2216">
        <v>99.5</v>
      </c>
      <c r="E2216" t="s">
        <v>89</v>
      </c>
      <c r="F2216">
        <v>0.17</v>
      </c>
      <c r="G2216">
        <v>0.37</v>
      </c>
      <c r="H2216">
        <v>0.35</v>
      </c>
      <c r="I2216">
        <v>0.1</v>
      </c>
      <c r="J2216">
        <v>0.2</v>
      </c>
      <c r="K2216">
        <v>115.3</v>
      </c>
      <c r="L2216">
        <v>0.18</v>
      </c>
      <c r="M2216">
        <v>106.4</v>
      </c>
      <c r="N2216">
        <v>0</v>
      </c>
    </row>
    <row r="2217" spans="1:14" hidden="1" x14ac:dyDescent="0.3">
      <c r="A2217" t="s">
        <v>75</v>
      </c>
      <c r="B2217">
        <v>4</v>
      </c>
      <c r="C2217">
        <v>500</v>
      </c>
      <c r="D2217">
        <v>99.5</v>
      </c>
      <c r="E2217" t="s">
        <v>90</v>
      </c>
      <c r="F2217">
        <v>0.17</v>
      </c>
      <c r="G2217">
        <v>2.09</v>
      </c>
      <c r="H2217">
        <v>2.04</v>
      </c>
      <c r="I2217">
        <v>0.47</v>
      </c>
      <c r="J2217">
        <v>1.92</v>
      </c>
      <c r="K2217">
        <v>1129.79</v>
      </c>
      <c r="L2217">
        <v>1.87</v>
      </c>
      <c r="M2217">
        <v>1098.43</v>
      </c>
      <c r="N2217">
        <v>0</v>
      </c>
    </row>
    <row r="2218" spans="1:14" hidden="1" x14ac:dyDescent="0.3">
      <c r="A2218" t="s">
        <v>75</v>
      </c>
      <c r="B2218">
        <v>4</v>
      </c>
      <c r="C2218">
        <v>500</v>
      </c>
      <c r="D2218">
        <v>99.5</v>
      </c>
      <c r="E2218" t="s">
        <v>100</v>
      </c>
      <c r="F2218">
        <v>0.17</v>
      </c>
      <c r="G2218">
        <v>0.36</v>
      </c>
      <c r="H2218">
        <v>0.35</v>
      </c>
      <c r="I2218">
        <v>0.1</v>
      </c>
      <c r="J2218">
        <v>0.19</v>
      </c>
      <c r="K2218">
        <v>114.19</v>
      </c>
      <c r="L2218">
        <v>0.18</v>
      </c>
      <c r="M2218">
        <v>105.14</v>
      </c>
      <c r="N2218">
        <v>0</v>
      </c>
    </row>
    <row r="2219" spans="1:14" hidden="1" x14ac:dyDescent="0.3">
      <c r="A2219" t="s">
        <v>75</v>
      </c>
      <c r="B2219">
        <v>4</v>
      </c>
      <c r="C2219">
        <v>500</v>
      </c>
      <c r="D2219">
        <v>99.5</v>
      </c>
      <c r="E2219" t="s">
        <v>101</v>
      </c>
      <c r="F2219">
        <v>0.17</v>
      </c>
      <c r="G2219">
        <v>0.36</v>
      </c>
      <c r="H2219">
        <v>0.35</v>
      </c>
      <c r="I2219">
        <v>0.1</v>
      </c>
      <c r="J2219">
        <v>0.19</v>
      </c>
      <c r="K2219">
        <v>112.68</v>
      </c>
      <c r="L2219">
        <v>0.18</v>
      </c>
      <c r="M2219">
        <v>103.96</v>
      </c>
      <c r="N2219">
        <v>0</v>
      </c>
    </row>
    <row r="2220" spans="1:14" hidden="1" x14ac:dyDescent="0.3">
      <c r="A2220" t="s">
        <v>75</v>
      </c>
      <c r="B2220">
        <v>4</v>
      </c>
      <c r="C2220">
        <v>500</v>
      </c>
      <c r="D2220">
        <v>99.5</v>
      </c>
      <c r="E2220" t="s">
        <v>102</v>
      </c>
      <c r="F2220">
        <v>0.17</v>
      </c>
      <c r="G2220">
        <v>0.37</v>
      </c>
      <c r="H2220">
        <v>0.35</v>
      </c>
      <c r="I2220">
        <v>0.1</v>
      </c>
      <c r="J2220">
        <v>0.2</v>
      </c>
      <c r="K2220">
        <v>115.42</v>
      </c>
      <c r="L2220">
        <v>0.18</v>
      </c>
      <c r="M2220">
        <v>106.48</v>
      </c>
      <c r="N2220">
        <v>0</v>
      </c>
    </row>
    <row r="2221" spans="1:14" hidden="1" x14ac:dyDescent="0.3">
      <c r="A2221" t="s">
        <v>75</v>
      </c>
      <c r="B2221">
        <v>4</v>
      </c>
      <c r="C2221">
        <v>500</v>
      </c>
      <c r="D2221">
        <v>99.5</v>
      </c>
      <c r="E2221" t="s">
        <v>103</v>
      </c>
      <c r="F2221">
        <v>0.17</v>
      </c>
      <c r="G2221">
        <v>1.98</v>
      </c>
      <c r="H2221">
        <v>1.93</v>
      </c>
      <c r="I2221">
        <v>0.45</v>
      </c>
      <c r="J2221">
        <v>1.81</v>
      </c>
      <c r="K2221">
        <v>1064.96</v>
      </c>
      <c r="L2221">
        <v>1.76</v>
      </c>
      <c r="M2221">
        <v>1034.33</v>
      </c>
      <c r="N2221">
        <v>0</v>
      </c>
    </row>
    <row r="2222" spans="1:14" hidden="1" x14ac:dyDescent="0.3">
      <c r="A2222" t="s">
        <v>75</v>
      </c>
      <c r="B2222">
        <v>4</v>
      </c>
      <c r="C2222">
        <v>500</v>
      </c>
      <c r="D2222">
        <v>99.5</v>
      </c>
      <c r="E2222" t="s">
        <v>32</v>
      </c>
      <c r="F2222">
        <v>99.498999999999995</v>
      </c>
      <c r="G2222">
        <v>19.920000000000002</v>
      </c>
      <c r="H2222">
        <v>19.690000000000001</v>
      </c>
      <c r="I2222">
        <v>3.23</v>
      </c>
      <c r="J2222">
        <v>-79.58</v>
      </c>
      <c r="K2222">
        <v>79.98</v>
      </c>
      <c r="L2222">
        <v>-79.8</v>
      </c>
      <c r="M2222">
        <v>80.209999999999994</v>
      </c>
      <c r="N2222">
        <v>0</v>
      </c>
    </row>
    <row r="2223" spans="1:14" hidden="1" x14ac:dyDescent="0.3">
      <c r="A2223" t="s">
        <v>75</v>
      </c>
      <c r="B2223">
        <v>4</v>
      </c>
      <c r="C2223">
        <v>500</v>
      </c>
      <c r="D2223">
        <v>99.5</v>
      </c>
      <c r="E2223" t="s">
        <v>33</v>
      </c>
      <c r="F2223">
        <v>99.498999999999995</v>
      </c>
      <c r="G2223">
        <v>19.47</v>
      </c>
      <c r="H2223">
        <v>19.23</v>
      </c>
      <c r="I2223">
        <v>3.26</v>
      </c>
      <c r="J2223">
        <v>-80.03</v>
      </c>
      <c r="K2223">
        <v>80.44</v>
      </c>
      <c r="L2223">
        <v>-80.27</v>
      </c>
      <c r="M2223">
        <v>80.680000000000007</v>
      </c>
      <c r="N2223">
        <v>0</v>
      </c>
    </row>
    <row r="2224" spans="1:14" hidden="1" x14ac:dyDescent="0.3">
      <c r="A2224" t="s">
        <v>75</v>
      </c>
      <c r="B2224">
        <v>4</v>
      </c>
      <c r="C2224">
        <v>500</v>
      </c>
      <c r="D2224">
        <v>99.5</v>
      </c>
      <c r="E2224" t="s">
        <v>34</v>
      </c>
      <c r="F2224">
        <v>99.498999999999995</v>
      </c>
      <c r="G2224">
        <v>19.37</v>
      </c>
      <c r="H2224">
        <v>19.12</v>
      </c>
      <c r="I2224">
        <v>3.29</v>
      </c>
      <c r="J2224">
        <v>-80.13</v>
      </c>
      <c r="K2224">
        <v>80.53</v>
      </c>
      <c r="L2224">
        <v>-80.38</v>
      </c>
      <c r="M2224">
        <v>80.78</v>
      </c>
      <c r="N2224">
        <v>0</v>
      </c>
    </row>
    <row r="2225" spans="1:14" hidden="1" x14ac:dyDescent="0.3">
      <c r="A2225" t="s">
        <v>75</v>
      </c>
      <c r="B2225">
        <v>4</v>
      </c>
      <c r="C2225">
        <v>500</v>
      </c>
      <c r="D2225">
        <v>99.5</v>
      </c>
      <c r="E2225" t="s">
        <v>60</v>
      </c>
      <c r="F2225">
        <v>99.498999999999995</v>
      </c>
      <c r="G2225">
        <v>20.14</v>
      </c>
      <c r="H2225">
        <v>19.89</v>
      </c>
      <c r="I2225">
        <v>3.33</v>
      </c>
      <c r="J2225">
        <v>-79.36</v>
      </c>
      <c r="K2225">
        <v>79.760000000000005</v>
      </c>
      <c r="L2225">
        <v>-79.61</v>
      </c>
      <c r="M2225">
        <v>80.010000000000005</v>
      </c>
      <c r="N2225">
        <v>0</v>
      </c>
    </row>
    <row r="2226" spans="1:14" hidden="1" x14ac:dyDescent="0.3">
      <c r="A2226" t="s">
        <v>75</v>
      </c>
      <c r="B2226">
        <v>4</v>
      </c>
      <c r="C2226">
        <v>1000</v>
      </c>
      <c r="D2226">
        <v>1.4</v>
      </c>
      <c r="E2226" t="s">
        <v>14</v>
      </c>
      <c r="F2226">
        <v>10</v>
      </c>
      <c r="G2226">
        <v>10.039999999999999</v>
      </c>
      <c r="H2226">
        <v>10.039999999999999</v>
      </c>
      <c r="I2226">
        <v>0.56999999999999995</v>
      </c>
      <c r="J2226">
        <v>0.04</v>
      </c>
      <c r="K2226">
        <v>0.42</v>
      </c>
      <c r="L2226">
        <v>0.04</v>
      </c>
      <c r="M2226">
        <v>0.42</v>
      </c>
      <c r="N2226">
        <v>99.22</v>
      </c>
    </row>
    <row r="2227" spans="1:14" hidden="1" x14ac:dyDescent="0.3">
      <c r="A2227" t="s">
        <v>75</v>
      </c>
      <c r="B2227">
        <v>4</v>
      </c>
      <c r="C2227">
        <v>1000</v>
      </c>
      <c r="D2227">
        <v>1.4</v>
      </c>
      <c r="E2227" t="s">
        <v>15</v>
      </c>
      <c r="F2227">
        <v>30</v>
      </c>
      <c r="G2227">
        <v>30</v>
      </c>
      <c r="H2227">
        <v>30</v>
      </c>
      <c r="I2227">
        <v>0.74</v>
      </c>
      <c r="J2227">
        <v>0</v>
      </c>
      <c r="K2227">
        <v>0</v>
      </c>
      <c r="L2227">
        <v>0</v>
      </c>
      <c r="M2227">
        <v>0</v>
      </c>
      <c r="N2227">
        <v>100</v>
      </c>
    </row>
    <row r="2228" spans="1:14" hidden="1" x14ac:dyDescent="0.3">
      <c r="A2228" t="s">
        <v>75</v>
      </c>
      <c r="B2228">
        <v>4</v>
      </c>
      <c r="C2228">
        <v>1000</v>
      </c>
      <c r="D2228">
        <v>1.4</v>
      </c>
      <c r="E2228" t="s">
        <v>16</v>
      </c>
      <c r="F2228">
        <v>60</v>
      </c>
      <c r="G2228">
        <v>59.97</v>
      </c>
      <c r="H2228">
        <v>59.97</v>
      </c>
      <c r="I2228">
        <v>0.89</v>
      </c>
      <c r="J2228">
        <v>-0.03</v>
      </c>
      <c r="K2228">
        <v>0.04</v>
      </c>
      <c r="L2228">
        <v>-0.03</v>
      </c>
      <c r="M2228">
        <v>0.04</v>
      </c>
      <c r="N2228">
        <v>100</v>
      </c>
    </row>
    <row r="2229" spans="1:14" hidden="1" x14ac:dyDescent="0.3">
      <c r="A2229" t="s">
        <v>75</v>
      </c>
      <c r="B2229">
        <v>4</v>
      </c>
      <c r="C2229">
        <v>1000</v>
      </c>
      <c r="D2229">
        <v>1.4</v>
      </c>
      <c r="E2229" t="s">
        <v>54</v>
      </c>
      <c r="F2229">
        <v>98</v>
      </c>
      <c r="G2229">
        <v>97.83</v>
      </c>
      <c r="H2229">
        <v>97.83</v>
      </c>
      <c r="I2229">
        <v>0.9</v>
      </c>
      <c r="J2229">
        <v>-0.17</v>
      </c>
      <c r="K2229">
        <v>0.18</v>
      </c>
      <c r="L2229">
        <v>-0.17</v>
      </c>
      <c r="M2229">
        <v>0.17</v>
      </c>
      <c r="N2229">
        <v>100</v>
      </c>
    </row>
    <row r="2230" spans="1:14" hidden="1" x14ac:dyDescent="0.3">
      <c r="A2230" t="s">
        <v>75</v>
      </c>
      <c r="B2230">
        <v>4</v>
      </c>
      <c r="C2230">
        <v>1000</v>
      </c>
      <c r="D2230">
        <v>1.4</v>
      </c>
      <c r="E2230" t="s">
        <v>17</v>
      </c>
      <c r="F2230">
        <v>98</v>
      </c>
      <c r="G2230">
        <v>97.98</v>
      </c>
      <c r="H2230">
        <v>97.98</v>
      </c>
      <c r="I2230">
        <v>0.94</v>
      </c>
      <c r="J2230">
        <v>-0.02</v>
      </c>
      <c r="K2230">
        <v>0.02</v>
      </c>
      <c r="L2230">
        <v>-0.02</v>
      </c>
      <c r="M2230">
        <v>0.02</v>
      </c>
      <c r="N2230">
        <v>100</v>
      </c>
    </row>
    <row r="2231" spans="1:14" hidden="1" x14ac:dyDescent="0.3">
      <c r="A2231" t="s">
        <v>75</v>
      </c>
      <c r="B2231">
        <v>4</v>
      </c>
      <c r="C2231">
        <v>1000</v>
      </c>
      <c r="D2231">
        <v>1.4</v>
      </c>
      <c r="E2231" t="s">
        <v>18</v>
      </c>
      <c r="F2231">
        <v>60</v>
      </c>
      <c r="G2231">
        <v>60.1</v>
      </c>
      <c r="H2231">
        <v>60.1</v>
      </c>
      <c r="I2231">
        <v>0.94</v>
      </c>
      <c r="J2231">
        <v>0.1</v>
      </c>
      <c r="K2231">
        <v>0.16</v>
      </c>
      <c r="L2231">
        <v>0.1</v>
      </c>
      <c r="M2231">
        <v>0.16</v>
      </c>
      <c r="N2231">
        <v>100</v>
      </c>
    </row>
    <row r="2232" spans="1:14" hidden="1" x14ac:dyDescent="0.3">
      <c r="A2232" t="s">
        <v>75</v>
      </c>
      <c r="B2232">
        <v>4</v>
      </c>
      <c r="C2232">
        <v>1000</v>
      </c>
      <c r="D2232">
        <v>1.4</v>
      </c>
      <c r="E2232" t="s">
        <v>19</v>
      </c>
      <c r="F2232">
        <v>30</v>
      </c>
      <c r="G2232">
        <v>30.09</v>
      </c>
      <c r="H2232">
        <v>30.09</v>
      </c>
      <c r="I2232">
        <v>0.77</v>
      </c>
      <c r="J2232">
        <v>0.09</v>
      </c>
      <c r="K2232">
        <v>0.28999999999999998</v>
      </c>
      <c r="L2232">
        <v>0.09</v>
      </c>
      <c r="M2232">
        <v>0.28999999999999998</v>
      </c>
      <c r="N2232">
        <v>100</v>
      </c>
    </row>
    <row r="2233" spans="1:14" hidden="1" x14ac:dyDescent="0.3">
      <c r="A2233" t="s">
        <v>75</v>
      </c>
      <c r="B2233">
        <v>4</v>
      </c>
      <c r="C2233">
        <v>1000</v>
      </c>
      <c r="D2233">
        <v>1.4</v>
      </c>
      <c r="E2233" t="s">
        <v>55</v>
      </c>
      <c r="F2233">
        <v>10</v>
      </c>
      <c r="G2233">
        <v>10.11</v>
      </c>
      <c r="H2233">
        <v>10.11</v>
      </c>
      <c r="I2233">
        <v>0.59</v>
      </c>
      <c r="J2233">
        <v>0.11</v>
      </c>
      <c r="K2233">
        <v>1.1100000000000001</v>
      </c>
      <c r="L2233">
        <v>0.11</v>
      </c>
      <c r="M2233">
        <v>1.1100000000000001</v>
      </c>
      <c r="N2233">
        <v>100</v>
      </c>
    </row>
    <row r="2234" spans="1:14" hidden="1" x14ac:dyDescent="0.3">
      <c r="A2234" t="s">
        <v>75</v>
      </c>
      <c r="B2234">
        <v>4</v>
      </c>
      <c r="C2234">
        <v>500</v>
      </c>
      <c r="D2234">
        <v>1.4</v>
      </c>
      <c r="E2234" t="s">
        <v>57</v>
      </c>
      <c r="F2234">
        <v>25</v>
      </c>
      <c r="G2234">
        <v>33.880000000000003</v>
      </c>
      <c r="H2234">
        <v>33.74</v>
      </c>
      <c r="I2234">
        <v>1.83</v>
      </c>
      <c r="J2234">
        <v>8.8800000000000008</v>
      </c>
      <c r="K2234">
        <v>35.53</v>
      </c>
      <c r="L2234">
        <v>8.74</v>
      </c>
      <c r="M2234">
        <v>34.97</v>
      </c>
      <c r="N2234">
        <v>0</v>
      </c>
    </row>
    <row r="2235" spans="1:14" hidden="1" x14ac:dyDescent="0.3">
      <c r="A2235" t="s">
        <v>75</v>
      </c>
      <c r="B2235">
        <v>3</v>
      </c>
      <c r="C2235">
        <v>500</v>
      </c>
      <c r="D2235">
        <v>1.4</v>
      </c>
      <c r="E2235" t="s">
        <v>25</v>
      </c>
      <c r="F2235">
        <v>25</v>
      </c>
      <c r="G2235">
        <v>34.119999999999997</v>
      </c>
      <c r="H2235">
        <v>33.979999999999997</v>
      </c>
      <c r="I2235">
        <v>1.82</v>
      </c>
      <c r="J2235">
        <v>9.1199999999999992</v>
      </c>
      <c r="K2235">
        <v>36.5</v>
      </c>
      <c r="L2235">
        <v>8.98</v>
      </c>
      <c r="M2235">
        <v>35.94</v>
      </c>
      <c r="N2235">
        <v>0</v>
      </c>
    </row>
    <row r="2236" spans="1:14" hidden="1" x14ac:dyDescent="0.3">
      <c r="A2236" t="s">
        <v>75</v>
      </c>
      <c r="B2236">
        <v>3</v>
      </c>
      <c r="C2236">
        <v>500</v>
      </c>
      <c r="D2236">
        <v>3.5</v>
      </c>
      <c r="E2236" t="s">
        <v>25</v>
      </c>
      <c r="F2236">
        <v>25</v>
      </c>
      <c r="G2236">
        <v>33.79</v>
      </c>
      <c r="H2236">
        <v>33.65</v>
      </c>
      <c r="I2236">
        <v>1.82</v>
      </c>
      <c r="J2236">
        <v>8.7899999999999991</v>
      </c>
      <c r="K2236">
        <v>35.15</v>
      </c>
      <c r="L2236">
        <v>8.65</v>
      </c>
      <c r="M2236">
        <v>34.58</v>
      </c>
      <c r="N2236">
        <v>0</v>
      </c>
    </row>
    <row r="2237" spans="1:14" hidden="1" x14ac:dyDescent="0.3">
      <c r="A2237" t="s">
        <v>75</v>
      </c>
      <c r="B2237">
        <v>4</v>
      </c>
      <c r="C2237">
        <v>200</v>
      </c>
      <c r="D2237">
        <v>99.5</v>
      </c>
      <c r="E2237" t="s">
        <v>20</v>
      </c>
      <c r="F2237">
        <v>20</v>
      </c>
      <c r="G2237">
        <v>26.12</v>
      </c>
      <c r="H2237">
        <v>25.94</v>
      </c>
      <c r="I2237">
        <v>1.82</v>
      </c>
      <c r="J2237">
        <v>6.12</v>
      </c>
      <c r="K2237">
        <v>30.6</v>
      </c>
      <c r="L2237">
        <v>5.94</v>
      </c>
      <c r="M2237">
        <v>29.68</v>
      </c>
      <c r="N2237">
        <v>0</v>
      </c>
    </row>
    <row r="2238" spans="1:14" hidden="1" x14ac:dyDescent="0.3">
      <c r="A2238" t="s">
        <v>75</v>
      </c>
      <c r="B2238">
        <v>3</v>
      </c>
      <c r="C2238">
        <v>1000</v>
      </c>
      <c r="D2238">
        <v>19.5</v>
      </c>
      <c r="E2238" t="s">
        <v>25</v>
      </c>
      <c r="F2238">
        <v>25</v>
      </c>
      <c r="G2238">
        <v>33.69</v>
      </c>
      <c r="H2238">
        <v>33.54</v>
      </c>
      <c r="I2238">
        <v>1.81</v>
      </c>
      <c r="J2238">
        <v>8.69</v>
      </c>
      <c r="K2238">
        <v>34.76</v>
      </c>
      <c r="L2238">
        <v>8.5399999999999991</v>
      </c>
      <c r="M2238">
        <v>34.159999999999997</v>
      </c>
      <c r="N2238">
        <v>0</v>
      </c>
    </row>
    <row r="2239" spans="1:14" hidden="1" x14ac:dyDescent="0.3">
      <c r="A2239" t="s">
        <v>75</v>
      </c>
      <c r="B2239">
        <v>4</v>
      </c>
      <c r="C2239">
        <v>1000</v>
      </c>
      <c r="D2239">
        <v>3.5</v>
      </c>
      <c r="E2239" t="s">
        <v>57</v>
      </c>
      <c r="F2239">
        <v>25</v>
      </c>
      <c r="G2239">
        <v>33.700000000000003</v>
      </c>
      <c r="H2239">
        <v>33.549999999999997</v>
      </c>
      <c r="I2239">
        <v>1.8</v>
      </c>
      <c r="J2239">
        <v>8.6999999999999993</v>
      </c>
      <c r="K2239">
        <v>34.81</v>
      </c>
      <c r="L2239">
        <v>8.5500000000000007</v>
      </c>
      <c r="M2239">
        <v>34.21</v>
      </c>
      <c r="N2239">
        <v>0</v>
      </c>
    </row>
    <row r="2240" spans="1:14" hidden="1" x14ac:dyDescent="0.3">
      <c r="A2240" t="s">
        <v>75</v>
      </c>
      <c r="B2240">
        <v>3</v>
      </c>
      <c r="C2240">
        <v>1000</v>
      </c>
      <c r="D2240">
        <v>1.4</v>
      </c>
      <c r="E2240" t="s">
        <v>25</v>
      </c>
      <c r="F2240">
        <v>25</v>
      </c>
      <c r="G2240">
        <v>34.200000000000003</v>
      </c>
      <c r="H2240">
        <v>34.06</v>
      </c>
      <c r="I2240">
        <v>1.79</v>
      </c>
      <c r="J2240">
        <v>9.1999999999999993</v>
      </c>
      <c r="K2240">
        <v>36.78</v>
      </c>
      <c r="L2240">
        <v>9.06</v>
      </c>
      <c r="M2240">
        <v>36.229999999999997</v>
      </c>
      <c r="N2240">
        <v>0</v>
      </c>
    </row>
    <row r="2241" spans="1:14" hidden="1" x14ac:dyDescent="0.3">
      <c r="A2241" t="s">
        <v>75</v>
      </c>
      <c r="B2241">
        <v>4</v>
      </c>
      <c r="C2241">
        <v>1000</v>
      </c>
      <c r="D2241">
        <v>1.4</v>
      </c>
      <c r="E2241" t="s">
        <v>57</v>
      </c>
      <c r="F2241">
        <v>25</v>
      </c>
      <c r="G2241">
        <v>33.97</v>
      </c>
      <c r="H2241">
        <v>33.83</v>
      </c>
      <c r="I2241">
        <v>1.78</v>
      </c>
      <c r="J2241">
        <v>8.9700000000000006</v>
      </c>
      <c r="K2241">
        <v>35.89</v>
      </c>
      <c r="L2241">
        <v>8.83</v>
      </c>
      <c r="M2241">
        <v>35.33</v>
      </c>
      <c r="N2241">
        <v>0</v>
      </c>
    </row>
    <row r="2242" spans="1:14" hidden="1" x14ac:dyDescent="0.3">
      <c r="A2242" t="s">
        <v>75</v>
      </c>
      <c r="B2242">
        <v>4</v>
      </c>
      <c r="C2242">
        <v>1000</v>
      </c>
      <c r="D2242">
        <v>1.4</v>
      </c>
      <c r="E2242" t="s">
        <v>26</v>
      </c>
      <c r="F2242">
        <v>9</v>
      </c>
      <c r="G2242">
        <v>18.170000000000002</v>
      </c>
      <c r="H2242">
        <v>17.739999999999998</v>
      </c>
      <c r="I2242">
        <v>3.86</v>
      </c>
      <c r="J2242">
        <v>9.17</v>
      </c>
      <c r="K2242">
        <v>101.86</v>
      </c>
      <c r="L2242">
        <v>8.74</v>
      </c>
      <c r="M2242">
        <v>97.16</v>
      </c>
      <c r="N2242">
        <v>0.78</v>
      </c>
    </row>
    <row r="2243" spans="1:14" hidden="1" x14ac:dyDescent="0.3">
      <c r="A2243" t="s">
        <v>75</v>
      </c>
      <c r="B2243">
        <v>4</v>
      </c>
      <c r="C2243">
        <v>1000</v>
      </c>
      <c r="D2243">
        <v>1.4</v>
      </c>
      <c r="E2243" t="s">
        <v>27</v>
      </c>
      <c r="F2243">
        <v>9</v>
      </c>
      <c r="G2243">
        <v>27.66</v>
      </c>
      <c r="H2243">
        <v>26.85</v>
      </c>
      <c r="I2243">
        <v>6.67</v>
      </c>
      <c r="J2243">
        <v>18.66</v>
      </c>
      <c r="K2243">
        <v>207.35</v>
      </c>
      <c r="L2243">
        <v>17.850000000000001</v>
      </c>
      <c r="M2243">
        <v>198.29</v>
      </c>
      <c r="N2243">
        <v>0</v>
      </c>
    </row>
    <row r="2244" spans="1:14" hidden="1" x14ac:dyDescent="0.3">
      <c r="A2244" t="s">
        <v>75</v>
      </c>
      <c r="B2244">
        <v>4</v>
      </c>
      <c r="C2244">
        <v>1000</v>
      </c>
      <c r="D2244">
        <v>1.4</v>
      </c>
      <c r="E2244" t="s">
        <v>28</v>
      </c>
      <c r="F2244">
        <v>9</v>
      </c>
      <c r="G2244">
        <v>37.729999999999997</v>
      </c>
      <c r="H2244">
        <v>36.49</v>
      </c>
      <c r="I2244">
        <v>9.89</v>
      </c>
      <c r="J2244">
        <v>28.73</v>
      </c>
      <c r="K2244">
        <v>319.23</v>
      </c>
      <c r="L2244">
        <v>27.49</v>
      </c>
      <c r="M2244">
        <v>305.42</v>
      </c>
      <c r="N2244">
        <v>0</v>
      </c>
    </row>
    <row r="2245" spans="1:14" hidden="1" x14ac:dyDescent="0.3">
      <c r="A2245" t="s">
        <v>75</v>
      </c>
      <c r="B2245">
        <v>4</v>
      </c>
      <c r="C2245">
        <v>1000</v>
      </c>
      <c r="D2245">
        <v>1.4</v>
      </c>
      <c r="E2245" t="s">
        <v>58</v>
      </c>
      <c r="F2245">
        <v>9</v>
      </c>
      <c r="G2245">
        <v>37.86</v>
      </c>
      <c r="H2245">
        <v>36.590000000000003</v>
      </c>
      <c r="I2245">
        <v>9.98</v>
      </c>
      <c r="J2245">
        <v>28.86</v>
      </c>
      <c r="K2245">
        <v>320.64</v>
      </c>
      <c r="L2245">
        <v>27.59</v>
      </c>
      <c r="M2245">
        <v>306.55</v>
      </c>
      <c r="N2245">
        <v>0</v>
      </c>
    </row>
    <row r="2246" spans="1:14" hidden="1" x14ac:dyDescent="0.3">
      <c r="A2246" t="s">
        <v>75</v>
      </c>
      <c r="B2246">
        <v>4</v>
      </c>
      <c r="C2246">
        <v>1000</v>
      </c>
      <c r="D2246">
        <v>1.4</v>
      </c>
      <c r="E2246" t="s">
        <v>29</v>
      </c>
      <c r="F2246">
        <v>9</v>
      </c>
      <c r="G2246">
        <v>41.36</v>
      </c>
      <c r="H2246">
        <v>39.85</v>
      </c>
      <c r="I2246">
        <v>11.31</v>
      </c>
      <c r="J2246">
        <v>32.36</v>
      </c>
      <c r="K2246">
        <v>359.58</v>
      </c>
      <c r="L2246">
        <v>30.85</v>
      </c>
      <c r="M2246">
        <v>342.83</v>
      </c>
      <c r="N2246">
        <v>0</v>
      </c>
    </row>
    <row r="2247" spans="1:14" hidden="1" x14ac:dyDescent="0.3">
      <c r="A2247" t="s">
        <v>75</v>
      </c>
      <c r="B2247">
        <v>4</v>
      </c>
      <c r="C2247">
        <v>1000</v>
      </c>
      <c r="D2247">
        <v>1.4</v>
      </c>
      <c r="E2247" t="s">
        <v>30</v>
      </c>
      <c r="F2247">
        <v>9</v>
      </c>
      <c r="G2247">
        <v>41.23</v>
      </c>
      <c r="H2247">
        <v>39.79</v>
      </c>
      <c r="I2247">
        <v>11.07</v>
      </c>
      <c r="J2247">
        <v>32.229999999999997</v>
      </c>
      <c r="K2247">
        <v>358.07</v>
      </c>
      <c r="L2247">
        <v>30.79</v>
      </c>
      <c r="M2247">
        <v>342.11</v>
      </c>
      <c r="N2247">
        <v>0</v>
      </c>
    </row>
    <row r="2248" spans="1:14" hidden="1" x14ac:dyDescent="0.3">
      <c r="A2248" t="s">
        <v>75</v>
      </c>
      <c r="B2248">
        <v>4</v>
      </c>
      <c r="C2248">
        <v>1000</v>
      </c>
      <c r="D2248">
        <v>1.4</v>
      </c>
      <c r="E2248" t="s">
        <v>31</v>
      </c>
      <c r="F2248">
        <v>9</v>
      </c>
      <c r="G2248">
        <v>29.51</v>
      </c>
      <c r="H2248">
        <v>28.65</v>
      </c>
      <c r="I2248">
        <v>7.17</v>
      </c>
      <c r="J2248">
        <v>20.51</v>
      </c>
      <c r="K2248">
        <v>227.9</v>
      </c>
      <c r="L2248">
        <v>19.649999999999999</v>
      </c>
      <c r="M2248">
        <v>218.34</v>
      </c>
      <c r="N2248">
        <v>0</v>
      </c>
    </row>
    <row r="2249" spans="1:14" hidden="1" x14ac:dyDescent="0.3">
      <c r="A2249" t="s">
        <v>75</v>
      </c>
      <c r="B2249">
        <v>4</v>
      </c>
      <c r="C2249">
        <v>1000</v>
      </c>
      <c r="D2249">
        <v>1.4</v>
      </c>
      <c r="E2249" t="s">
        <v>59</v>
      </c>
      <c r="F2249">
        <v>9</v>
      </c>
      <c r="G2249">
        <v>19.149999999999999</v>
      </c>
      <c r="H2249">
        <v>18.7</v>
      </c>
      <c r="I2249">
        <v>4.1100000000000003</v>
      </c>
      <c r="J2249">
        <v>10.15</v>
      </c>
      <c r="K2249">
        <v>112.79</v>
      </c>
      <c r="L2249">
        <v>9.6999999999999993</v>
      </c>
      <c r="M2249">
        <v>107.73</v>
      </c>
      <c r="N2249">
        <v>0</v>
      </c>
    </row>
    <row r="2250" spans="1:14" hidden="1" x14ac:dyDescent="0.3">
      <c r="A2250" t="s">
        <v>75</v>
      </c>
      <c r="B2250">
        <v>3</v>
      </c>
      <c r="C2250">
        <v>1000</v>
      </c>
      <c r="D2250">
        <v>99.5</v>
      </c>
      <c r="E2250" t="s">
        <v>48</v>
      </c>
      <c r="F2250">
        <v>5.0000000000000001E-3</v>
      </c>
      <c r="G2250">
        <v>0.01</v>
      </c>
      <c r="H2250">
        <v>0.01</v>
      </c>
      <c r="I2250">
        <v>0</v>
      </c>
      <c r="J2250">
        <v>0</v>
      </c>
      <c r="K2250">
        <v>61.35</v>
      </c>
      <c r="L2250">
        <v>0</v>
      </c>
      <c r="M2250">
        <v>60.47</v>
      </c>
      <c r="N2250">
        <v>0</v>
      </c>
    </row>
    <row r="2251" spans="1:14" hidden="1" x14ac:dyDescent="0.3">
      <c r="A2251" t="s">
        <v>75</v>
      </c>
      <c r="B2251">
        <v>3</v>
      </c>
      <c r="C2251">
        <v>200</v>
      </c>
      <c r="D2251">
        <v>19.5</v>
      </c>
      <c r="E2251" t="s">
        <v>45</v>
      </c>
      <c r="F2251">
        <v>2.5000000000000001E-2</v>
      </c>
      <c r="G2251">
        <v>0.04</v>
      </c>
      <c r="H2251">
        <v>0.04</v>
      </c>
      <c r="I2251">
        <v>0</v>
      </c>
      <c r="J2251">
        <v>0.02</v>
      </c>
      <c r="K2251">
        <v>61.27</v>
      </c>
      <c r="L2251">
        <v>0.02</v>
      </c>
      <c r="M2251">
        <v>60.7</v>
      </c>
      <c r="N2251">
        <v>0</v>
      </c>
    </row>
    <row r="2252" spans="1:14" hidden="1" x14ac:dyDescent="0.3">
      <c r="A2252" t="s">
        <v>75</v>
      </c>
      <c r="B2252">
        <v>3</v>
      </c>
      <c r="C2252">
        <v>1000</v>
      </c>
      <c r="D2252">
        <v>99.5</v>
      </c>
      <c r="E2252" t="s">
        <v>47</v>
      </c>
      <c r="F2252">
        <v>5.0000000000000001E-3</v>
      </c>
      <c r="G2252">
        <v>0.01</v>
      </c>
      <c r="H2252">
        <v>0.01</v>
      </c>
      <c r="I2252">
        <v>0</v>
      </c>
      <c r="J2252">
        <v>0</v>
      </c>
      <c r="K2252">
        <v>62.02</v>
      </c>
      <c r="L2252">
        <v>0</v>
      </c>
      <c r="M2252">
        <v>60.95</v>
      </c>
      <c r="N2252">
        <v>0</v>
      </c>
    </row>
    <row r="2253" spans="1:14" hidden="1" x14ac:dyDescent="0.3">
      <c r="A2253" t="s">
        <v>75</v>
      </c>
      <c r="B2253">
        <v>3</v>
      </c>
      <c r="C2253">
        <v>1000</v>
      </c>
      <c r="D2253">
        <v>99.5</v>
      </c>
      <c r="E2253" t="s">
        <v>45</v>
      </c>
      <c r="F2253">
        <v>5.0000000000000001E-3</v>
      </c>
      <c r="G2253">
        <v>0.01</v>
      </c>
      <c r="H2253">
        <v>0.01</v>
      </c>
      <c r="I2253">
        <v>0</v>
      </c>
      <c r="J2253">
        <v>0</v>
      </c>
      <c r="K2253">
        <v>65.989999999999995</v>
      </c>
      <c r="L2253">
        <v>0</v>
      </c>
      <c r="M2253">
        <v>65.06</v>
      </c>
      <c r="N2253">
        <v>0</v>
      </c>
    </row>
    <row r="2254" spans="1:14" hidden="1" x14ac:dyDescent="0.3">
      <c r="A2254" t="s">
        <v>75</v>
      </c>
      <c r="B2254">
        <v>4</v>
      </c>
      <c r="C2254">
        <v>200</v>
      </c>
      <c r="D2254">
        <v>19.5</v>
      </c>
      <c r="E2254" t="s">
        <v>64</v>
      </c>
      <c r="F2254">
        <v>1.7000000000000001E-2</v>
      </c>
      <c r="G2254">
        <v>0.04</v>
      </c>
      <c r="H2254">
        <v>0.03</v>
      </c>
      <c r="I2254">
        <v>0</v>
      </c>
      <c r="J2254">
        <v>0.02</v>
      </c>
      <c r="K2254">
        <v>110.14</v>
      </c>
      <c r="L2254">
        <v>0.02</v>
      </c>
      <c r="M2254">
        <v>108.87</v>
      </c>
      <c r="N2254">
        <v>0</v>
      </c>
    </row>
    <row r="2255" spans="1:14" hidden="1" x14ac:dyDescent="0.3">
      <c r="A2255" t="s">
        <v>75</v>
      </c>
      <c r="B2255">
        <v>4</v>
      </c>
      <c r="C2255">
        <v>200</v>
      </c>
      <c r="D2255">
        <v>19.5</v>
      </c>
      <c r="E2255" t="s">
        <v>63</v>
      </c>
      <c r="F2255">
        <v>1.7000000000000001E-2</v>
      </c>
      <c r="G2255">
        <v>0.04</v>
      </c>
      <c r="H2255">
        <v>0.03</v>
      </c>
      <c r="I2255">
        <v>0</v>
      </c>
      <c r="J2255">
        <v>0.02</v>
      </c>
      <c r="K2255">
        <v>111.16</v>
      </c>
      <c r="L2255">
        <v>0.02</v>
      </c>
      <c r="M2255">
        <v>109.91</v>
      </c>
      <c r="N2255">
        <v>0</v>
      </c>
    </row>
    <row r="2256" spans="1:14" hidden="1" x14ac:dyDescent="0.3">
      <c r="A2256" t="s">
        <v>75</v>
      </c>
      <c r="B2256">
        <v>4</v>
      </c>
      <c r="C2256">
        <v>200</v>
      </c>
      <c r="D2256">
        <v>19.5</v>
      </c>
      <c r="E2256" t="s">
        <v>67</v>
      </c>
      <c r="F2256">
        <v>1.7000000000000001E-2</v>
      </c>
      <c r="G2256">
        <v>0.04</v>
      </c>
      <c r="H2256">
        <v>0.04</v>
      </c>
      <c r="I2256">
        <v>0</v>
      </c>
      <c r="J2256">
        <v>0.02</v>
      </c>
      <c r="K2256">
        <v>112.1</v>
      </c>
      <c r="L2256">
        <v>0.02</v>
      </c>
      <c r="M2256">
        <v>110.82</v>
      </c>
      <c r="N2256">
        <v>0</v>
      </c>
    </row>
    <row r="2257" spans="1:14" hidden="1" x14ac:dyDescent="0.3">
      <c r="A2257" t="s">
        <v>75</v>
      </c>
      <c r="B2257">
        <v>4</v>
      </c>
      <c r="C2257">
        <v>200</v>
      </c>
      <c r="D2257">
        <v>19.5</v>
      </c>
      <c r="E2257" t="s">
        <v>44</v>
      </c>
      <c r="F2257">
        <v>1.7000000000000001E-2</v>
      </c>
      <c r="G2257">
        <v>0.04</v>
      </c>
      <c r="H2257">
        <v>0.04</v>
      </c>
      <c r="I2257">
        <v>0</v>
      </c>
      <c r="J2257">
        <v>0.02</v>
      </c>
      <c r="K2257">
        <v>112.93</v>
      </c>
      <c r="L2257">
        <v>0.02</v>
      </c>
      <c r="M2257">
        <v>111.78</v>
      </c>
      <c r="N2257">
        <v>0</v>
      </c>
    </row>
    <row r="2258" spans="1:14" hidden="1" x14ac:dyDescent="0.3">
      <c r="A2258" t="s">
        <v>75</v>
      </c>
      <c r="B2258">
        <v>4</v>
      </c>
      <c r="C2258">
        <v>200</v>
      </c>
      <c r="D2258">
        <v>19.5</v>
      </c>
      <c r="E2258" t="s">
        <v>47</v>
      </c>
      <c r="F2258">
        <v>1.7000000000000001E-2</v>
      </c>
      <c r="G2258">
        <v>0.04</v>
      </c>
      <c r="H2258">
        <v>0.04</v>
      </c>
      <c r="I2258">
        <v>0</v>
      </c>
      <c r="J2258">
        <v>0.02</v>
      </c>
      <c r="K2258">
        <v>119.7</v>
      </c>
      <c r="L2258">
        <v>0.02</v>
      </c>
      <c r="M2258">
        <v>118.37</v>
      </c>
      <c r="N2258">
        <v>0</v>
      </c>
    </row>
    <row r="2259" spans="1:14" hidden="1" x14ac:dyDescent="0.3">
      <c r="A2259" t="s">
        <v>75</v>
      </c>
      <c r="B2259">
        <v>4</v>
      </c>
      <c r="C2259">
        <v>200</v>
      </c>
      <c r="D2259">
        <v>19.5</v>
      </c>
      <c r="E2259" t="s">
        <v>43</v>
      </c>
      <c r="F2259">
        <v>1.7000000000000001E-2</v>
      </c>
      <c r="G2259">
        <v>0.04</v>
      </c>
      <c r="H2259">
        <v>0.04</v>
      </c>
      <c r="I2259">
        <v>0</v>
      </c>
      <c r="J2259">
        <v>0.02</v>
      </c>
      <c r="K2259">
        <v>120.07</v>
      </c>
      <c r="L2259">
        <v>0.02</v>
      </c>
      <c r="M2259">
        <v>118.83</v>
      </c>
      <c r="N2259">
        <v>0</v>
      </c>
    </row>
    <row r="2260" spans="1:14" hidden="1" x14ac:dyDescent="0.3">
      <c r="A2260" t="s">
        <v>75</v>
      </c>
      <c r="B2260">
        <v>4</v>
      </c>
      <c r="C2260">
        <v>200</v>
      </c>
      <c r="D2260">
        <v>19.5</v>
      </c>
      <c r="E2260" t="s">
        <v>48</v>
      </c>
      <c r="F2260">
        <v>1.7000000000000001E-2</v>
      </c>
      <c r="G2260">
        <v>0.04</v>
      </c>
      <c r="H2260">
        <v>0.04</v>
      </c>
      <c r="I2260">
        <v>0</v>
      </c>
      <c r="J2260">
        <v>0.02</v>
      </c>
      <c r="K2260">
        <v>119.97</v>
      </c>
      <c r="L2260">
        <v>0.02</v>
      </c>
      <c r="M2260">
        <v>118.88</v>
      </c>
      <c r="N2260">
        <v>0</v>
      </c>
    </row>
    <row r="2261" spans="1:14" hidden="1" x14ac:dyDescent="0.3">
      <c r="A2261" t="s">
        <v>75</v>
      </c>
      <c r="B2261">
        <v>4</v>
      </c>
      <c r="C2261">
        <v>200</v>
      </c>
      <c r="D2261">
        <v>19.5</v>
      </c>
      <c r="E2261" t="s">
        <v>68</v>
      </c>
      <c r="F2261">
        <v>1.7000000000000001E-2</v>
      </c>
      <c r="G2261">
        <v>0.04</v>
      </c>
      <c r="H2261">
        <v>0.04</v>
      </c>
      <c r="I2261">
        <v>0</v>
      </c>
      <c r="J2261">
        <v>0.02</v>
      </c>
      <c r="K2261">
        <v>121.32</v>
      </c>
      <c r="L2261">
        <v>0.02</v>
      </c>
      <c r="M2261">
        <v>119.93</v>
      </c>
      <c r="N2261">
        <v>0</v>
      </c>
    </row>
    <row r="2262" spans="1:14" hidden="1" x14ac:dyDescent="0.3">
      <c r="A2262" t="s">
        <v>75</v>
      </c>
      <c r="B2262">
        <v>4</v>
      </c>
      <c r="C2262">
        <v>200</v>
      </c>
      <c r="D2262">
        <v>19.5</v>
      </c>
      <c r="E2262" t="s">
        <v>66</v>
      </c>
      <c r="F2262">
        <v>1.7000000000000001E-2</v>
      </c>
      <c r="G2262">
        <v>0.04</v>
      </c>
      <c r="H2262">
        <v>0.04</v>
      </c>
      <c r="I2262">
        <v>0</v>
      </c>
      <c r="J2262">
        <v>0.02</v>
      </c>
      <c r="K2262">
        <v>123</v>
      </c>
      <c r="L2262">
        <v>0.02</v>
      </c>
      <c r="M2262">
        <v>122.02</v>
      </c>
      <c r="N2262">
        <v>0</v>
      </c>
    </row>
    <row r="2263" spans="1:14" hidden="1" x14ac:dyDescent="0.3">
      <c r="A2263" t="s">
        <v>75</v>
      </c>
      <c r="B2263">
        <v>4</v>
      </c>
      <c r="C2263">
        <v>200</v>
      </c>
      <c r="D2263">
        <v>19.5</v>
      </c>
      <c r="E2263" t="s">
        <v>65</v>
      </c>
      <c r="F2263">
        <v>1.7000000000000001E-2</v>
      </c>
      <c r="G2263">
        <v>0.04</v>
      </c>
      <c r="H2263">
        <v>0.04</v>
      </c>
      <c r="I2263">
        <v>0</v>
      </c>
      <c r="J2263">
        <v>0.02</v>
      </c>
      <c r="K2263">
        <v>123.61</v>
      </c>
      <c r="L2263">
        <v>0.02</v>
      </c>
      <c r="M2263">
        <v>122.22</v>
      </c>
      <c r="N2263">
        <v>0</v>
      </c>
    </row>
    <row r="2264" spans="1:14" hidden="1" x14ac:dyDescent="0.3">
      <c r="A2264" t="s">
        <v>75</v>
      </c>
      <c r="B2264">
        <v>3</v>
      </c>
      <c r="C2264">
        <v>500</v>
      </c>
      <c r="D2264">
        <v>99.5</v>
      </c>
      <c r="E2264" t="s">
        <v>44</v>
      </c>
      <c r="F2264">
        <v>5.0000000000000001E-3</v>
      </c>
      <c r="G2264">
        <v>0.01</v>
      </c>
      <c r="H2264">
        <v>0.01</v>
      </c>
      <c r="I2264">
        <v>0</v>
      </c>
      <c r="J2264">
        <v>0.01</v>
      </c>
      <c r="K2264">
        <v>127.3</v>
      </c>
      <c r="L2264">
        <v>0.01</v>
      </c>
      <c r="M2264">
        <v>125.39</v>
      </c>
      <c r="N2264">
        <v>0</v>
      </c>
    </row>
    <row r="2265" spans="1:14" hidden="1" x14ac:dyDescent="0.3">
      <c r="A2265" t="s">
        <v>75</v>
      </c>
      <c r="B2265">
        <v>4</v>
      </c>
      <c r="C2265">
        <v>200</v>
      </c>
      <c r="D2265">
        <v>19.5</v>
      </c>
      <c r="E2265" t="s">
        <v>49</v>
      </c>
      <c r="F2265">
        <v>1.7000000000000001E-2</v>
      </c>
      <c r="G2265">
        <v>0.04</v>
      </c>
      <c r="H2265">
        <v>0.04</v>
      </c>
      <c r="I2265">
        <v>0</v>
      </c>
      <c r="J2265">
        <v>0.02</v>
      </c>
      <c r="K2265">
        <v>127.08</v>
      </c>
      <c r="L2265">
        <v>0.02</v>
      </c>
      <c r="M2265">
        <v>125.63</v>
      </c>
      <c r="N2265">
        <v>0</v>
      </c>
    </row>
    <row r="2266" spans="1:14" hidden="1" x14ac:dyDescent="0.3">
      <c r="A2266" t="s">
        <v>75</v>
      </c>
      <c r="B2266">
        <v>4</v>
      </c>
      <c r="C2266">
        <v>1000</v>
      </c>
      <c r="D2266">
        <v>1.4</v>
      </c>
      <c r="E2266" t="s">
        <v>76</v>
      </c>
      <c r="F2266">
        <v>0</v>
      </c>
      <c r="G2266">
        <v>0</v>
      </c>
      <c r="H2266">
        <v>0</v>
      </c>
      <c r="I2266">
        <v>0</v>
      </c>
      <c r="J2266">
        <v>0</v>
      </c>
      <c r="K2266" t="s">
        <v>42</v>
      </c>
      <c r="L2266">
        <v>0</v>
      </c>
      <c r="M2266" t="s">
        <v>42</v>
      </c>
      <c r="N2266">
        <v>100</v>
      </c>
    </row>
    <row r="2267" spans="1:14" hidden="1" x14ac:dyDescent="0.3">
      <c r="A2267" t="s">
        <v>75</v>
      </c>
      <c r="B2267">
        <v>4</v>
      </c>
      <c r="C2267">
        <v>1000</v>
      </c>
      <c r="D2267">
        <v>1.4</v>
      </c>
      <c r="E2267" t="s">
        <v>77</v>
      </c>
      <c r="F2267">
        <v>0.33300000000000002</v>
      </c>
      <c r="G2267">
        <v>0.34</v>
      </c>
      <c r="H2267">
        <v>0.34</v>
      </c>
      <c r="I2267">
        <v>0.01</v>
      </c>
      <c r="J2267">
        <v>0</v>
      </c>
      <c r="K2267">
        <v>0.56999999999999995</v>
      </c>
      <c r="L2267">
        <v>0</v>
      </c>
      <c r="M2267">
        <v>0.55000000000000004</v>
      </c>
      <c r="N2267">
        <v>100</v>
      </c>
    </row>
    <row r="2268" spans="1:14" hidden="1" x14ac:dyDescent="0.3">
      <c r="A2268" t="s">
        <v>75</v>
      </c>
      <c r="B2268">
        <v>4</v>
      </c>
      <c r="C2268">
        <v>1000</v>
      </c>
      <c r="D2268">
        <v>1.4</v>
      </c>
      <c r="E2268" t="s">
        <v>78</v>
      </c>
      <c r="F2268">
        <v>0.33300000000000002</v>
      </c>
      <c r="G2268">
        <v>0.33</v>
      </c>
      <c r="H2268">
        <v>0.33</v>
      </c>
      <c r="I2268">
        <v>0.02</v>
      </c>
      <c r="J2268">
        <v>0</v>
      </c>
      <c r="K2268">
        <v>0.24</v>
      </c>
      <c r="L2268">
        <v>0</v>
      </c>
      <c r="M2268">
        <v>0.28000000000000003</v>
      </c>
      <c r="N2268">
        <v>99.22</v>
      </c>
    </row>
    <row r="2269" spans="1:14" hidden="1" x14ac:dyDescent="0.3">
      <c r="A2269" t="s">
        <v>75</v>
      </c>
      <c r="B2269">
        <v>4</v>
      </c>
      <c r="C2269">
        <v>1000</v>
      </c>
      <c r="D2269">
        <v>1.4</v>
      </c>
      <c r="E2269" t="s">
        <v>91</v>
      </c>
      <c r="F2269">
        <v>0.33300000000000002</v>
      </c>
      <c r="G2269">
        <v>0.33</v>
      </c>
      <c r="H2269">
        <v>0.33</v>
      </c>
      <c r="I2269">
        <v>0.02</v>
      </c>
      <c r="J2269">
        <v>0</v>
      </c>
      <c r="K2269">
        <v>0.34</v>
      </c>
      <c r="L2269">
        <v>0</v>
      </c>
      <c r="M2269">
        <v>0.38</v>
      </c>
      <c r="N2269">
        <v>98.44</v>
      </c>
    </row>
    <row r="2270" spans="1:14" hidden="1" x14ac:dyDescent="0.3">
      <c r="A2270" t="s">
        <v>75</v>
      </c>
      <c r="B2270">
        <v>4</v>
      </c>
      <c r="C2270">
        <v>1000</v>
      </c>
      <c r="D2270">
        <v>1.4</v>
      </c>
      <c r="E2270" t="s">
        <v>79</v>
      </c>
      <c r="F2270">
        <v>0.33300000000000002</v>
      </c>
      <c r="G2270">
        <v>0.33</v>
      </c>
      <c r="H2270">
        <v>0.33</v>
      </c>
      <c r="I2270">
        <v>0.01</v>
      </c>
      <c r="J2270">
        <v>0</v>
      </c>
      <c r="K2270">
        <v>0.3</v>
      </c>
      <c r="L2270">
        <v>0</v>
      </c>
      <c r="M2270">
        <v>0.28999999999999998</v>
      </c>
      <c r="N2270">
        <v>100</v>
      </c>
    </row>
    <row r="2271" spans="1:14" hidden="1" x14ac:dyDescent="0.3">
      <c r="A2271" t="s">
        <v>75</v>
      </c>
      <c r="B2271">
        <v>4</v>
      </c>
      <c r="C2271">
        <v>1000</v>
      </c>
      <c r="D2271">
        <v>1.4</v>
      </c>
      <c r="E2271" t="s">
        <v>80</v>
      </c>
      <c r="F2271">
        <v>0</v>
      </c>
      <c r="G2271">
        <v>0</v>
      </c>
      <c r="H2271">
        <v>0</v>
      </c>
      <c r="I2271">
        <v>0</v>
      </c>
      <c r="J2271">
        <v>0</v>
      </c>
      <c r="K2271" t="s">
        <v>42</v>
      </c>
      <c r="L2271">
        <v>0</v>
      </c>
      <c r="M2271" t="s">
        <v>42</v>
      </c>
      <c r="N2271">
        <v>100</v>
      </c>
    </row>
    <row r="2272" spans="1:14" hidden="1" x14ac:dyDescent="0.3">
      <c r="A2272" t="s">
        <v>75</v>
      </c>
      <c r="B2272">
        <v>4</v>
      </c>
      <c r="C2272">
        <v>1000</v>
      </c>
      <c r="D2272">
        <v>1.4</v>
      </c>
      <c r="E2272" t="s">
        <v>81</v>
      </c>
      <c r="F2272">
        <v>0.33300000000000002</v>
      </c>
      <c r="G2272">
        <v>0.34</v>
      </c>
      <c r="H2272">
        <v>0.34</v>
      </c>
      <c r="I2272">
        <v>0.01</v>
      </c>
      <c r="J2272">
        <v>0</v>
      </c>
      <c r="K2272">
        <v>0.77</v>
      </c>
      <c r="L2272">
        <v>0</v>
      </c>
      <c r="M2272">
        <v>0.75</v>
      </c>
      <c r="N2272">
        <v>100</v>
      </c>
    </row>
    <row r="2273" spans="1:14" hidden="1" x14ac:dyDescent="0.3">
      <c r="A2273" t="s">
        <v>75</v>
      </c>
      <c r="B2273">
        <v>4</v>
      </c>
      <c r="C2273">
        <v>1000</v>
      </c>
      <c r="D2273">
        <v>1.4</v>
      </c>
      <c r="E2273" t="s">
        <v>92</v>
      </c>
      <c r="F2273">
        <v>0.33300000000000002</v>
      </c>
      <c r="G2273">
        <v>0.33</v>
      </c>
      <c r="H2273">
        <v>0.33</v>
      </c>
      <c r="I2273">
        <v>0.01</v>
      </c>
      <c r="J2273">
        <v>0</v>
      </c>
      <c r="K2273">
        <v>1.07</v>
      </c>
      <c r="L2273">
        <v>0</v>
      </c>
      <c r="M2273">
        <v>1.1200000000000001</v>
      </c>
      <c r="N2273">
        <v>98.44</v>
      </c>
    </row>
    <row r="2274" spans="1:14" hidden="1" x14ac:dyDescent="0.3">
      <c r="A2274" t="s">
        <v>75</v>
      </c>
      <c r="B2274">
        <v>4</v>
      </c>
      <c r="C2274">
        <v>1000</v>
      </c>
      <c r="D2274">
        <v>1.4</v>
      </c>
      <c r="E2274" t="s">
        <v>82</v>
      </c>
      <c r="F2274">
        <v>0.33300000000000002</v>
      </c>
      <c r="G2274">
        <v>0.33</v>
      </c>
      <c r="H2274">
        <v>0.33</v>
      </c>
      <c r="I2274">
        <v>0.01</v>
      </c>
      <c r="J2274">
        <v>0</v>
      </c>
      <c r="K2274">
        <v>1</v>
      </c>
      <c r="L2274">
        <v>0</v>
      </c>
      <c r="M2274">
        <v>1.01</v>
      </c>
      <c r="N2274">
        <v>97.66</v>
      </c>
    </row>
    <row r="2275" spans="1:14" hidden="1" x14ac:dyDescent="0.3">
      <c r="A2275" t="s">
        <v>75</v>
      </c>
      <c r="B2275">
        <v>4</v>
      </c>
      <c r="C2275">
        <v>1000</v>
      </c>
      <c r="D2275">
        <v>1.4</v>
      </c>
      <c r="E2275" t="s">
        <v>83</v>
      </c>
      <c r="F2275">
        <v>0.33300000000000002</v>
      </c>
      <c r="G2275">
        <v>0.33</v>
      </c>
      <c r="H2275">
        <v>0.33</v>
      </c>
      <c r="I2275">
        <v>0.02</v>
      </c>
      <c r="J2275">
        <v>0</v>
      </c>
      <c r="K2275">
        <v>0.02</v>
      </c>
      <c r="L2275">
        <v>0</v>
      </c>
      <c r="M2275">
        <v>0.06</v>
      </c>
      <c r="N2275">
        <v>98.44</v>
      </c>
    </row>
    <row r="2276" spans="1:14" hidden="1" x14ac:dyDescent="0.3">
      <c r="A2276" t="s">
        <v>75</v>
      </c>
      <c r="B2276">
        <v>4</v>
      </c>
      <c r="C2276">
        <v>1000</v>
      </c>
      <c r="D2276">
        <v>1.4</v>
      </c>
      <c r="E2276" t="s">
        <v>84</v>
      </c>
      <c r="F2276">
        <v>0</v>
      </c>
      <c r="G2276">
        <v>0</v>
      </c>
      <c r="H2276">
        <v>0</v>
      </c>
      <c r="I2276">
        <v>0</v>
      </c>
      <c r="J2276">
        <v>0</v>
      </c>
      <c r="K2276" t="s">
        <v>42</v>
      </c>
      <c r="L2276">
        <v>0</v>
      </c>
      <c r="M2276" t="s">
        <v>42</v>
      </c>
      <c r="N2276">
        <v>100</v>
      </c>
    </row>
    <row r="2277" spans="1:14" hidden="1" x14ac:dyDescent="0.3">
      <c r="A2277" t="s">
        <v>75</v>
      </c>
      <c r="B2277">
        <v>4</v>
      </c>
      <c r="C2277">
        <v>1000</v>
      </c>
      <c r="D2277">
        <v>1.4</v>
      </c>
      <c r="E2277" t="s">
        <v>93</v>
      </c>
      <c r="F2277">
        <v>0.33300000000000002</v>
      </c>
      <c r="G2277">
        <v>0.34</v>
      </c>
      <c r="H2277">
        <v>0.34</v>
      </c>
      <c r="I2277">
        <v>0.01</v>
      </c>
      <c r="J2277">
        <v>0</v>
      </c>
      <c r="K2277">
        <v>1.02</v>
      </c>
      <c r="L2277">
        <v>0</v>
      </c>
      <c r="M2277">
        <v>0.98</v>
      </c>
      <c r="N2277">
        <v>98.44</v>
      </c>
    </row>
    <row r="2278" spans="1:14" hidden="1" x14ac:dyDescent="0.3">
      <c r="A2278" t="s">
        <v>75</v>
      </c>
      <c r="B2278">
        <v>4</v>
      </c>
      <c r="C2278">
        <v>1000</v>
      </c>
      <c r="D2278">
        <v>1.4</v>
      </c>
      <c r="E2278" t="s">
        <v>94</v>
      </c>
      <c r="F2278">
        <v>0.33300000000000002</v>
      </c>
      <c r="G2278">
        <v>0.33</v>
      </c>
      <c r="H2278">
        <v>0.33</v>
      </c>
      <c r="I2278">
        <v>0.01</v>
      </c>
      <c r="J2278">
        <v>0</v>
      </c>
      <c r="K2278">
        <v>0.36</v>
      </c>
      <c r="L2278">
        <v>0</v>
      </c>
      <c r="M2278">
        <v>0.37</v>
      </c>
      <c r="N2278">
        <v>96.88</v>
      </c>
    </row>
    <row r="2279" spans="1:14" hidden="1" x14ac:dyDescent="0.3">
      <c r="A2279" t="s">
        <v>75</v>
      </c>
      <c r="B2279">
        <v>4</v>
      </c>
      <c r="C2279">
        <v>1000</v>
      </c>
      <c r="D2279">
        <v>1.4</v>
      </c>
      <c r="E2279" t="s">
        <v>95</v>
      </c>
      <c r="F2279">
        <v>0.33300000000000002</v>
      </c>
      <c r="G2279">
        <v>0.33</v>
      </c>
      <c r="H2279">
        <v>0.33</v>
      </c>
      <c r="I2279">
        <v>0.01</v>
      </c>
      <c r="J2279">
        <v>0</v>
      </c>
      <c r="K2279">
        <v>0</v>
      </c>
      <c r="L2279">
        <v>0</v>
      </c>
      <c r="M2279">
        <v>0.05</v>
      </c>
      <c r="N2279">
        <v>97.66</v>
      </c>
    </row>
    <row r="2280" spans="1:14" hidden="1" x14ac:dyDescent="0.3">
      <c r="A2280" t="s">
        <v>75</v>
      </c>
      <c r="B2280">
        <v>4</v>
      </c>
      <c r="C2280">
        <v>1000</v>
      </c>
      <c r="D2280">
        <v>1.4</v>
      </c>
      <c r="E2280" t="s">
        <v>96</v>
      </c>
      <c r="F2280">
        <v>0.33300000000000002</v>
      </c>
      <c r="G2280">
        <v>0.33</v>
      </c>
      <c r="H2280">
        <v>0.33</v>
      </c>
      <c r="I2280">
        <v>0.01</v>
      </c>
      <c r="J2280">
        <v>0</v>
      </c>
      <c r="K2280">
        <v>0.36</v>
      </c>
      <c r="L2280">
        <v>0</v>
      </c>
      <c r="M2280">
        <v>0.33</v>
      </c>
      <c r="N2280">
        <v>97.66</v>
      </c>
    </row>
    <row r="2281" spans="1:14" hidden="1" x14ac:dyDescent="0.3">
      <c r="A2281" t="s">
        <v>75</v>
      </c>
      <c r="B2281">
        <v>4</v>
      </c>
      <c r="C2281">
        <v>1000</v>
      </c>
      <c r="D2281">
        <v>1.4</v>
      </c>
      <c r="E2281" t="s">
        <v>97</v>
      </c>
      <c r="F2281">
        <v>0</v>
      </c>
      <c r="G2281">
        <v>0</v>
      </c>
      <c r="H2281">
        <v>0</v>
      </c>
      <c r="I2281">
        <v>0</v>
      </c>
      <c r="J2281">
        <v>0</v>
      </c>
      <c r="K2281" t="s">
        <v>42</v>
      </c>
      <c r="L2281">
        <v>0</v>
      </c>
      <c r="M2281" t="s">
        <v>42</v>
      </c>
      <c r="N2281">
        <v>100</v>
      </c>
    </row>
    <row r="2282" spans="1:14" hidden="1" x14ac:dyDescent="0.3">
      <c r="A2282" t="s">
        <v>75</v>
      </c>
      <c r="B2282">
        <v>4</v>
      </c>
      <c r="C2282">
        <v>1000</v>
      </c>
      <c r="D2282">
        <v>1.4</v>
      </c>
      <c r="E2282" t="s">
        <v>85</v>
      </c>
      <c r="F2282">
        <v>0.17</v>
      </c>
      <c r="G2282">
        <v>1.19</v>
      </c>
      <c r="H2282">
        <v>1.17</v>
      </c>
      <c r="I2282">
        <v>0.2</v>
      </c>
      <c r="J2282">
        <v>1.02</v>
      </c>
      <c r="K2282">
        <v>601</v>
      </c>
      <c r="L2282">
        <v>1</v>
      </c>
      <c r="M2282">
        <v>588.91999999999996</v>
      </c>
      <c r="N2282">
        <v>0</v>
      </c>
    </row>
    <row r="2283" spans="1:14" hidden="1" x14ac:dyDescent="0.3">
      <c r="A2283" t="s">
        <v>75</v>
      </c>
      <c r="B2283">
        <v>4</v>
      </c>
      <c r="C2283">
        <v>1000</v>
      </c>
      <c r="D2283">
        <v>1.4</v>
      </c>
      <c r="E2283" t="s">
        <v>86</v>
      </c>
      <c r="F2283">
        <v>0.17</v>
      </c>
      <c r="G2283">
        <v>1.26</v>
      </c>
      <c r="H2283">
        <v>1.24</v>
      </c>
      <c r="I2283">
        <v>0.21</v>
      </c>
      <c r="J2283">
        <v>1.0900000000000001</v>
      </c>
      <c r="K2283">
        <v>640.67999999999995</v>
      </c>
      <c r="L2283">
        <v>1.07</v>
      </c>
      <c r="M2283">
        <v>628.07000000000005</v>
      </c>
      <c r="N2283">
        <v>0</v>
      </c>
    </row>
    <row r="2284" spans="1:14" hidden="1" x14ac:dyDescent="0.3">
      <c r="A2284" t="s">
        <v>75</v>
      </c>
      <c r="B2284">
        <v>4</v>
      </c>
      <c r="C2284">
        <v>1000</v>
      </c>
      <c r="D2284">
        <v>1.4</v>
      </c>
      <c r="E2284" t="s">
        <v>98</v>
      </c>
      <c r="F2284">
        <v>0.17</v>
      </c>
      <c r="G2284">
        <v>1.27</v>
      </c>
      <c r="H2284">
        <v>1.25</v>
      </c>
      <c r="I2284">
        <v>0.21</v>
      </c>
      <c r="J2284">
        <v>1.1000000000000001</v>
      </c>
      <c r="K2284">
        <v>648.64</v>
      </c>
      <c r="L2284">
        <v>1.08</v>
      </c>
      <c r="M2284">
        <v>635.79</v>
      </c>
      <c r="N2284">
        <v>0</v>
      </c>
    </row>
    <row r="2285" spans="1:14" hidden="1" x14ac:dyDescent="0.3">
      <c r="A2285" t="s">
        <v>75</v>
      </c>
      <c r="B2285">
        <v>4</v>
      </c>
      <c r="C2285">
        <v>1000</v>
      </c>
      <c r="D2285">
        <v>1.4</v>
      </c>
      <c r="E2285" t="s">
        <v>87</v>
      </c>
      <c r="F2285">
        <v>0.17</v>
      </c>
      <c r="G2285">
        <v>1.2</v>
      </c>
      <c r="H2285">
        <v>1.18</v>
      </c>
      <c r="I2285">
        <v>0.2</v>
      </c>
      <c r="J2285">
        <v>1.03</v>
      </c>
      <c r="K2285">
        <v>605.80999999999995</v>
      </c>
      <c r="L2285">
        <v>1.01</v>
      </c>
      <c r="M2285">
        <v>593.65</v>
      </c>
      <c r="N2285">
        <v>0</v>
      </c>
    </row>
    <row r="2286" spans="1:14" hidden="1" x14ac:dyDescent="0.3">
      <c r="A2286" t="s">
        <v>75</v>
      </c>
      <c r="B2286">
        <v>4</v>
      </c>
      <c r="C2286">
        <v>1000</v>
      </c>
      <c r="D2286">
        <v>1.4</v>
      </c>
      <c r="E2286" t="s">
        <v>88</v>
      </c>
      <c r="F2286">
        <v>0.17</v>
      </c>
      <c r="G2286">
        <v>0.26</v>
      </c>
      <c r="H2286">
        <v>0.26</v>
      </c>
      <c r="I2286">
        <v>0.05</v>
      </c>
      <c r="J2286">
        <v>0.09</v>
      </c>
      <c r="K2286">
        <v>54.62</v>
      </c>
      <c r="L2286">
        <v>0.09</v>
      </c>
      <c r="M2286">
        <v>51.69</v>
      </c>
      <c r="N2286">
        <v>28.91</v>
      </c>
    </row>
    <row r="2287" spans="1:14" hidden="1" x14ac:dyDescent="0.3">
      <c r="A2287" t="s">
        <v>75</v>
      </c>
      <c r="B2287">
        <v>4</v>
      </c>
      <c r="C2287">
        <v>1000</v>
      </c>
      <c r="D2287">
        <v>1.4</v>
      </c>
      <c r="E2287" t="s">
        <v>99</v>
      </c>
      <c r="F2287">
        <v>0.17</v>
      </c>
      <c r="G2287">
        <v>0.27</v>
      </c>
      <c r="H2287">
        <v>0.26</v>
      </c>
      <c r="I2287">
        <v>0.05</v>
      </c>
      <c r="J2287">
        <v>0.1</v>
      </c>
      <c r="K2287">
        <v>55.93</v>
      </c>
      <c r="L2287">
        <v>0.09</v>
      </c>
      <c r="M2287">
        <v>53.02</v>
      </c>
      <c r="N2287">
        <v>22.66</v>
      </c>
    </row>
    <row r="2288" spans="1:14" hidden="1" x14ac:dyDescent="0.3">
      <c r="A2288" t="s">
        <v>75</v>
      </c>
      <c r="B2288">
        <v>4</v>
      </c>
      <c r="C2288">
        <v>1000</v>
      </c>
      <c r="D2288">
        <v>1.4</v>
      </c>
      <c r="E2288" t="s">
        <v>89</v>
      </c>
      <c r="F2288">
        <v>0.17</v>
      </c>
      <c r="G2288">
        <v>0.27</v>
      </c>
      <c r="H2288">
        <v>0.27</v>
      </c>
      <c r="I2288">
        <v>0.05</v>
      </c>
      <c r="J2288">
        <v>0.1</v>
      </c>
      <c r="K2288">
        <v>59.16</v>
      </c>
      <c r="L2288">
        <v>0.1</v>
      </c>
      <c r="M2288">
        <v>56.1</v>
      </c>
      <c r="N2288">
        <v>21.09</v>
      </c>
    </row>
    <row r="2289" spans="1:14" hidden="1" x14ac:dyDescent="0.3">
      <c r="A2289" t="s">
        <v>75</v>
      </c>
      <c r="B2289">
        <v>4</v>
      </c>
      <c r="C2289">
        <v>1000</v>
      </c>
      <c r="D2289">
        <v>1.4</v>
      </c>
      <c r="E2289" t="s">
        <v>90</v>
      </c>
      <c r="F2289">
        <v>0.17</v>
      </c>
      <c r="G2289">
        <v>1.2</v>
      </c>
      <c r="H2289">
        <v>1.18</v>
      </c>
      <c r="I2289">
        <v>0.2</v>
      </c>
      <c r="J2289">
        <v>1.03</v>
      </c>
      <c r="K2289">
        <v>604.92999999999995</v>
      </c>
      <c r="L2289">
        <v>1.01</v>
      </c>
      <c r="M2289">
        <v>593.01</v>
      </c>
      <c r="N2289">
        <v>0</v>
      </c>
    </row>
    <row r="2290" spans="1:14" hidden="1" x14ac:dyDescent="0.3">
      <c r="A2290" t="s">
        <v>75</v>
      </c>
      <c r="B2290">
        <v>4</v>
      </c>
      <c r="C2290">
        <v>1000</v>
      </c>
      <c r="D2290">
        <v>1.4</v>
      </c>
      <c r="E2290" t="s">
        <v>100</v>
      </c>
      <c r="F2290">
        <v>0.17</v>
      </c>
      <c r="G2290">
        <v>0.27</v>
      </c>
      <c r="H2290">
        <v>0.26</v>
      </c>
      <c r="I2290">
        <v>0.05</v>
      </c>
      <c r="J2290">
        <v>0.1</v>
      </c>
      <c r="K2290">
        <v>56.71</v>
      </c>
      <c r="L2290">
        <v>0.09</v>
      </c>
      <c r="M2290">
        <v>53.71</v>
      </c>
      <c r="N2290">
        <v>22.66</v>
      </c>
    </row>
    <row r="2291" spans="1:14" hidden="1" x14ac:dyDescent="0.3">
      <c r="A2291" t="s">
        <v>75</v>
      </c>
      <c r="B2291">
        <v>4</v>
      </c>
      <c r="C2291">
        <v>1000</v>
      </c>
      <c r="D2291">
        <v>1.4</v>
      </c>
      <c r="E2291" t="s">
        <v>101</v>
      </c>
      <c r="F2291">
        <v>0.17</v>
      </c>
      <c r="G2291">
        <v>0.27</v>
      </c>
      <c r="H2291">
        <v>0.26</v>
      </c>
      <c r="I2291">
        <v>0.05</v>
      </c>
      <c r="J2291">
        <v>0.1</v>
      </c>
      <c r="K2291">
        <v>58.54</v>
      </c>
      <c r="L2291">
        <v>0.09</v>
      </c>
      <c r="M2291">
        <v>55.51</v>
      </c>
      <c r="N2291">
        <v>21.88</v>
      </c>
    </row>
    <row r="2292" spans="1:14" hidden="1" x14ac:dyDescent="0.3">
      <c r="A2292" t="s">
        <v>75</v>
      </c>
      <c r="B2292">
        <v>4</v>
      </c>
      <c r="C2292">
        <v>1000</v>
      </c>
      <c r="D2292">
        <v>1.4</v>
      </c>
      <c r="E2292" t="s">
        <v>102</v>
      </c>
      <c r="F2292">
        <v>0.17</v>
      </c>
      <c r="G2292">
        <v>0.26</v>
      </c>
      <c r="H2292">
        <v>0.26</v>
      </c>
      <c r="I2292">
        <v>0.05</v>
      </c>
      <c r="J2292">
        <v>0.09</v>
      </c>
      <c r="K2292">
        <v>55.51</v>
      </c>
      <c r="L2292">
        <v>0.09</v>
      </c>
      <c r="M2292">
        <v>52.61</v>
      </c>
      <c r="N2292">
        <v>20.309999999999999</v>
      </c>
    </row>
    <row r="2293" spans="1:14" hidden="1" x14ac:dyDescent="0.3">
      <c r="A2293" t="s">
        <v>75</v>
      </c>
      <c r="B2293">
        <v>4</v>
      </c>
      <c r="C2293">
        <v>1000</v>
      </c>
      <c r="D2293">
        <v>1.4</v>
      </c>
      <c r="E2293" t="s">
        <v>103</v>
      </c>
      <c r="F2293">
        <v>0.17</v>
      </c>
      <c r="G2293">
        <v>1.21</v>
      </c>
      <c r="H2293">
        <v>1.19</v>
      </c>
      <c r="I2293">
        <v>0.2</v>
      </c>
      <c r="J2293">
        <v>1.04</v>
      </c>
      <c r="K2293">
        <v>611.19000000000005</v>
      </c>
      <c r="L2293">
        <v>1.02</v>
      </c>
      <c r="M2293">
        <v>598.94000000000005</v>
      </c>
      <c r="N2293">
        <v>0</v>
      </c>
    </row>
    <row r="2294" spans="1:14" hidden="1" x14ac:dyDescent="0.3">
      <c r="A2294" t="s">
        <v>75</v>
      </c>
      <c r="B2294">
        <v>4</v>
      </c>
      <c r="C2294">
        <v>1000</v>
      </c>
      <c r="D2294">
        <v>1.4</v>
      </c>
      <c r="E2294" t="s">
        <v>32</v>
      </c>
      <c r="F2294">
        <v>1.43</v>
      </c>
      <c r="G2294">
        <v>0.86</v>
      </c>
      <c r="H2294">
        <v>0.85</v>
      </c>
      <c r="I2294">
        <v>0.06</v>
      </c>
      <c r="J2294">
        <v>-0.59</v>
      </c>
      <c r="K2294">
        <v>40.590000000000003</v>
      </c>
      <c r="L2294">
        <v>-0.59</v>
      </c>
      <c r="M2294">
        <v>40.79</v>
      </c>
      <c r="N2294">
        <v>0</v>
      </c>
    </row>
    <row r="2295" spans="1:14" hidden="1" x14ac:dyDescent="0.3">
      <c r="A2295" t="s">
        <v>75</v>
      </c>
      <c r="B2295">
        <v>4</v>
      </c>
      <c r="C2295">
        <v>1000</v>
      </c>
      <c r="D2295">
        <v>1.4</v>
      </c>
      <c r="E2295" t="s">
        <v>33</v>
      </c>
      <c r="F2295">
        <v>1.43</v>
      </c>
      <c r="G2295">
        <v>0.84</v>
      </c>
      <c r="H2295">
        <v>0.84</v>
      </c>
      <c r="I2295">
        <v>0.06</v>
      </c>
      <c r="J2295">
        <v>-0.6</v>
      </c>
      <c r="K2295">
        <v>41.76</v>
      </c>
      <c r="L2295">
        <v>-0.61</v>
      </c>
      <c r="M2295">
        <v>41.97</v>
      </c>
      <c r="N2295">
        <v>0</v>
      </c>
    </row>
    <row r="2296" spans="1:14" hidden="1" x14ac:dyDescent="0.3">
      <c r="A2296" t="s">
        <v>75</v>
      </c>
      <c r="B2296">
        <v>4</v>
      </c>
      <c r="C2296">
        <v>1000</v>
      </c>
      <c r="D2296">
        <v>1.4</v>
      </c>
      <c r="E2296" t="s">
        <v>34</v>
      </c>
      <c r="F2296">
        <v>1.43</v>
      </c>
      <c r="G2296">
        <v>0.85</v>
      </c>
      <c r="H2296">
        <v>0.85</v>
      </c>
      <c r="I2296">
        <v>0.06</v>
      </c>
      <c r="J2296">
        <v>-0.59</v>
      </c>
      <c r="K2296">
        <v>41.14</v>
      </c>
      <c r="L2296">
        <v>-0.6</v>
      </c>
      <c r="M2296">
        <v>41.35</v>
      </c>
      <c r="N2296">
        <v>0</v>
      </c>
    </row>
    <row r="2297" spans="1:14" hidden="1" x14ac:dyDescent="0.3">
      <c r="A2297" t="s">
        <v>75</v>
      </c>
      <c r="B2297">
        <v>4</v>
      </c>
      <c r="C2297">
        <v>1000</v>
      </c>
      <c r="D2297">
        <v>1.4</v>
      </c>
      <c r="E2297" t="s">
        <v>60</v>
      </c>
      <c r="F2297">
        <v>1.43</v>
      </c>
      <c r="G2297">
        <v>0.86</v>
      </c>
      <c r="H2297">
        <v>0.85</v>
      </c>
      <c r="I2297">
        <v>0.06</v>
      </c>
      <c r="J2297">
        <v>-0.59</v>
      </c>
      <c r="K2297">
        <v>40.590000000000003</v>
      </c>
      <c r="L2297">
        <v>-0.59</v>
      </c>
      <c r="M2297">
        <v>40.81</v>
      </c>
      <c r="N2297">
        <v>0</v>
      </c>
    </row>
    <row r="2298" spans="1:14" hidden="1" x14ac:dyDescent="0.3">
      <c r="A2298" t="s">
        <v>75</v>
      </c>
      <c r="B2298">
        <v>4</v>
      </c>
      <c r="C2298">
        <v>1000</v>
      </c>
      <c r="D2298">
        <v>3.5</v>
      </c>
      <c r="E2298" t="s">
        <v>14</v>
      </c>
      <c r="F2298">
        <v>10</v>
      </c>
      <c r="G2298">
        <v>10.029999999999999</v>
      </c>
      <c r="H2298">
        <v>10.029999999999999</v>
      </c>
      <c r="I2298">
        <v>0.56000000000000005</v>
      </c>
      <c r="J2298">
        <v>0.03</v>
      </c>
      <c r="K2298">
        <v>0.28000000000000003</v>
      </c>
      <c r="L2298">
        <v>0.03</v>
      </c>
      <c r="M2298">
        <v>0.28000000000000003</v>
      </c>
      <c r="N2298">
        <v>100</v>
      </c>
    </row>
    <row r="2299" spans="1:14" hidden="1" x14ac:dyDescent="0.3">
      <c r="A2299" t="s">
        <v>75</v>
      </c>
      <c r="B2299">
        <v>4</v>
      </c>
      <c r="C2299">
        <v>1000</v>
      </c>
      <c r="D2299">
        <v>3.5</v>
      </c>
      <c r="E2299" t="s">
        <v>15</v>
      </c>
      <c r="F2299">
        <v>30</v>
      </c>
      <c r="G2299">
        <v>29.96</v>
      </c>
      <c r="H2299">
        <v>29.96</v>
      </c>
      <c r="I2299">
        <v>0.72</v>
      </c>
      <c r="J2299">
        <v>-0.04</v>
      </c>
      <c r="K2299">
        <v>0.12</v>
      </c>
      <c r="L2299">
        <v>-0.04</v>
      </c>
      <c r="M2299">
        <v>0.12</v>
      </c>
      <c r="N2299">
        <v>100</v>
      </c>
    </row>
    <row r="2300" spans="1:14" hidden="1" x14ac:dyDescent="0.3">
      <c r="A2300" t="s">
        <v>75</v>
      </c>
      <c r="B2300">
        <v>4</v>
      </c>
      <c r="C2300">
        <v>1000</v>
      </c>
      <c r="D2300">
        <v>3.5</v>
      </c>
      <c r="E2300" t="s">
        <v>16</v>
      </c>
      <c r="F2300">
        <v>60</v>
      </c>
      <c r="G2300">
        <v>59.96</v>
      </c>
      <c r="H2300">
        <v>59.97</v>
      </c>
      <c r="I2300">
        <v>0.84</v>
      </c>
      <c r="J2300">
        <v>-0.04</v>
      </c>
      <c r="K2300">
        <v>0.06</v>
      </c>
      <c r="L2300">
        <v>-0.03</v>
      </c>
      <c r="M2300">
        <v>0.06</v>
      </c>
      <c r="N2300">
        <v>100</v>
      </c>
    </row>
    <row r="2301" spans="1:14" hidden="1" x14ac:dyDescent="0.3">
      <c r="A2301" t="s">
        <v>75</v>
      </c>
      <c r="B2301">
        <v>4</v>
      </c>
      <c r="C2301">
        <v>1000</v>
      </c>
      <c r="D2301">
        <v>3.5</v>
      </c>
      <c r="E2301" t="s">
        <v>54</v>
      </c>
      <c r="F2301">
        <v>98</v>
      </c>
      <c r="G2301">
        <v>97.97</v>
      </c>
      <c r="H2301">
        <v>97.97</v>
      </c>
      <c r="I2301">
        <v>0.87</v>
      </c>
      <c r="J2301">
        <v>-0.03</v>
      </c>
      <c r="K2301">
        <v>0.03</v>
      </c>
      <c r="L2301">
        <v>-0.03</v>
      </c>
      <c r="M2301">
        <v>0.03</v>
      </c>
      <c r="N2301">
        <v>100</v>
      </c>
    </row>
    <row r="2302" spans="1:14" hidden="1" x14ac:dyDescent="0.3">
      <c r="A2302" t="s">
        <v>75</v>
      </c>
      <c r="B2302">
        <v>4</v>
      </c>
      <c r="C2302">
        <v>1000</v>
      </c>
      <c r="D2302">
        <v>3.5</v>
      </c>
      <c r="E2302" t="s">
        <v>17</v>
      </c>
      <c r="F2302">
        <v>98</v>
      </c>
      <c r="G2302">
        <v>97.96</v>
      </c>
      <c r="H2302">
        <v>97.96</v>
      </c>
      <c r="I2302">
        <v>0.93</v>
      </c>
      <c r="J2302">
        <v>-0.04</v>
      </c>
      <c r="K2302">
        <v>0.04</v>
      </c>
      <c r="L2302">
        <v>-0.04</v>
      </c>
      <c r="M2302">
        <v>0.04</v>
      </c>
      <c r="N2302">
        <v>100</v>
      </c>
    </row>
    <row r="2303" spans="1:14" hidden="1" x14ac:dyDescent="0.3">
      <c r="A2303" t="s">
        <v>75</v>
      </c>
      <c r="B2303">
        <v>4</v>
      </c>
      <c r="C2303">
        <v>1000</v>
      </c>
      <c r="D2303">
        <v>3.5</v>
      </c>
      <c r="E2303" t="s">
        <v>18</v>
      </c>
      <c r="F2303">
        <v>60</v>
      </c>
      <c r="G2303">
        <v>60</v>
      </c>
      <c r="H2303">
        <v>60</v>
      </c>
      <c r="I2303">
        <v>0.88</v>
      </c>
      <c r="J2303">
        <v>0</v>
      </c>
      <c r="K2303">
        <v>0</v>
      </c>
      <c r="L2303">
        <v>0</v>
      </c>
      <c r="M2303">
        <v>0</v>
      </c>
      <c r="N2303">
        <v>100</v>
      </c>
    </row>
    <row r="2304" spans="1:14" hidden="1" x14ac:dyDescent="0.3">
      <c r="A2304" t="s">
        <v>75</v>
      </c>
      <c r="B2304">
        <v>4</v>
      </c>
      <c r="C2304">
        <v>1000</v>
      </c>
      <c r="D2304">
        <v>3.5</v>
      </c>
      <c r="E2304" t="s">
        <v>19</v>
      </c>
      <c r="F2304">
        <v>30</v>
      </c>
      <c r="G2304">
        <v>29.99</v>
      </c>
      <c r="H2304">
        <v>29.99</v>
      </c>
      <c r="I2304">
        <v>0.75</v>
      </c>
      <c r="J2304">
        <v>-0.01</v>
      </c>
      <c r="K2304">
        <v>0.04</v>
      </c>
      <c r="L2304">
        <v>-0.01</v>
      </c>
      <c r="M2304">
        <v>0.04</v>
      </c>
      <c r="N2304">
        <v>100</v>
      </c>
    </row>
    <row r="2305" spans="1:14" hidden="1" x14ac:dyDescent="0.3">
      <c r="A2305" t="s">
        <v>75</v>
      </c>
      <c r="B2305">
        <v>4</v>
      </c>
      <c r="C2305">
        <v>1000</v>
      </c>
      <c r="D2305">
        <v>3.5</v>
      </c>
      <c r="E2305" t="s">
        <v>55</v>
      </c>
      <c r="F2305">
        <v>10</v>
      </c>
      <c r="G2305">
        <v>10</v>
      </c>
      <c r="H2305">
        <v>10</v>
      </c>
      <c r="I2305">
        <v>0.59</v>
      </c>
      <c r="J2305">
        <v>0</v>
      </c>
      <c r="K2305">
        <v>0.04</v>
      </c>
      <c r="L2305">
        <v>0</v>
      </c>
      <c r="M2305">
        <v>0.04</v>
      </c>
      <c r="N2305">
        <v>100</v>
      </c>
    </row>
    <row r="2306" spans="1:14" hidden="1" x14ac:dyDescent="0.3">
      <c r="A2306" t="s">
        <v>75</v>
      </c>
      <c r="B2306">
        <v>3</v>
      </c>
      <c r="C2306">
        <v>1000</v>
      </c>
      <c r="D2306">
        <v>3.5</v>
      </c>
      <c r="E2306" t="s">
        <v>25</v>
      </c>
      <c r="F2306">
        <v>25</v>
      </c>
      <c r="G2306">
        <v>33.840000000000003</v>
      </c>
      <c r="H2306">
        <v>33.700000000000003</v>
      </c>
      <c r="I2306">
        <v>1.78</v>
      </c>
      <c r="J2306">
        <v>8.84</v>
      </c>
      <c r="K2306">
        <v>35.36</v>
      </c>
      <c r="L2306">
        <v>8.6999999999999993</v>
      </c>
      <c r="M2306">
        <v>34.79</v>
      </c>
      <c r="N2306">
        <v>0</v>
      </c>
    </row>
    <row r="2307" spans="1:14" hidden="1" x14ac:dyDescent="0.3">
      <c r="A2307" t="s">
        <v>75</v>
      </c>
      <c r="B2307">
        <v>3</v>
      </c>
      <c r="C2307">
        <v>200</v>
      </c>
      <c r="D2307">
        <v>99.5</v>
      </c>
      <c r="E2307" t="s">
        <v>20</v>
      </c>
      <c r="F2307">
        <v>20</v>
      </c>
      <c r="G2307">
        <v>26.71</v>
      </c>
      <c r="H2307">
        <v>26.55</v>
      </c>
      <c r="I2307">
        <v>1.74</v>
      </c>
      <c r="J2307">
        <v>6.71</v>
      </c>
      <c r="K2307">
        <v>33.53</v>
      </c>
      <c r="L2307">
        <v>6.55</v>
      </c>
      <c r="M2307">
        <v>32.76</v>
      </c>
      <c r="N2307">
        <v>0</v>
      </c>
    </row>
    <row r="2308" spans="1:14" hidden="1" x14ac:dyDescent="0.3">
      <c r="A2308" t="s">
        <v>75</v>
      </c>
      <c r="B2308">
        <v>4</v>
      </c>
      <c r="C2308">
        <v>200</v>
      </c>
      <c r="D2308">
        <v>19.5</v>
      </c>
      <c r="E2308" t="s">
        <v>20</v>
      </c>
      <c r="F2308">
        <v>20</v>
      </c>
      <c r="G2308">
        <v>27.1</v>
      </c>
      <c r="H2308">
        <v>26.97</v>
      </c>
      <c r="I2308">
        <v>1.7</v>
      </c>
      <c r="J2308">
        <v>7.1</v>
      </c>
      <c r="K2308">
        <v>35.520000000000003</v>
      </c>
      <c r="L2308">
        <v>6.97</v>
      </c>
      <c r="M2308">
        <v>34.86</v>
      </c>
      <c r="N2308">
        <v>0</v>
      </c>
    </row>
    <row r="2309" spans="1:14" hidden="1" x14ac:dyDescent="0.3">
      <c r="A2309" t="s">
        <v>75</v>
      </c>
      <c r="B2309">
        <v>4</v>
      </c>
      <c r="C2309">
        <v>500</v>
      </c>
      <c r="D2309">
        <v>99.5</v>
      </c>
      <c r="E2309" t="s">
        <v>20</v>
      </c>
      <c r="F2309">
        <v>20</v>
      </c>
      <c r="G2309">
        <v>27.14</v>
      </c>
      <c r="H2309">
        <v>26.98</v>
      </c>
      <c r="I2309">
        <v>1.7</v>
      </c>
      <c r="J2309">
        <v>7.14</v>
      </c>
      <c r="K2309">
        <v>35.68</v>
      </c>
      <c r="L2309">
        <v>6.98</v>
      </c>
      <c r="M2309">
        <v>34.9</v>
      </c>
      <c r="N2309">
        <v>0</v>
      </c>
    </row>
    <row r="2310" spans="1:14" hidden="1" x14ac:dyDescent="0.3">
      <c r="A2310" t="s">
        <v>75</v>
      </c>
      <c r="B2310">
        <v>4</v>
      </c>
      <c r="C2310">
        <v>200</v>
      </c>
      <c r="D2310">
        <v>1.4</v>
      </c>
      <c r="E2310" t="s">
        <v>20</v>
      </c>
      <c r="F2310">
        <v>20</v>
      </c>
      <c r="G2310">
        <v>27.64</v>
      </c>
      <c r="H2310">
        <v>27.52</v>
      </c>
      <c r="I2310">
        <v>1.66</v>
      </c>
      <c r="J2310">
        <v>7.64</v>
      </c>
      <c r="K2310">
        <v>38.18</v>
      </c>
      <c r="L2310">
        <v>7.52</v>
      </c>
      <c r="M2310">
        <v>37.619999999999997</v>
      </c>
      <c r="N2310">
        <v>0</v>
      </c>
    </row>
    <row r="2311" spans="1:14" hidden="1" x14ac:dyDescent="0.3">
      <c r="A2311" t="s">
        <v>75</v>
      </c>
      <c r="B2311">
        <v>3</v>
      </c>
      <c r="C2311">
        <v>200</v>
      </c>
      <c r="D2311">
        <v>19.5</v>
      </c>
      <c r="E2311" t="s">
        <v>20</v>
      </c>
      <c r="F2311">
        <v>20</v>
      </c>
      <c r="G2311">
        <v>27.28</v>
      </c>
      <c r="H2311">
        <v>27.15</v>
      </c>
      <c r="I2311">
        <v>1.64</v>
      </c>
      <c r="J2311">
        <v>7.28</v>
      </c>
      <c r="K2311">
        <v>36.4</v>
      </c>
      <c r="L2311">
        <v>7.15</v>
      </c>
      <c r="M2311">
        <v>35.75</v>
      </c>
      <c r="N2311">
        <v>0</v>
      </c>
    </row>
    <row r="2312" spans="1:14" hidden="1" x14ac:dyDescent="0.3">
      <c r="A2312" t="s">
        <v>75</v>
      </c>
      <c r="B2312">
        <v>4</v>
      </c>
      <c r="C2312">
        <v>200</v>
      </c>
      <c r="D2312">
        <v>3.5</v>
      </c>
      <c r="E2312" t="s">
        <v>20</v>
      </c>
      <c r="F2312">
        <v>20</v>
      </c>
      <c r="G2312">
        <v>27.21</v>
      </c>
      <c r="H2312">
        <v>27.09</v>
      </c>
      <c r="I2312">
        <v>1.64</v>
      </c>
      <c r="J2312">
        <v>7.21</v>
      </c>
      <c r="K2312">
        <v>36.07</v>
      </c>
      <c r="L2312">
        <v>7.09</v>
      </c>
      <c r="M2312">
        <v>35.450000000000003</v>
      </c>
      <c r="N2312">
        <v>0</v>
      </c>
    </row>
    <row r="2313" spans="1:14" hidden="1" x14ac:dyDescent="0.3">
      <c r="A2313" t="s">
        <v>75</v>
      </c>
      <c r="B2313">
        <v>4</v>
      </c>
      <c r="C2313">
        <v>1000</v>
      </c>
      <c r="D2313">
        <v>99.5</v>
      </c>
      <c r="E2313" t="s">
        <v>20</v>
      </c>
      <c r="F2313">
        <v>20</v>
      </c>
      <c r="G2313">
        <v>27.5</v>
      </c>
      <c r="H2313">
        <v>27.35</v>
      </c>
      <c r="I2313">
        <v>1.64</v>
      </c>
      <c r="J2313">
        <v>7.5</v>
      </c>
      <c r="K2313">
        <v>37.5</v>
      </c>
      <c r="L2313">
        <v>7.35</v>
      </c>
      <c r="M2313">
        <v>36.770000000000003</v>
      </c>
      <c r="N2313">
        <v>0</v>
      </c>
    </row>
    <row r="2314" spans="1:14" hidden="1" x14ac:dyDescent="0.3">
      <c r="A2314" t="s">
        <v>75</v>
      </c>
      <c r="B2314">
        <v>4</v>
      </c>
      <c r="C2314">
        <v>1000</v>
      </c>
      <c r="D2314">
        <v>3.5</v>
      </c>
      <c r="E2314" t="s">
        <v>26</v>
      </c>
      <c r="F2314">
        <v>9</v>
      </c>
      <c r="G2314">
        <v>18.12</v>
      </c>
      <c r="H2314">
        <v>17.71</v>
      </c>
      <c r="I2314">
        <v>3.83</v>
      </c>
      <c r="J2314">
        <v>9.1199999999999992</v>
      </c>
      <c r="K2314">
        <v>101.39</v>
      </c>
      <c r="L2314">
        <v>8.7100000000000009</v>
      </c>
      <c r="M2314">
        <v>96.74</v>
      </c>
      <c r="N2314">
        <v>1.56</v>
      </c>
    </row>
    <row r="2315" spans="1:14" hidden="1" x14ac:dyDescent="0.3">
      <c r="A2315" t="s">
        <v>75</v>
      </c>
      <c r="B2315">
        <v>4</v>
      </c>
      <c r="C2315">
        <v>1000</v>
      </c>
      <c r="D2315">
        <v>3.5</v>
      </c>
      <c r="E2315" t="s">
        <v>27</v>
      </c>
      <c r="F2315">
        <v>9</v>
      </c>
      <c r="G2315">
        <v>26.42</v>
      </c>
      <c r="H2315">
        <v>25.68</v>
      </c>
      <c r="I2315">
        <v>6.21</v>
      </c>
      <c r="J2315">
        <v>17.420000000000002</v>
      </c>
      <c r="K2315">
        <v>193.58</v>
      </c>
      <c r="L2315">
        <v>16.68</v>
      </c>
      <c r="M2315">
        <v>185.35</v>
      </c>
      <c r="N2315">
        <v>0</v>
      </c>
    </row>
    <row r="2316" spans="1:14" hidden="1" x14ac:dyDescent="0.3">
      <c r="A2316" t="s">
        <v>75</v>
      </c>
      <c r="B2316">
        <v>4</v>
      </c>
      <c r="C2316">
        <v>1000</v>
      </c>
      <c r="D2316">
        <v>3.5</v>
      </c>
      <c r="E2316" t="s">
        <v>28</v>
      </c>
      <c r="F2316">
        <v>9</v>
      </c>
      <c r="G2316">
        <v>34.22</v>
      </c>
      <c r="H2316">
        <v>33.14</v>
      </c>
      <c r="I2316">
        <v>8.75</v>
      </c>
      <c r="J2316">
        <v>25.22</v>
      </c>
      <c r="K2316">
        <v>280.27</v>
      </c>
      <c r="L2316">
        <v>24.14</v>
      </c>
      <c r="M2316">
        <v>268.17</v>
      </c>
      <c r="N2316">
        <v>0</v>
      </c>
    </row>
    <row r="2317" spans="1:14" hidden="1" x14ac:dyDescent="0.3">
      <c r="A2317" t="s">
        <v>75</v>
      </c>
      <c r="B2317">
        <v>4</v>
      </c>
      <c r="C2317">
        <v>1000</v>
      </c>
      <c r="D2317">
        <v>3.5</v>
      </c>
      <c r="E2317" t="s">
        <v>58</v>
      </c>
      <c r="F2317">
        <v>9</v>
      </c>
      <c r="G2317">
        <v>36.07</v>
      </c>
      <c r="H2317">
        <v>34.85</v>
      </c>
      <c r="I2317">
        <v>9.4700000000000006</v>
      </c>
      <c r="J2317">
        <v>27.07</v>
      </c>
      <c r="K2317">
        <v>300.74</v>
      </c>
      <c r="L2317">
        <v>25.85</v>
      </c>
      <c r="M2317">
        <v>287.18</v>
      </c>
      <c r="N2317">
        <v>0</v>
      </c>
    </row>
    <row r="2318" spans="1:14" hidden="1" x14ac:dyDescent="0.3">
      <c r="A2318" t="s">
        <v>75</v>
      </c>
      <c r="B2318">
        <v>4</v>
      </c>
      <c r="C2318">
        <v>1000</v>
      </c>
      <c r="D2318">
        <v>3.5</v>
      </c>
      <c r="E2318" t="s">
        <v>29</v>
      </c>
      <c r="F2318">
        <v>9</v>
      </c>
      <c r="G2318">
        <v>40.32</v>
      </c>
      <c r="H2318">
        <v>38.880000000000003</v>
      </c>
      <c r="I2318">
        <v>10.93</v>
      </c>
      <c r="J2318">
        <v>31.32</v>
      </c>
      <c r="K2318">
        <v>348.04</v>
      </c>
      <c r="L2318">
        <v>29.88</v>
      </c>
      <c r="M2318">
        <v>332.02</v>
      </c>
      <c r="N2318">
        <v>0</v>
      </c>
    </row>
    <row r="2319" spans="1:14" hidden="1" x14ac:dyDescent="0.3">
      <c r="A2319" t="s">
        <v>75</v>
      </c>
      <c r="B2319">
        <v>4</v>
      </c>
      <c r="C2319">
        <v>1000</v>
      </c>
      <c r="D2319">
        <v>3.5</v>
      </c>
      <c r="E2319" t="s">
        <v>30</v>
      </c>
      <c r="F2319">
        <v>9</v>
      </c>
      <c r="G2319">
        <v>37.049999999999997</v>
      </c>
      <c r="H2319">
        <v>35.78</v>
      </c>
      <c r="I2319">
        <v>9.85</v>
      </c>
      <c r="J2319">
        <v>28.05</v>
      </c>
      <c r="K2319">
        <v>311.64</v>
      </c>
      <c r="L2319">
        <v>26.78</v>
      </c>
      <c r="M2319">
        <v>297.57</v>
      </c>
      <c r="N2319">
        <v>0</v>
      </c>
    </row>
    <row r="2320" spans="1:14" hidden="1" x14ac:dyDescent="0.3">
      <c r="A2320" t="s">
        <v>75</v>
      </c>
      <c r="B2320">
        <v>4</v>
      </c>
      <c r="C2320">
        <v>1000</v>
      </c>
      <c r="D2320">
        <v>3.5</v>
      </c>
      <c r="E2320" t="s">
        <v>31</v>
      </c>
      <c r="F2320">
        <v>9</v>
      </c>
      <c r="G2320">
        <v>28.02</v>
      </c>
      <c r="H2320">
        <v>27.21</v>
      </c>
      <c r="I2320">
        <v>6.74</v>
      </c>
      <c r="J2320">
        <v>19.02</v>
      </c>
      <c r="K2320">
        <v>211.32</v>
      </c>
      <c r="L2320">
        <v>18.21</v>
      </c>
      <c r="M2320">
        <v>202.35</v>
      </c>
      <c r="N2320">
        <v>0</v>
      </c>
    </row>
    <row r="2321" spans="1:14" hidden="1" x14ac:dyDescent="0.3">
      <c r="A2321" t="s">
        <v>75</v>
      </c>
      <c r="B2321">
        <v>4</v>
      </c>
      <c r="C2321">
        <v>1000</v>
      </c>
      <c r="D2321">
        <v>3.5</v>
      </c>
      <c r="E2321" t="s">
        <v>59</v>
      </c>
      <c r="F2321">
        <v>9</v>
      </c>
      <c r="G2321">
        <v>19.11</v>
      </c>
      <c r="H2321">
        <v>18.66</v>
      </c>
      <c r="I2321">
        <v>4.0999999999999996</v>
      </c>
      <c r="J2321">
        <v>10.11</v>
      </c>
      <c r="K2321">
        <v>112.38</v>
      </c>
      <c r="L2321">
        <v>9.66</v>
      </c>
      <c r="M2321">
        <v>107.38</v>
      </c>
      <c r="N2321">
        <v>0</v>
      </c>
    </row>
    <row r="2322" spans="1:14" hidden="1" x14ac:dyDescent="0.3">
      <c r="A2322" t="s">
        <v>75</v>
      </c>
      <c r="B2322">
        <v>4</v>
      </c>
      <c r="C2322">
        <v>200</v>
      </c>
      <c r="D2322">
        <v>19.5</v>
      </c>
      <c r="E2322" t="s">
        <v>45</v>
      </c>
      <c r="F2322">
        <v>1.7000000000000001E-2</v>
      </c>
      <c r="G2322">
        <v>0.04</v>
      </c>
      <c r="H2322">
        <v>0.04</v>
      </c>
      <c r="I2322">
        <v>0</v>
      </c>
      <c r="J2322">
        <v>0.02</v>
      </c>
      <c r="K2322">
        <v>130.85</v>
      </c>
      <c r="L2322">
        <v>0.02</v>
      </c>
      <c r="M2322">
        <v>129.79</v>
      </c>
      <c r="N2322">
        <v>0</v>
      </c>
    </row>
    <row r="2323" spans="1:14" hidden="1" x14ac:dyDescent="0.3">
      <c r="A2323" t="s">
        <v>75</v>
      </c>
      <c r="B2323">
        <v>3</v>
      </c>
      <c r="C2323">
        <v>500</v>
      </c>
      <c r="D2323">
        <v>99.5</v>
      </c>
      <c r="E2323" t="s">
        <v>43</v>
      </c>
      <c r="F2323">
        <v>5.0000000000000001E-3</v>
      </c>
      <c r="G2323">
        <v>0.01</v>
      </c>
      <c r="H2323">
        <v>0.01</v>
      </c>
      <c r="I2323">
        <v>0</v>
      </c>
      <c r="J2323">
        <v>0.01</v>
      </c>
      <c r="K2323">
        <v>134.54</v>
      </c>
      <c r="L2323">
        <v>0.01</v>
      </c>
      <c r="M2323">
        <v>132.59</v>
      </c>
      <c r="N2323">
        <v>0</v>
      </c>
    </row>
    <row r="2324" spans="1:14" hidden="1" x14ac:dyDescent="0.3">
      <c r="A2324" t="s">
        <v>75</v>
      </c>
      <c r="B2324">
        <v>3</v>
      </c>
      <c r="C2324">
        <v>500</v>
      </c>
      <c r="D2324">
        <v>99.5</v>
      </c>
      <c r="E2324" t="s">
        <v>49</v>
      </c>
      <c r="F2324">
        <v>5.0000000000000001E-3</v>
      </c>
      <c r="G2324">
        <v>0.01</v>
      </c>
      <c r="H2324">
        <v>0.01</v>
      </c>
      <c r="I2324">
        <v>0</v>
      </c>
      <c r="J2324">
        <v>0.01</v>
      </c>
      <c r="K2324">
        <v>135.81</v>
      </c>
      <c r="L2324">
        <v>0.01</v>
      </c>
      <c r="M2324">
        <v>133.63</v>
      </c>
      <c r="N2324">
        <v>0</v>
      </c>
    </row>
    <row r="2325" spans="1:14" hidden="1" x14ac:dyDescent="0.3">
      <c r="A2325" t="s">
        <v>75</v>
      </c>
      <c r="B2325">
        <v>3</v>
      </c>
      <c r="C2325">
        <v>500</v>
      </c>
      <c r="D2325">
        <v>99.5</v>
      </c>
      <c r="E2325" t="s">
        <v>48</v>
      </c>
      <c r="F2325">
        <v>5.0000000000000001E-3</v>
      </c>
      <c r="G2325">
        <v>0.01</v>
      </c>
      <c r="H2325">
        <v>0.01</v>
      </c>
      <c r="I2325">
        <v>0</v>
      </c>
      <c r="J2325">
        <v>0.01</v>
      </c>
      <c r="K2325">
        <v>135.79</v>
      </c>
      <c r="L2325">
        <v>0.01</v>
      </c>
      <c r="M2325">
        <v>133.88999999999999</v>
      </c>
      <c r="N2325">
        <v>0</v>
      </c>
    </row>
    <row r="2326" spans="1:14" hidden="1" x14ac:dyDescent="0.3">
      <c r="A2326" t="s">
        <v>75</v>
      </c>
      <c r="B2326">
        <v>3</v>
      </c>
      <c r="C2326">
        <v>500</v>
      </c>
      <c r="D2326">
        <v>99.5</v>
      </c>
      <c r="E2326" t="s">
        <v>47</v>
      </c>
      <c r="F2326">
        <v>5.0000000000000001E-3</v>
      </c>
      <c r="G2326">
        <v>0.01</v>
      </c>
      <c r="H2326">
        <v>0.01</v>
      </c>
      <c r="I2326">
        <v>0</v>
      </c>
      <c r="J2326">
        <v>0.01</v>
      </c>
      <c r="K2326">
        <v>138.26</v>
      </c>
      <c r="L2326">
        <v>0.01</v>
      </c>
      <c r="M2326">
        <v>136.06</v>
      </c>
      <c r="N2326">
        <v>0</v>
      </c>
    </row>
    <row r="2327" spans="1:14" hidden="1" x14ac:dyDescent="0.3">
      <c r="A2327" t="s">
        <v>75</v>
      </c>
      <c r="B2327">
        <v>4</v>
      </c>
      <c r="C2327">
        <v>1000</v>
      </c>
      <c r="D2327">
        <v>99.5</v>
      </c>
      <c r="E2327" t="s">
        <v>44</v>
      </c>
      <c r="F2327">
        <v>3.0000000000000001E-3</v>
      </c>
      <c r="G2327">
        <v>0.01</v>
      </c>
      <c r="H2327">
        <v>0.01</v>
      </c>
      <c r="I2327">
        <v>0</v>
      </c>
      <c r="J2327">
        <v>0</v>
      </c>
      <c r="K2327">
        <v>139.03</v>
      </c>
      <c r="L2327">
        <v>0</v>
      </c>
      <c r="M2327">
        <v>136.86000000000001</v>
      </c>
      <c r="N2327">
        <v>0</v>
      </c>
    </row>
    <row r="2328" spans="1:14" hidden="1" x14ac:dyDescent="0.3">
      <c r="A2328" t="s">
        <v>75</v>
      </c>
      <c r="B2328">
        <v>4</v>
      </c>
      <c r="C2328">
        <v>1000</v>
      </c>
      <c r="D2328">
        <v>99.5</v>
      </c>
      <c r="E2328" t="s">
        <v>64</v>
      </c>
      <c r="F2328">
        <v>3.0000000000000001E-3</v>
      </c>
      <c r="G2328">
        <v>0.01</v>
      </c>
      <c r="H2328">
        <v>0.01</v>
      </c>
      <c r="I2328">
        <v>0</v>
      </c>
      <c r="J2328">
        <v>0</v>
      </c>
      <c r="K2328">
        <v>139.54</v>
      </c>
      <c r="L2328">
        <v>0</v>
      </c>
      <c r="M2328">
        <v>137.25</v>
      </c>
      <c r="N2328">
        <v>0</v>
      </c>
    </row>
    <row r="2329" spans="1:14" hidden="1" x14ac:dyDescent="0.3">
      <c r="A2329" t="s">
        <v>75</v>
      </c>
      <c r="B2329">
        <v>4</v>
      </c>
      <c r="C2329">
        <v>1000</v>
      </c>
      <c r="D2329">
        <v>99.5</v>
      </c>
      <c r="E2329" t="s">
        <v>63</v>
      </c>
      <c r="F2329">
        <v>3.0000000000000001E-3</v>
      </c>
      <c r="G2329">
        <v>0.01</v>
      </c>
      <c r="H2329">
        <v>0.01</v>
      </c>
      <c r="I2329">
        <v>0</v>
      </c>
      <c r="J2329">
        <v>0</v>
      </c>
      <c r="K2329">
        <v>139.38999999999999</v>
      </c>
      <c r="L2329">
        <v>0</v>
      </c>
      <c r="M2329">
        <v>137.27000000000001</v>
      </c>
      <c r="N2329">
        <v>0</v>
      </c>
    </row>
    <row r="2330" spans="1:14" hidden="1" x14ac:dyDescent="0.3">
      <c r="A2330" t="s">
        <v>75</v>
      </c>
      <c r="B2330">
        <v>4</v>
      </c>
      <c r="C2330">
        <v>1000</v>
      </c>
      <c r="D2330">
        <v>99.5</v>
      </c>
      <c r="E2330" t="s">
        <v>67</v>
      </c>
      <c r="F2330">
        <v>3.0000000000000001E-3</v>
      </c>
      <c r="G2330">
        <v>0.01</v>
      </c>
      <c r="H2330">
        <v>0.01</v>
      </c>
      <c r="I2330">
        <v>0</v>
      </c>
      <c r="J2330">
        <v>0</v>
      </c>
      <c r="K2330">
        <v>139.59</v>
      </c>
      <c r="L2330">
        <v>0</v>
      </c>
      <c r="M2330">
        <v>137.32</v>
      </c>
      <c r="N2330">
        <v>0</v>
      </c>
    </row>
    <row r="2331" spans="1:14" hidden="1" x14ac:dyDescent="0.3">
      <c r="A2331" t="s">
        <v>75</v>
      </c>
      <c r="B2331">
        <v>4</v>
      </c>
      <c r="C2331">
        <v>1000</v>
      </c>
      <c r="D2331">
        <v>99.5</v>
      </c>
      <c r="E2331" t="s">
        <v>65</v>
      </c>
      <c r="F2331">
        <v>3.0000000000000001E-3</v>
      </c>
      <c r="G2331">
        <v>0.01</v>
      </c>
      <c r="H2331">
        <v>0.01</v>
      </c>
      <c r="I2331">
        <v>0</v>
      </c>
      <c r="J2331">
        <v>0</v>
      </c>
      <c r="K2331">
        <v>141.53</v>
      </c>
      <c r="L2331">
        <v>0</v>
      </c>
      <c r="M2331">
        <v>139.27000000000001</v>
      </c>
      <c r="N2331">
        <v>0</v>
      </c>
    </row>
    <row r="2332" spans="1:14" hidden="1" x14ac:dyDescent="0.3">
      <c r="A2332" t="s">
        <v>75</v>
      </c>
      <c r="B2332">
        <v>4</v>
      </c>
      <c r="C2332">
        <v>1000</v>
      </c>
      <c r="D2332">
        <v>99.5</v>
      </c>
      <c r="E2332" t="s">
        <v>43</v>
      </c>
      <c r="F2332">
        <v>3.0000000000000001E-3</v>
      </c>
      <c r="G2332">
        <v>0.01</v>
      </c>
      <c r="H2332">
        <v>0.01</v>
      </c>
      <c r="I2332">
        <v>0</v>
      </c>
      <c r="J2332">
        <v>0</v>
      </c>
      <c r="K2332">
        <v>141.6</v>
      </c>
      <c r="L2332">
        <v>0</v>
      </c>
      <c r="M2332">
        <v>139.43</v>
      </c>
      <c r="N2332">
        <v>0</v>
      </c>
    </row>
    <row r="2333" spans="1:14" hidden="1" x14ac:dyDescent="0.3">
      <c r="A2333" t="s">
        <v>75</v>
      </c>
      <c r="B2333">
        <v>4</v>
      </c>
      <c r="C2333">
        <v>1000</v>
      </c>
      <c r="D2333">
        <v>99.5</v>
      </c>
      <c r="E2333" t="s">
        <v>47</v>
      </c>
      <c r="F2333">
        <v>3.0000000000000001E-3</v>
      </c>
      <c r="G2333">
        <v>0.01</v>
      </c>
      <c r="H2333">
        <v>0.01</v>
      </c>
      <c r="I2333">
        <v>0</v>
      </c>
      <c r="J2333">
        <v>0</v>
      </c>
      <c r="K2333">
        <v>142.5</v>
      </c>
      <c r="L2333">
        <v>0</v>
      </c>
      <c r="M2333">
        <v>140.12</v>
      </c>
      <c r="N2333">
        <v>0</v>
      </c>
    </row>
    <row r="2334" spans="1:14" hidden="1" x14ac:dyDescent="0.3">
      <c r="A2334" t="s">
        <v>75</v>
      </c>
      <c r="B2334">
        <v>4</v>
      </c>
      <c r="C2334">
        <v>1000</v>
      </c>
      <c r="D2334">
        <v>99.5</v>
      </c>
      <c r="E2334" t="s">
        <v>68</v>
      </c>
      <c r="F2334">
        <v>3.0000000000000001E-3</v>
      </c>
      <c r="G2334">
        <v>0.01</v>
      </c>
      <c r="H2334">
        <v>0.01</v>
      </c>
      <c r="I2334">
        <v>0</v>
      </c>
      <c r="J2334">
        <v>0</v>
      </c>
      <c r="K2334">
        <v>143.76</v>
      </c>
      <c r="L2334">
        <v>0</v>
      </c>
      <c r="M2334">
        <v>141.33000000000001</v>
      </c>
      <c r="N2334">
        <v>0</v>
      </c>
    </row>
    <row r="2335" spans="1:14" hidden="1" x14ac:dyDescent="0.3">
      <c r="A2335" t="s">
        <v>75</v>
      </c>
      <c r="B2335">
        <v>3</v>
      </c>
      <c r="C2335">
        <v>500</v>
      </c>
      <c r="D2335">
        <v>99.5</v>
      </c>
      <c r="E2335" t="s">
        <v>45</v>
      </c>
      <c r="F2335">
        <v>5.0000000000000001E-3</v>
      </c>
      <c r="G2335">
        <v>0.01</v>
      </c>
      <c r="H2335">
        <v>0.01</v>
      </c>
      <c r="I2335">
        <v>0</v>
      </c>
      <c r="J2335">
        <v>0.01</v>
      </c>
      <c r="K2335">
        <v>143.85</v>
      </c>
      <c r="L2335">
        <v>0.01</v>
      </c>
      <c r="M2335">
        <v>141.78</v>
      </c>
      <c r="N2335">
        <v>0</v>
      </c>
    </row>
    <row r="2336" spans="1:14" hidden="1" x14ac:dyDescent="0.3">
      <c r="A2336" t="s">
        <v>75</v>
      </c>
      <c r="B2336">
        <v>4</v>
      </c>
      <c r="C2336">
        <v>1000</v>
      </c>
      <c r="D2336">
        <v>99.5</v>
      </c>
      <c r="E2336" t="s">
        <v>49</v>
      </c>
      <c r="F2336">
        <v>3.0000000000000001E-3</v>
      </c>
      <c r="G2336">
        <v>0.01</v>
      </c>
      <c r="H2336">
        <v>0.01</v>
      </c>
      <c r="I2336">
        <v>0</v>
      </c>
      <c r="J2336">
        <v>0</v>
      </c>
      <c r="K2336">
        <v>146.07</v>
      </c>
      <c r="L2336">
        <v>0</v>
      </c>
      <c r="M2336">
        <v>143.65</v>
      </c>
      <c r="N2336">
        <v>0</v>
      </c>
    </row>
    <row r="2337" spans="1:14" hidden="1" x14ac:dyDescent="0.3">
      <c r="A2337" t="s">
        <v>75</v>
      </c>
      <c r="B2337">
        <v>4</v>
      </c>
      <c r="C2337">
        <v>1000</v>
      </c>
      <c r="D2337">
        <v>99.5</v>
      </c>
      <c r="E2337" t="s">
        <v>66</v>
      </c>
      <c r="F2337">
        <v>3.0000000000000001E-3</v>
      </c>
      <c r="G2337">
        <v>0.01</v>
      </c>
      <c r="H2337">
        <v>0.01</v>
      </c>
      <c r="I2337">
        <v>0</v>
      </c>
      <c r="J2337">
        <v>0</v>
      </c>
      <c r="K2337">
        <v>147.04</v>
      </c>
      <c r="L2337">
        <v>0</v>
      </c>
      <c r="M2337">
        <v>144.88999999999999</v>
      </c>
      <c r="N2337">
        <v>0</v>
      </c>
    </row>
    <row r="2338" spans="1:14" hidden="1" x14ac:dyDescent="0.3">
      <c r="A2338" t="s">
        <v>75</v>
      </c>
      <c r="B2338">
        <v>4</v>
      </c>
      <c r="C2338">
        <v>1000</v>
      </c>
      <c r="D2338">
        <v>3.5</v>
      </c>
      <c r="E2338" t="s">
        <v>76</v>
      </c>
      <c r="F2338">
        <v>0</v>
      </c>
      <c r="G2338">
        <v>0</v>
      </c>
      <c r="H2338">
        <v>0</v>
      </c>
      <c r="I2338">
        <v>0</v>
      </c>
      <c r="J2338">
        <v>0</v>
      </c>
      <c r="K2338" t="s">
        <v>42</v>
      </c>
      <c r="L2338">
        <v>0</v>
      </c>
      <c r="M2338" t="s">
        <v>42</v>
      </c>
      <c r="N2338">
        <v>100</v>
      </c>
    </row>
    <row r="2339" spans="1:14" hidden="1" x14ac:dyDescent="0.3">
      <c r="A2339" t="s">
        <v>75</v>
      </c>
      <c r="B2339">
        <v>4</v>
      </c>
      <c r="C2339">
        <v>1000</v>
      </c>
      <c r="D2339">
        <v>3.5</v>
      </c>
      <c r="E2339" t="s">
        <v>77</v>
      </c>
      <c r="F2339">
        <v>0.33300000000000002</v>
      </c>
      <c r="G2339">
        <v>0.35</v>
      </c>
      <c r="H2339">
        <v>0.35</v>
      </c>
      <c r="I2339">
        <v>0.01</v>
      </c>
      <c r="J2339">
        <v>0.01</v>
      </c>
      <c r="K2339">
        <v>3.82</v>
      </c>
      <c r="L2339">
        <v>0.01</v>
      </c>
      <c r="M2339">
        <v>3.77</v>
      </c>
      <c r="N2339">
        <v>94.53</v>
      </c>
    </row>
    <row r="2340" spans="1:14" hidden="1" x14ac:dyDescent="0.3">
      <c r="A2340" t="s">
        <v>75</v>
      </c>
      <c r="B2340">
        <v>4</v>
      </c>
      <c r="C2340">
        <v>1000</v>
      </c>
      <c r="D2340">
        <v>3.5</v>
      </c>
      <c r="E2340" t="s">
        <v>78</v>
      </c>
      <c r="F2340">
        <v>0.33300000000000002</v>
      </c>
      <c r="G2340">
        <v>0.33</v>
      </c>
      <c r="H2340">
        <v>0.33</v>
      </c>
      <c r="I2340">
        <v>0.02</v>
      </c>
      <c r="J2340">
        <v>-0.01</v>
      </c>
      <c r="K2340">
        <v>2.1800000000000002</v>
      </c>
      <c r="L2340">
        <v>-0.01</v>
      </c>
      <c r="M2340">
        <v>2.2200000000000002</v>
      </c>
      <c r="N2340">
        <v>99.22</v>
      </c>
    </row>
    <row r="2341" spans="1:14" hidden="1" x14ac:dyDescent="0.3">
      <c r="A2341" t="s">
        <v>75</v>
      </c>
      <c r="B2341">
        <v>4</v>
      </c>
      <c r="C2341">
        <v>1000</v>
      </c>
      <c r="D2341">
        <v>3.5</v>
      </c>
      <c r="E2341" t="s">
        <v>91</v>
      </c>
      <c r="F2341">
        <v>0.33300000000000002</v>
      </c>
      <c r="G2341">
        <v>0.33</v>
      </c>
      <c r="H2341">
        <v>0.33</v>
      </c>
      <c r="I2341">
        <v>0.02</v>
      </c>
      <c r="J2341">
        <v>-0.01</v>
      </c>
      <c r="K2341">
        <v>1.64</v>
      </c>
      <c r="L2341">
        <v>-0.01</v>
      </c>
      <c r="M2341">
        <v>1.68</v>
      </c>
      <c r="N2341">
        <v>97.66</v>
      </c>
    </row>
    <row r="2342" spans="1:14" hidden="1" x14ac:dyDescent="0.3">
      <c r="A2342" t="s">
        <v>75</v>
      </c>
      <c r="B2342">
        <v>4</v>
      </c>
      <c r="C2342">
        <v>1000</v>
      </c>
      <c r="D2342">
        <v>3.5</v>
      </c>
      <c r="E2342" t="s">
        <v>79</v>
      </c>
      <c r="F2342">
        <v>0.33300000000000002</v>
      </c>
      <c r="G2342">
        <v>0.34</v>
      </c>
      <c r="H2342">
        <v>0.34</v>
      </c>
      <c r="I2342">
        <v>0.01</v>
      </c>
      <c r="J2342">
        <v>0.01</v>
      </c>
      <c r="K2342">
        <v>1.98</v>
      </c>
      <c r="L2342">
        <v>0.01</v>
      </c>
      <c r="M2342">
        <v>1.97</v>
      </c>
      <c r="N2342">
        <v>95.31</v>
      </c>
    </row>
    <row r="2343" spans="1:14" hidden="1" x14ac:dyDescent="0.3">
      <c r="A2343" t="s">
        <v>75</v>
      </c>
      <c r="B2343">
        <v>4</v>
      </c>
      <c r="C2343">
        <v>1000</v>
      </c>
      <c r="D2343">
        <v>3.5</v>
      </c>
      <c r="E2343" t="s">
        <v>80</v>
      </c>
      <c r="F2343">
        <v>0</v>
      </c>
      <c r="G2343">
        <v>0</v>
      </c>
      <c r="H2343">
        <v>0</v>
      </c>
      <c r="I2343">
        <v>0</v>
      </c>
      <c r="J2343">
        <v>0</v>
      </c>
      <c r="K2343" t="s">
        <v>42</v>
      </c>
      <c r="L2343">
        <v>0</v>
      </c>
      <c r="M2343" t="s">
        <v>42</v>
      </c>
      <c r="N2343">
        <v>100</v>
      </c>
    </row>
    <row r="2344" spans="1:14" hidden="1" x14ac:dyDescent="0.3">
      <c r="A2344" t="s">
        <v>75</v>
      </c>
      <c r="B2344">
        <v>4</v>
      </c>
      <c r="C2344">
        <v>1000</v>
      </c>
      <c r="D2344">
        <v>3.5</v>
      </c>
      <c r="E2344" t="s">
        <v>81</v>
      </c>
      <c r="F2344">
        <v>0.33300000000000002</v>
      </c>
      <c r="G2344">
        <v>0.34</v>
      </c>
      <c r="H2344">
        <v>0.34</v>
      </c>
      <c r="I2344">
        <v>0.02</v>
      </c>
      <c r="J2344">
        <v>0.01</v>
      </c>
      <c r="K2344">
        <v>2.5</v>
      </c>
      <c r="L2344">
        <v>0.01</v>
      </c>
      <c r="M2344">
        <v>2.4500000000000002</v>
      </c>
      <c r="N2344">
        <v>94.53</v>
      </c>
    </row>
    <row r="2345" spans="1:14" hidden="1" x14ac:dyDescent="0.3">
      <c r="A2345" t="s">
        <v>75</v>
      </c>
      <c r="B2345">
        <v>4</v>
      </c>
      <c r="C2345">
        <v>1000</v>
      </c>
      <c r="D2345">
        <v>3.5</v>
      </c>
      <c r="E2345" t="s">
        <v>92</v>
      </c>
      <c r="F2345">
        <v>0.33300000000000002</v>
      </c>
      <c r="G2345">
        <v>0.32</v>
      </c>
      <c r="H2345">
        <v>0.32</v>
      </c>
      <c r="I2345">
        <v>0.02</v>
      </c>
      <c r="J2345">
        <v>-0.01</v>
      </c>
      <c r="K2345">
        <v>4.49</v>
      </c>
      <c r="L2345">
        <v>-0.02</v>
      </c>
      <c r="M2345">
        <v>4.53</v>
      </c>
      <c r="N2345">
        <v>89.84</v>
      </c>
    </row>
    <row r="2346" spans="1:14" hidden="1" x14ac:dyDescent="0.3">
      <c r="A2346" t="s">
        <v>75</v>
      </c>
      <c r="B2346">
        <v>4</v>
      </c>
      <c r="C2346">
        <v>1000</v>
      </c>
      <c r="D2346">
        <v>3.5</v>
      </c>
      <c r="E2346" t="s">
        <v>82</v>
      </c>
      <c r="F2346">
        <v>0.33300000000000002</v>
      </c>
      <c r="G2346">
        <v>0.32</v>
      </c>
      <c r="H2346">
        <v>0.32</v>
      </c>
      <c r="I2346">
        <v>0.01</v>
      </c>
      <c r="J2346">
        <v>-0.01</v>
      </c>
      <c r="K2346">
        <v>3.28</v>
      </c>
      <c r="L2346">
        <v>-0.01</v>
      </c>
      <c r="M2346">
        <v>3.29</v>
      </c>
      <c r="N2346">
        <v>89.06</v>
      </c>
    </row>
    <row r="2347" spans="1:14" hidden="1" x14ac:dyDescent="0.3">
      <c r="A2347" t="s">
        <v>75</v>
      </c>
      <c r="B2347">
        <v>4</v>
      </c>
      <c r="C2347">
        <v>1000</v>
      </c>
      <c r="D2347">
        <v>3.5</v>
      </c>
      <c r="E2347" t="s">
        <v>83</v>
      </c>
      <c r="F2347">
        <v>0.33300000000000002</v>
      </c>
      <c r="G2347">
        <v>0.34</v>
      </c>
      <c r="H2347">
        <v>0.34</v>
      </c>
      <c r="I2347">
        <v>0.02</v>
      </c>
      <c r="J2347">
        <v>0.01</v>
      </c>
      <c r="K2347">
        <v>1.52</v>
      </c>
      <c r="L2347">
        <v>0</v>
      </c>
      <c r="M2347">
        <v>1.48</v>
      </c>
      <c r="N2347">
        <v>97.66</v>
      </c>
    </row>
    <row r="2348" spans="1:14" hidden="1" x14ac:dyDescent="0.3">
      <c r="A2348" t="s">
        <v>75</v>
      </c>
      <c r="B2348">
        <v>4</v>
      </c>
      <c r="C2348">
        <v>1000</v>
      </c>
      <c r="D2348">
        <v>3.5</v>
      </c>
      <c r="E2348" t="s">
        <v>84</v>
      </c>
      <c r="F2348">
        <v>0</v>
      </c>
      <c r="G2348">
        <v>0</v>
      </c>
      <c r="H2348">
        <v>0</v>
      </c>
      <c r="I2348">
        <v>0</v>
      </c>
      <c r="J2348">
        <v>0</v>
      </c>
      <c r="K2348" t="s">
        <v>42</v>
      </c>
      <c r="L2348">
        <v>0</v>
      </c>
      <c r="M2348" t="s">
        <v>42</v>
      </c>
      <c r="N2348">
        <v>100</v>
      </c>
    </row>
    <row r="2349" spans="1:14" hidden="1" x14ac:dyDescent="0.3">
      <c r="A2349" t="s">
        <v>75</v>
      </c>
      <c r="B2349">
        <v>4</v>
      </c>
      <c r="C2349">
        <v>1000</v>
      </c>
      <c r="D2349">
        <v>3.5</v>
      </c>
      <c r="E2349" t="s">
        <v>93</v>
      </c>
      <c r="F2349">
        <v>0.33300000000000002</v>
      </c>
      <c r="G2349">
        <v>0.34</v>
      </c>
      <c r="H2349">
        <v>0.34</v>
      </c>
      <c r="I2349">
        <v>0.02</v>
      </c>
      <c r="J2349">
        <v>0.01</v>
      </c>
      <c r="K2349">
        <v>1.76</v>
      </c>
      <c r="L2349">
        <v>0.01</v>
      </c>
      <c r="M2349">
        <v>1.71</v>
      </c>
      <c r="N2349">
        <v>95.31</v>
      </c>
    </row>
    <row r="2350" spans="1:14" hidden="1" x14ac:dyDescent="0.3">
      <c r="A2350" t="s">
        <v>75</v>
      </c>
      <c r="B2350">
        <v>4</v>
      </c>
      <c r="C2350">
        <v>1000</v>
      </c>
      <c r="D2350">
        <v>3.5</v>
      </c>
      <c r="E2350" t="s">
        <v>94</v>
      </c>
      <c r="F2350">
        <v>0.33300000000000002</v>
      </c>
      <c r="G2350">
        <v>0.33</v>
      </c>
      <c r="H2350">
        <v>0.33</v>
      </c>
      <c r="I2350">
        <v>0.01</v>
      </c>
      <c r="J2350">
        <v>0</v>
      </c>
      <c r="K2350">
        <v>0.99</v>
      </c>
      <c r="L2350">
        <v>0</v>
      </c>
      <c r="M2350">
        <v>1.01</v>
      </c>
      <c r="N2350">
        <v>96.09</v>
      </c>
    </row>
    <row r="2351" spans="1:14" hidden="1" x14ac:dyDescent="0.3">
      <c r="A2351" t="s">
        <v>75</v>
      </c>
      <c r="B2351">
        <v>4</v>
      </c>
      <c r="C2351">
        <v>1000</v>
      </c>
      <c r="D2351">
        <v>3.5</v>
      </c>
      <c r="E2351" t="s">
        <v>95</v>
      </c>
      <c r="F2351">
        <v>0.33300000000000002</v>
      </c>
      <c r="G2351">
        <v>0.33</v>
      </c>
      <c r="H2351">
        <v>0.33</v>
      </c>
      <c r="I2351">
        <v>0.02</v>
      </c>
      <c r="J2351">
        <v>-0.01</v>
      </c>
      <c r="K2351">
        <v>1.61</v>
      </c>
      <c r="L2351">
        <v>-0.01</v>
      </c>
      <c r="M2351">
        <v>1.65</v>
      </c>
      <c r="N2351">
        <v>92.97</v>
      </c>
    </row>
    <row r="2352" spans="1:14" hidden="1" x14ac:dyDescent="0.3">
      <c r="A2352" t="s">
        <v>75</v>
      </c>
      <c r="B2352">
        <v>4</v>
      </c>
      <c r="C2352">
        <v>1000</v>
      </c>
      <c r="D2352">
        <v>3.5</v>
      </c>
      <c r="E2352" t="s">
        <v>96</v>
      </c>
      <c r="F2352">
        <v>0.33300000000000002</v>
      </c>
      <c r="G2352">
        <v>0.34</v>
      </c>
      <c r="H2352">
        <v>0.34</v>
      </c>
      <c r="I2352">
        <v>0.02</v>
      </c>
      <c r="J2352">
        <v>0.01</v>
      </c>
      <c r="K2352">
        <v>2.6</v>
      </c>
      <c r="L2352">
        <v>0.01</v>
      </c>
      <c r="M2352">
        <v>2.56</v>
      </c>
      <c r="N2352">
        <v>93.75</v>
      </c>
    </row>
    <row r="2353" spans="1:14" hidden="1" x14ac:dyDescent="0.3">
      <c r="A2353" t="s">
        <v>75</v>
      </c>
      <c r="B2353">
        <v>4</v>
      </c>
      <c r="C2353">
        <v>1000</v>
      </c>
      <c r="D2353">
        <v>3.5</v>
      </c>
      <c r="E2353" t="s">
        <v>97</v>
      </c>
      <c r="F2353">
        <v>0</v>
      </c>
      <c r="G2353">
        <v>0</v>
      </c>
      <c r="H2353">
        <v>0</v>
      </c>
      <c r="I2353">
        <v>0</v>
      </c>
      <c r="J2353">
        <v>0</v>
      </c>
      <c r="K2353" t="s">
        <v>42</v>
      </c>
      <c r="L2353">
        <v>0</v>
      </c>
      <c r="M2353" t="s">
        <v>42</v>
      </c>
      <c r="N2353">
        <v>100</v>
      </c>
    </row>
    <row r="2354" spans="1:14" hidden="1" x14ac:dyDescent="0.3">
      <c r="A2354" t="s">
        <v>75</v>
      </c>
      <c r="B2354">
        <v>4</v>
      </c>
      <c r="C2354">
        <v>1000</v>
      </c>
      <c r="D2354">
        <v>3.5</v>
      </c>
      <c r="E2354" t="s">
        <v>85</v>
      </c>
      <c r="F2354">
        <v>0.17</v>
      </c>
      <c r="G2354">
        <v>0.59</v>
      </c>
      <c r="H2354">
        <v>0.57999999999999996</v>
      </c>
      <c r="I2354">
        <v>0.1</v>
      </c>
      <c r="J2354">
        <v>0.42</v>
      </c>
      <c r="K2354">
        <v>250</v>
      </c>
      <c r="L2354">
        <v>0.41</v>
      </c>
      <c r="M2354">
        <v>243.78</v>
      </c>
      <c r="N2354">
        <v>0</v>
      </c>
    </row>
    <row r="2355" spans="1:14" hidden="1" x14ac:dyDescent="0.3">
      <c r="A2355" t="s">
        <v>75</v>
      </c>
      <c r="B2355">
        <v>4</v>
      </c>
      <c r="C2355">
        <v>1000</v>
      </c>
      <c r="D2355">
        <v>3.5</v>
      </c>
      <c r="E2355" t="s">
        <v>86</v>
      </c>
      <c r="F2355">
        <v>0.17</v>
      </c>
      <c r="G2355">
        <v>0.65</v>
      </c>
      <c r="H2355">
        <v>0.64</v>
      </c>
      <c r="I2355">
        <v>0.11</v>
      </c>
      <c r="J2355">
        <v>0.48</v>
      </c>
      <c r="K2355">
        <v>284.77</v>
      </c>
      <c r="L2355">
        <v>0.47</v>
      </c>
      <c r="M2355">
        <v>277.92</v>
      </c>
      <c r="N2355">
        <v>0</v>
      </c>
    </row>
    <row r="2356" spans="1:14" hidden="1" x14ac:dyDescent="0.3">
      <c r="A2356" t="s">
        <v>75</v>
      </c>
      <c r="B2356">
        <v>4</v>
      </c>
      <c r="C2356">
        <v>1000</v>
      </c>
      <c r="D2356">
        <v>3.5</v>
      </c>
      <c r="E2356" t="s">
        <v>98</v>
      </c>
      <c r="F2356">
        <v>0.17</v>
      </c>
      <c r="G2356">
        <v>0.64</v>
      </c>
      <c r="H2356">
        <v>0.63</v>
      </c>
      <c r="I2356">
        <v>0.11</v>
      </c>
      <c r="J2356">
        <v>0.47</v>
      </c>
      <c r="K2356">
        <v>276.60000000000002</v>
      </c>
      <c r="L2356">
        <v>0.46</v>
      </c>
      <c r="M2356">
        <v>269.92</v>
      </c>
      <c r="N2356">
        <v>0</v>
      </c>
    </row>
    <row r="2357" spans="1:14" hidden="1" x14ac:dyDescent="0.3">
      <c r="A2357" t="s">
        <v>75</v>
      </c>
      <c r="B2357">
        <v>4</v>
      </c>
      <c r="C2357">
        <v>1000</v>
      </c>
      <c r="D2357">
        <v>3.5</v>
      </c>
      <c r="E2357" t="s">
        <v>87</v>
      </c>
      <c r="F2357">
        <v>0.17</v>
      </c>
      <c r="G2357">
        <v>0.56999999999999995</v>
      </c>
      <c r="H2357">
        <v>0.56000000000000005</v>
      </c>
      <c r="I2357">
        <v>0.1</v>
      </c>
      <c r="J2357">
        <v>0.4</v>
      </c>
      <c r="K2357">
        <v>234.67</v>
      </c>
      <c r="L2357">
        <v>0.39</v>
      </c>
      <c r="M2357">
        <v>228.84</v>
      </c>
      <c r="N2357">
        <v>0</v>
      </c>
    </row>
    <row r="2358" spans="1:14" hidden="1" x14ac:dyDescent="0.3">
      <c r="A2358" t="s">
        <v>75</v>
      </c>
      <c r="B2358">
        <v>4</v>
      </c>
      <c r="C2358">
        <v>1000</v>
      </c>
      <c r="D2358">
        <v>3.5</v>
      </c>
      <c r="E2358" t="s">
        <v>88</v>
      </c>
      <c r="F2358">
        <v>0.17</v>
      </c>
      <c r="G2358">
        <v>0.27</v>
      </c>
      <c r="H2358">
        <v>0.26</v>
      </c>
      <c r="I2358">
        <v>0.05</v>
      </c>
      <c r="J2358">
        <v>0.1</v>
      </c>
      <c r="K2358">
        <v>58.94</v>
      </c>
      <c r="L2358">
        <v>0.09</v>
      </c>
      <c r="M2358">
        <v>55.68</v>
      </c>
      <c r="N2358">
        <v>23.44</v>
      </c>
    </row>
    <row r="2359" spans="1:14" hidden="1" x14ac:dyDescent="0.3">
      <c r="A2359" t="s">
        <v>75</v>
      </c>
      <c r="B2359">
        <v>4</v>
      </c>
      <c r="C2359">
        <v>1000</v>
      </c>
      <c r="D2359">
        <v>3.5</v>
      </c>
      <c r="E2359" t="s">
        <v>99</v>
      </c>
      <c r="F2359">
        <v>0.17</v>
      </c>
      <c r="G2359">
        <v>0.28000000000000003</v>
      </c>
      <c r="H2359">
        <v>0.27</v>
      </c>
      <c r="I2359">
        <v>0.05</v>
      </c>
      <c r="J2359">
        <v>0.11</v>
      </c>
      <c r="K2359">
        <v>63.66</v>
      </c>
      <c r="L2359">
        <v>0.1</v>
      </c>
      <c r="M2359">
        <v>60.27</v>
      </c>
      <c r="N2359">
        <v>20.309999999999999</v>
      </c>
    </row>
    <row r="2360" spans="1:14" hidden="1" x14ac:dyDescent="0.3">
      <c r="A2360" t="s">
        <v>75</v>
      </c>
      <c r="B2360">
        <v>4</v>
      </c>
      <c r="C2360">
        <v>1000</v>
      </c>
      <c r="D2360">
        <v>3.5</v>
      </c>
      <c r="E2360" t="s">
        <v>89</v>
      </c>
      <c r="F2360">
        <v>0.17</v>
      </c>
      <c r="G2360">
        <v>0.27</v>
      </c>
      <c r="H2360">
        <v>0.27</v>
      </c>
      <c r="I2360">
        <v>0.05</v>
      </c>
      <c r="J2360">
        <v>0.1</v>
      </c>
      <c r="K2360">
        <v>60</v>
      </c>
      <c r="L2360">
        <v>0.1</v>
      </c>
      <c r="M2360">
        <v>56.72</v>
      </c>
      <c r="N2360">
        <v>21.88</v>
      </c>
    </row>
    <row r="2361" spans="1:14" hidden="1" x14ac:dyDescent="0.3">
      <c r="A2361" t="s">
        <v>75</v>
      </c>
      <c r="B2361">
        <v>4</v>
      </c>
      <c r="C2361">
        <v>1000</v>
      </c>
      <c r="D2361">
        <v>3.5</v>
      </c>
      <c r="E2361" t="s">
        <v>90</v>
      </c>
      <c r="F2361">
        <v>0.17</v>
      </c>
      <c r="G2361">
        <v>0.6</v>
      </c>
      <c r="H2361">
        <v>0.59</v>
      </c>
      <c r="I2361">
        <v>0.1</v>
      </c>
      <c r="J2361">
        <v>0.43</v>
      </c>
      <c r="K2361">
        <v>251.28</v>
      </c>
      <c r="L2361">
        <v>0.42</v>
      </c>
      <c r="M2361">
        <v>245.09</v>
      </c>
      <c r="N2361">
        <v>0</v>
      </c>
    </row>
    <row r="2362" spans="1:14" hidden="1" x14ac:dyDescent="0.3">
      <c r="A2362" t="s">
        <v>75</v>
      </c>
      <c r="B2362">
        <v>4</v>
      </c>
      <c r="C2362">
        <v>1000</v>
      </c>
      <c r="D2362">
        <v>3.5</v>
      </c>
      <c r="E2362" t="s">
        <v>100</v>
      </c>
      <c r="F2362">
        <v>0.17</v>
      </c>
      <c r="G2362">
        <v>0.27</v>
      </c>
      <c r="H2362">
        <v>0.26</v>
      </c>
      <c r="I2362">
        <v>0.05</v>
      </c>
      <c r="J2362">
        <v>0.1</v>
      </c>
      <c r="K2362">
        <v>57.53</v>
      </c>
      <c r="L2362">
        <v>0.09</v>
      </c>
      <c r="M2362">
        <v>54.23</v>
      </c>
      <c r="N2362">
        <v>25</v>
      </c>
    </row>
    <row r="2363" spans="1:14" hidden="1" x14ac:dyDescent="0.3">
      <c r="A2363" t="s">
        <v>75</v>
      </c>
      <c r="B2363">
        <v>4</v>
      </c>
      <c r="C2363">
        <v>1000</v>
      </c>
      <c r="D2363">
        <v>3.5</v>
      </c>
      <c r="E2363" t="s">
        <v>101</v>
      </c>
      <c r="F2363">
        <v>0.17</v>
      </c>
      <c r="G2363">
        <v>0.28000000000000003</v>
      </c>
      <c r="H2363">
        <v>0.27</v>
      </c>
      <c r="I2363">
        <v>0.05</v>
      </c>
      <c r="J2363">
        <v>0.11</v>
      </c>
      <c r="K2363">
        <v>62.4</v>
      </c>
      <c r="L2363">
        <v>0.1</v>
      </c>
      <c r="M2363">
        <v>59.11</v>
      </c>
      <c r="N2363">
        <v>25</v>
      </c>
    </row>
    <row r="2364" spans="1:14" hidden="1" x14ac:dyDescent="0.3">
      <c r="A2364" t="s">
        <v>75</v>
      </c>
      <c r="B2364">
        <v>4</v>
      </c>
      <c r="C2364">
        <v>1000</v>
      </c>
      <c r="D2364">
        <v>3.5</v>
      </c>
      <c r="E2364" t="s">
        <v>102</v>
      </c>
      <c r="F2364">
        <v>0.17</v>
      </c>
      <c r="G2364">
        <v>0.27</v>
      </c>
      <c r="H2364">
        <v>0.27</v>
      </c>
      <c r="I2364">
        <v>0.05</v>
      </c>
      <c r="J2364">
        <v>0.1</v>
      </c>
      <c r="K2364">
        <v>61.06</v>
      </c>
      <c r="L2364">
        <v>0.1</v>
      </c>
      <c r="M2364">
        <v>57.76</v>
      </c>
      <c r="N2364">
        <v>25</v>
      </c>
    </row>
    <row r="2365" spans="1:14" hidden="1" x14ac:dyDescent="0.3">
      <c r="A2365" t="s">
        <v>75</v>
      </c>
      <c r="B2365">
        <v>4</v>
      </c>
      <c r="C2365">
        <v>1000</v>
      </c>
      <c r="D2365">
        <v>3.5</v>
      </c>
      <c r="E2365" t="s">
        <v>103</v>
      </c>
      <c r="F2365">
        <v>0.17</v>
      </c>
      <c r="G2365">
        <v>0.59</v>
      </c>
      <c r="H2365">
        <v>0.57999999999999996</v>
      </c>
      <c r="I2365">
        <v>0.1</v>
      </c>
      <c r="J2365">
        <v>0.42</v>
      </c>
      <c r="K2365">
        <v>245.07</v>
      </c>
      <c r="L2365">
        <v>0.41</v>
      </c>
      <c r="M2365">
        <v>239.27</v>
      </c>
      <c r="N2365">
        <v>0</v>
      </c>
    </row>
    <row r="2366" spans="1:14" hidden="1" x14ac:dyDescent="0.3">
      <c r="A2366" t="s">
        <v>75</v>
      </c>
      <c r="B2366">
        <v>4</v>
      </c>
      <c r="C2366">
        <v>1000</v>
      </c>
      <c r="D2366">
        <v>3.5</v>
      </c>
      <c r="E2366" t="s">
        <v>32</v>
      </c>
      <c r="F2366">
        <v>3.476</v>
      </c>
      <c r="G2366">
        <v>2.85</v>
      </c>
      <c r="H2366">
        <v>2.84</v>
      </c>
      <c r="I2366">
        <v>0.19</v>
      </c>
      <c r="J2366">
        <v>-0.63</v>
      </c>
      <c r="K2366">
        <v>18.100000000000001</v>
      </c>
      <c r="L2366">
        <v>-0.64</v>
      </c>
      <c r="M2366">
        <v>18.3</v>
      </c>
      <c r="N2366">
        <v>11.72</v>
      </c>
    </row>
    <row r="2367" spans="1:14" hidden="1" x14ac:dyDescent="0.3">
      <c r="A2367" t="s">
        <v>75</v>
      </c>
      <c r="B2367">
        <v>4</v>
      </c>
      <c r="C2367">
        <v>1000</v>
      </c>
      <c r="D2367">
        <v>3.5</v>
      </c>
      <c r="E2367" t="s">
        <v>33</v>
      </c>
      <c r="F2367">
        <v>3.476</v>
      </c>
      <c r="G2367">
        <v>2.78</v>
      </c>
      <c r="H2367">
        <v>2.77</v>
      </c>
      <c r="I2367">
        <v>0.2</v>
      </c>
      <c r="J2367">
        <v>-0.7</v>
      </c>
      <c r="K2367">
        <v>20.11</v>
      </c>
      <c r="L2367">
        <v>-0.71</v>
      </c>
      <c r="M2367">
        <v>20.329999999999998</v>
      </c>
      <c r="N2367">
        <v>9.3800000000000008</v>
      </c>
    </row>
    <row r="2368" spans="1:14" hidden="1" x14ac:dyDescent="0.3">
      <c r="A2368" t="s">
        <v>75</v>
      </c>
      <c r="B2368">
        <v>4</v>
      </c>
      <c r="C2368">
        <v>1000</v>
      </c>
      <c r="D2368">
        <v>3.5</v>
      </c>
      <c r="E2368" t="s">
        <v>34</v>
      </c>
      <c r="F2368">
        <v>3.476</v>
      </c>
      <c r="G2368">
        <v>2.79</v>
      </c>
      <c r="H2368">
        <v>2.79</v>
      </c>
      <c r="I2368">
        <v>0.2</v>
      </c>
      <c r="J2368">
        <v>-0.68</v>
      </c>
      <c r="K2368">
        <v>19.61</v>
      </c>
      <c r="L2368">
        <v>-0.69</v>
      </c>
      <c r="M2368">
        <v>19.850000000000001</v>
      </c>
      <c r="N2368">
        <v>10.16</v>
      </c>
    </row>
    <row r="2369" spans="1:14" hidden="1" x14ac:dyDescent="0.3">
      <c r="A2369" t="s">
        <v>75</v>
      </c>
      <c r="B2369">
        <v>4</v>
      </c>
      <c r="C2369">
        <v>1000</v>
      </c>
      <c r="D2369">
        <v>3.5</v>
      </c>
      <c r="E2369" t="s">
        <v>60</v>
      </c>
      <c r="F2369">
        <v>3.476</v>
      </c>
      <c r="G2369">
        <v>2.85</v>
      </c>
      <c r="H2369">
        <v>2.85</v>
      </c>
      <c r="I2369">
        <v>0.2</v>
      </c>
      <c r="J2369">
        <v>-0.62</v>
      </c>
      <c r="K2369">
        <v>17.88</v>
      </c>
      <c r="L2369">
        <v>-0.63</v>
      </c>
      <c r="M2369">
        <v>18.11</v>
      </c>
      <c r="N2369">
        <v>15.62</v>
      </c>
    </row>
    <row r="2370" spans="1:14" hidden="1" x14ac:dyDescent="0.3">
      <c r="A2370" t="s">
        <v>75</v>
      </c>
      <c r="B2370">
        <v>4</v>
      </c>
      <c r="C2370">
        <v>1000</v>
      </c>
      <c r="D2370">
        <v>19.5</v>
      </c>
      <c r="E2370" t="s">
        <v>14</v>
      </c>
      <c r="F2370">
        <v>10</v>
      </c>
      <c r="G2370">
        <v>9.98</v>
      </c>
      <c r="H2370">
        <v>9.98</v>
      </c>
      <c r="I2370">
        <v>0.56000000000000005</v>
      </c>
      <c r="J2370">
        <v>-0.02</v>
      </c>
      <c r="K2370">
        <v>0.18</v>
      </c>
      <c r="L2370">
        <v>-0.02</v>
      </c>
      <c r="M2370">
        <v>0.17</v>
      </c>
      <c r="N2370">
        <v>100</v>
      </c>
    </row>
    <row r="2371" spans="1:14" hidden="1" x14ac:dyDescent="0.3">
      <c r="A2371" t="s">
        <v>75</v>
      </c>
      <c r="B2371">
        <v>4</v>
      </c>
      <c r="C2371">
        <v>1000</v>
      </c>
      <c r="D2371">
        <v>19.5</v>
      </c>
      <c r="E2371" t="s">
        <v>15</v>
      </c>
      <c r="F2371">
        <v>30</v>
      </c>
      <c r="G2371">
        <v>30</v>
      </c>
      <c r="H2371">
        <v>30</v>
      </c>
      <c r="I2371">
        <v>0.71</v>
      </c>
      <c r="J2371">
        <v>0</v>
      </c>
      <c r="K2371">
        <v>0.02</v>
      </c>
      <c r="L2371">
        <v>0</v>
      </c>
      <c r="M2371">
        <v>0.01</v>
      </c>
      <c r="N2371">
        <v>100</v>
      </c>
    </row>
    <row r="2372" spans="1:14" hidden="1" x14ac:dyDescent="0.3">
      <c r="A2372" t="s">
        <v>75</v>
      </c>
      <c r="B2372">
        <v>4</v>
      </c>
      <c r="C2372">
        <v>1000</v>
      </c>
      <c r="D2372">
        <v>19.5</v>
      </c>
      <c r="E2372" t="s">
        <v>16</v>
      </c>
      <c r="F2372">
        <v>60</v>
      </c>
      <c r="G2372">
        <v>59.99</v>
      </c>
      <c r="H2372">
        <v>59.99</v>
      </c>
      <c r="I2372">
        <v>0.82</v>
      </c>
      <c r="J2372">
        <v>-0.01</v>
      </c>
      <c r="K2372">
        <v>0.02</v>
      </c>
      <c r="L2372">
        <v>-0.01</v>
      </c>
      <c r="M2372">
        <v>0.02</v>
      </c>
      <c r="N2372">
        <v>100</v>
      </c>
    </row>
    <row r="2373" spans="1:14" hidden="1" x14ac:dyDescent="0.3">
      <c r="A2373" t="s">
        <v>75</v>
      </c>
      <c r="B2373">
        <v>4</v>
      </c>
      <c r="C2373">
        <v>1000</v>
      </c>
      <c r="D2373">
        <v>19.5</v>
      </c>
      <c r="E2373" t="s">
        <v>54</v>
      </c>
      <c r="F2373">
        <v>98</v>
      </c>
      <c r="G2373">
        <v>97.98</v>
      </c>
      <c r="H2373">
        <v>97.97</v>
      </c>
      <c r="I2373">
        <v>0.86</v>
      </c>
      <c r="J2373">
        <v>-0.02</v>
      </c>
      <c r="K2373">
        <v>0.03</v>
      </c>
      <c r="L2373">
        <v>-0.03</v>
      </c>
      <c r="M2373">
        <v>0.03</v>
      </c>
      <c r="N2373">
        <v>100</v>
      </c>
    </row>
    <row r="2374" spans="1:14" hidden="1" x14ac:dyDescent="0.3">
      <c r="A2374" t="s">
        <v>75</v>
      </c>
      <c r="B2374">
        <v>4</v>
      </c>
      <c r="C2374">
        <v>1000</v>
      </c>
      <c r="D2374">
        <v>19.5</v>
      </c>
      <c r="E2374" t="s">
        <v>17</v>
      </c>
      <c r="F2374">
        <v>98</v>
      </c>
      <c r="G2374">
        <v>98.01</v>
      </c>
      <c r="H2374">
        <v>98.01</v>
      </c>
      <c r="I2374">
        <v>0.91</v>
      </c>
      <c r="J2374">
        <v>0.01</v>
      </c>
      <c r="K2374">
        <v>0.01</v>
      </c>
      <c r="L2374">
        <v>0.01</v>
      </c>
      <c r="M2374">
        <v>0.01</v>
      </c>
      <c r="N2374">
        <v>100</v>
      </c>
    </row>
    <row r="2375" spans="1:14" hidden="1" x14ac:dyDescent="0.3">
      <c r="A2375" t="s">
        <v>75</v>
      </c>
      <c r="B2375">
        <v>4</v>
      </c>
      <c r="C2375">
        <v>1000</v>
      </c>
      <c r="D2375">
        <v>19.5</v>
      </c>
      <c r="E2375" t="s">
        <v>18</v>
      </c>
      <c r="F2375">
        <v>60</v>
      </c>
      <c r="G2375">
        <v>60.02</v>
      </c>
      <c r="H2375">
        <v>60.02</v>
      </c>
      <c r="I2375">
        <v>0.86</v>
      </c>
      <c r="J2375">
        <v>0.02</v>
      </c>
      <c r="K2375">
        <v>0.03</v>
      </c>
      <c r="L2375">
        <v>0.02</v>
      </c>
      <c r="M2375">
        <v>0.03</v>
      </c>
      <c r="N2375">
        <v>100</v>
      </c>
    </row>
    <row r="2376" spans="1:14" hidden="1" x14ac:dyDescent="0.3">
      <c r="A2376" t="s">
        <v>75</v>
      </c>
      <c r="B2376">
        <v>4</v>
      </c>
      <c r="C2376">
        <v>1000</v>
      </c>
      <c r="D2376">
        <v>19.5</v>
      </c>
      <c r="E2376" t="s">
        <v>19</v>
      </c>
      <c r="F2376">
        <v>30</v>
      </c>
      <c r="G2376">
        <v>29.98</v>
      </c>
      <c r="H2376">
        <v>29.98</v>
      </c>
      <c r="I2376">
        <v>0.73</v>
      </c>
      <c r="J2376">
        <v>-0.02</v>
      </c>
      <c r="K2376">
        <v>7.0000000000000007E-2</v>
      </c>
      <c r="L2376">
        <v>-0.02</v>
      </c>
      <c r="M2376">
        <v>7.0000000000000007E-2</v>
      </c>
      <c r="N2376">
        <v>100</v>
      </c>
    </row>
    <row r="2377" spans="1:14" hidden="1" x14ac:dyDescent="0.3">
      <c r="A2377" t="s">
        <v>75</v>
      </c>
      <c r="B2377">
        <v>4</v>
      </c>
      <c r="C2377">
        <v>1000</v>
      </c>
      <c r="D2377">
        <v>19.5</v>
      </c>
      <c r="E2377" t="s">
        <v>55</v>
      </c>
      <c r="F2377">
        <v>10</v>
      </c>
      <c r="G2377">
        <v>10.01</v>
      </c>
      <c r="H2377">
        <v>10.01</v>
      </c>
      <c r="I2377">
        <v>0.59</v>
      </c>
      <c r="J2377">
        <v>0.01</v>
      </c>
      <c r="K2377">
        <v>0.13</v>
      </c>
      <c r="L2377">
        <v>0.01</v>
      </c>
      <c r="M2377">
        <v>0.13</v>
      </c>
      <c r="N2377">
        <v>100</v>
      </c>
    </row>
    <row r="2378" spans="1:14" hidden="1" x14ac:dyDescent="0.3">
      <c r="A2378" t="s">
        <v>75</v>
      </c>
      <c r="B2378">
        <v>3</v>
      </c>
      <c r="C2378">
        <v>200</v>
      </c>
      <c r="D2378">
        <v>1.4</v>
      </c>
      <c r="E2378" t="s">
        <v>20</v>
      </c>
      <c r="F2378">
        <v>20</v>
      </c>
      <c r="G2378">
        <v>27.86</v>
      </c>
      <c r="H2378">
        <v>27.75</v>
      </c>
      <c r="I2378">
        <v>1.63</v>
      </c>
      <c r="J2378">
        <v>7.86</v>
      </c>
      <c r="K2378">
        <v>39.299999999999997</v>
      </c>
      <c r="L2378">
        <v>7.75</v>
      </c>
      <c r="M2378">
        <v>38.729999999999997</v>
      </c>
      <c r="N2378">
        <v>0</v>
      </c>
    </row>
    <row r="2379" spans="1:14" hidden="1" x14ac:dyDescent="0.3">
      <c r="A2379" t="s">
        <v>75</v>
      </c>
      <c r="B2379">
        <v>3</v>
      </c>
      <c r="C2379">
        <v>500</v>
      </c>
      <c r="D2379">
        <v>99.5</v>
      </c>
      <c r="E2379" t="s">
        <v>20</v>
      </c>
      <c r="F2379">
        <v>20</v>
      </c>
      <c r="G2379">
        <v>27.46</v>
      </c>
      <c r="H2379">
        <v>27.32</v>
      </c>
      <c r="I2379">
        <v>1.63</v>
      </c>
      <c r="J2379">
        <v>7.46</v>
      </c>
      <c r="K2379">
        <v>37.31</v>
      </c>
      <c r="L2379">
        <v>7.32</v>
      </c>
      <c r="M2379">
        <v>36.61</v>
      </c>
      <c r="N2379">
        <v>0</v>
      </c>
    </row>
    <row r="2380" spans="1:14" hidden="1" x14ac:dyDescent="0.3">
      <c r="A2380" t="s">
        <v>75</v>
      </c>
      <c r="B2380">
        <v>4</v>
      </c>
      <c r="C2380">
        <v>500</v>
      </c>
      <c r="D2380">
        <v>19.5</v>
      </c>
      <c r="E2380" t="s">
        <v>20</v>
      </c>
      <c r="F2380">
        <v>20</v>
      </c>
      <c r="G2380">
        <v>27.51</v>
      </c>
      <c r="H2380">
        <v>27.38</v>
      </c>
      <c r="I2380">
        <v>1.63</v>
      </c>
      <c r="J2380">
        <v>7.51</v>
      </c>
      <c r="K2380">
        <v>37.54</v>
      </c>
      <c r="L2380">
        <v>7.38</v>
      </c>
      <c r="M2380">
        <v>36.880000000000003</v>
      </c>
      <c r="N2380">
        <v>0</v>
      </c>
    </row>
    <row r="2381" spans="1:14" hidden="1" x14ac:dyDescent="0.3">
      <c r="A2381" t="s">
        <v>75</v>
      </c>
      <c r="B2381">
        <v>3</v>
      </c>
      <c r="C2381">
        <v>200</v>
      </c>
      <c r="D2381">
        <v>3.5</v>
      </c>
      <c r="E2381" t="s">
        <v>20</v>
      </c>
      <c r="F2381">
        <v>20</v>
      </c>
      <c r="G2381">
        <v>27.51</v>
      </c>
      <c r="H2381">
        <v>27.39</v>
      </c>
      <c r="I2381">
        <v>1.62</v>
      </c>
      <c r="J2381">
        <v>7.51</v>
      </c>
      <c r="K2381">
        <v>37.53</v>
      </c>
      <c r="L2381">
        <v>7.39</v>
      </c>
      <c r="M2381">
        <v>36.93</v>
      </c>
      <c r="N2381">
        <v>0</v>
      </c>
    </row>
    <row r="2382" spans="1:14" hidden="1" x14ac:dyDescent="0.3">
      <c r="A2382" t="s">
        <v>75</v>
      </c>
      <c r="B2382">
        <v>3</v>
      </c>
      <c r="C2382">
        <v>1000</v>
      </c>
      <c r="D2382">
        <v>99.5</v>
      </c>
      <c r="E2382" t="s">
        <v>20</v>
      </c>
      <c r="F2382">
        <v>20</v>
      </c>
      <c r="G2382">
        <v>27.74</v>
      </c>
      <c r="H2382">
        <v>27.6</v>
      </c>
      <c r="I2382">
        <v>1.61</v>
      </c>
      <c r="J2382">
        <v>7.74</v>
      </c>
      <c r="K2382">
        <v>38.68</v>
      </c>
      <c r="L2382">
        <v>7.6</v>
      </c>
      <c r="M2382">
        <v>38.020000000000003</v>
      </c>
      <c r="N2382">
        <v>0</v>
      </c>
    </row>
    <row r="2383" spans="1:14" hidden="1" x14ac:dyDescent="0.3">
      <c r="A2383" t="s">
        <v>75</v>
      </c>
      <c r="B2383">
        <v>3</v>
      </c>
      <c r="C2383">
        <v>500</v>
      </c>
      <c r="D2383">
        <v>19.5</v>
      </c>
      <c r="E2383" t="s">
        <v>20</v>
      </c>
      <c r="F2383">
        <v>20</v>
      </c>
      <c r="G2383">
        <v>27.64</v>
      </c>
      <c r="H2383">
        <v>27.52</v>
      </c>
      <c r="I2383">
        <v>1.59</v>
      </c>
      <c r="J2383">
        <v>7.64</v>
      </c>
      <c r="K2383">
        <v>38.22</v>
      </c>
      <c r="L2383">
        <v>7.52</v>
      </c>
      <c r="M2383">
        <v>37.58</v>
      </c>
      <c r="N2383">
        <v>0</v>
      </c>
    </row>
    <row r="2384" spans="1:14" hidden="1" x14ac:dyDescent="0.3">
      <c r="A2384" t="s">
        <v>75</v>
      </c>
      <c r="B2384">
        <v>4</v>
      </c>
      <c r="C2384">
        <v>500</v>
      </c>
      <c r="D2384">
        <v>3.5</v>
      </c>
      <c r="E2384" t="s">
        <v>20</v>
      </c>
      <c r="F2384">
        <v>20</v>
      </c>
      <c r="G2384">
        <v>27.61</v>
      </c>
      <c r="H2384">
        <v>27.49</v>
      </c>
      <c r="I2384">
        <v>1.58</v>
      </c>
      <c r="J2384">
        <v>7.61</v>
      </c>
      <c r="K2384">
        <v>38.04</v>
      </c>
      <c r="L2384">
        <v>7.49</v>
      </c>
      <c r="M2384">
        <v>37.44</v>
      </c>
      <c r="N2384">
        <v>0</v>
      </c>
    </row>
    <row r="2385" spans="1:14" hidden="1" x14ac:dyDescent="0.3">
      <c r="A2385" t="s">
        <v>75</v>
      </c>
      <c r="B2385">
        <v>4</v>
      </c>
      <c r="C2385">
        <v>1000</v>
      </c>
      <c r="D2385">
        <v>19.5</v>
      </c>
      <c r="E2385" t="s">
        <v>20</v>
      </c>
      <c r="F2385">
        <v>20</v>
      </c>
      <c r="G2385">
        <v>27.66</v>
      </c>
      <c r="H2385">
        <v>27.53</v>
      </c>
      <c r="I2385">
        <v>1.58</v>
      </c>
      <c r="J2385">
        <v>7.66</v>
      </c>
      <c r="K2385">
        <v>38.31</v>
      </c>
      <c r="L2385">
        <v>7.53</v>
      </c>
      <c r="M2385">
        <v>37.659999999999997</v>
      </c>
      <c r="N2385">
        <v>0</v>
      </c>
    </row>
    <row r="2386" spans="1:14" hidden="1" x14ac:dyDescent="0.3">
      <c r="A2386" t="s">
        <v>75</v>
      </c>
      <c r="B2386">
        <v>4</v>
      </c>
      <c r="C2386">
        <v>1000</v>
      </c>
      <c r="D2386">
        <v>19.5</v>
      </c>
      <c r="E2386" t="s">
        <v>26</v>
      </c>
      <c r="F2386">
        <v>9</v>
      </c>
      <c r="G2386">
        <v>18.059999999999999</v>
      </c>
      <c r="H2386">
        <v>17.64</v>
      </c>
      <c r="I2386">
        <v>3.8</v>
      </c>
      <c r="J2386">
        <v>9.06</v>
      </c>
      <c r="K2386">
        <v>100.63</v>
      </c>
      <c r="L2386">
        <v>8.64</v>
      </c>
      <c r="M2386">
        <v>95.99</v>
      </c>
      <c r="N2386">
        <v>0.78</v>
      </c>
    </row>
    <row r="2387" spans="1:14" hidden="1" x14ac:dyDescent="0.3">
      <c r="A2387" t="s">
        <v>75</v>
      </c>
      <c r="B2387">
        <v>4</v>
      </c>
      <c r="C2387">
        <v>1000</v>
      </c>
      <c r="D2387">
        <v>19.5</v>
      </c>
      <c r="E2387" t="s">
        <v>27</v>
      </c>
      <c r="F2387">
        <v>9</v>
      </c>
      <c r="G2387">
        <v>25.47</v>
      </c>
      <c r="H2387">
        <v>24.78</v>
      </c>
      <c r="I2387">
        <v>5.94</v>
      </c>
      <c r="J2387">
        <v>16.47</v>
      </c>
      <c r="K2387">
        <v>183.05</v>
      </c>
      <c r="L2387">
        <v>15.78</v>
      </c>
      <c r="M2387">
        <v>175.35</v>
      </c>
      <c r="N2387">
        <v>0</v>
      </c>
    </row>
    <row r="2388" spans="1:14" hidden="1" x14ac:dyDescent="0.3">
      <c r="A2388" t="s">
        <v>75</v>
      </c>
      <c r="B2388">
        <v>4</v>
      </c>
      <c r="C2388">
        <v>1000</v>
      </c>
      <c r="D2388">
        <v>19.5</v>
      </c>
      <c r="E2388" t="s">
        <v>28</v>
      </c>
      <c r="F2388">
        <v>9</v>
      </c>
      <c r="G2388">
        <v>32.69</v>
      </c>
      <c r="H2388">
        <v>31.65</v>
      </c>
      <c r="I2388">
        <v>8.2799999999999994</v>
      </c>
      <c r="J2388">
        <v>23.69</v>
      </c>
      <c r="K2388">
        <v>263.23</v>
      </c>
      <c r="L2388">
        <v>22.65</v>
      </c>
      <c r="M2388">
        <v>251.71</v>
      </c>
      <c r="N2388">
        <v>0</v>
      </c>
    </row>
    <row r="2389" spans="1:14" hidden="1" x14ac:dyDescent="0.3">
      <c r="A2389" t="s">
        <v>75</v>
      </c>
      <c r="B2389">
        <v>4</v>
      </c>
      <c r="C2389">
        <v>1000</v>
      </c>
      <c r="D2389">
        <v>19.5</v>
      </c>
      <c r="E2389" t="s">
        <v>58</v>
      </c>
      <c r="F2389">
        <v>9</v>
      </c>
      <c r="G2389">
        <v>35.64</v>
      </c>
      <c r="H2389">
        <v>34.47</v>
      </c>
      <c r="I2389">
        <v>9.25</v>
      </c>
      <c r="J2389">
        <v>26.64</v>
      </c>
      <c r="K2389">
        <v>296.05</v>
      </c>
      <c r="L2389">
        <v>25.47</v>
      </c>
      <c r="M2389">
        <v>283.02</v>
      </c>
      <c r="N2389">
        <v>0</v>
      </c>
    </row>
    <row r="2390" spans="1:14" hidden="1" x14ac:dyDescent="0.3">
      <c r="A2390" t="s">
        <v>75</v>
      </c>
      <c r="B2390">
        <v>4</v>
      </c>
      <c r="C2390">
        <v>1000</v>
      </c>
      <c r="D2390">
        <v>19.5</v>
      </c>
      <c r="E2390" t="s">
        <v>29</v>
      </c>
      <c r="F2390">
        <v>9</v>
      </c>
      <c r="G2390">
        <v>38.880000000000003</v>
      </c>
      <c r="H2390">
        <v>37.53</v>
      </c>
      <c r="I2390">
        <v>10.4</v>
      </c>
      <c r="J2390">
        <v>29.88</v>
      </c>
      <c r="K2390">
        <v>332</v>
      </c>
      <c r="L2390">
        <v>28.53</v>
      </c>
      <c r="M2390">
        <v>316.95</v>
      </c>
      <c r="N2390">
        <v>0</v>
      </c>
    </row>
    <row r="2391" spans="1:14" hidden="1" x14ac:dyDescent="0.3">
      <c r="A2391" t="s">
        <v>75</v>
      </c>
      <c r="B2391">
        <v>4</v>
      </c>
      <c r="C2391">
        <v>1000</v>
      </c>
      <c r="D2391">
        <v>19.5</v>
      </c>
      <c r="E2391" t="s">
        <v>30</v>
      </c>
      <c r="F2391">
        <v>9</v>
      </c>
      <c r="G2391">
        <v>35.79</v>
      </c>
      <c r="H2391">
        <v>34.58</v>
      </c>
      <c r="I2391">
        <v>9.34</v>
      </c>
      <c r="J2391">
        <v>26.79</v>
      </c>
      <c r="K2391">
        <v>297.67</v>
      </c>
      <c r="L2391">
        <v>25.58</v>
      </c>
      <c r="M2391">
        <v>284.23</v>
      </c>
      <c r="N2391">
        <v>0</v>
      </c>
    </row>
    <row r="2392" spans="1:14" hidden="1" x14ac:dyDescent="0.3">
      <c r="A2392" t="s">
        <v>75</v>
      </c>
      <c r="B2392">
        <v>4</v>
      </c>
      <c r="C2392">
        <v>1000</v>
      </c>
      <c r="D2392">
        <v>19.5</v>
      </c>
      <c r="E2392" t="s">
        <v>31</v>
      </c>
      <c r="F2392">
        <v>9</v>
      </c>
      <c r="G2392">
        <v>26.83</v>
      </c>
      <c r="H2392">
        <v>26.07</v>
      </c>
      <c r="I2392">
        <v>6.43</v>
      </c>
      <c r="J2392">
        <v>17.829999999999998</v>
      </c>
      <c r="K2392">
        <v>198.16</v>
      </c>
      <c r="L2392">
        <v>17.07</v>
      </c>
      <c r="M2392">
        <v>189.67</v>
      </c>
      <c r="N2392">
        <v>0</v>
      </c>
    </row>
    <row r="2393" spans="1:14" hidden="1" x14ac:dyDescent="0.3">
      <c r="A2393" t="s">
        <v>75</v>
      </c>
      <c r="B2393">
        <v>4</v>
      </c>
      <c r="C2393">
        <v>1000</v>
      </c>
      <c r="D2393">
        <v>19.5</v>
      </c>
      <c r="E2393" t="s">
        <v>59</v>
      </c>
      <c r="F2393">
        <v>9</v>
      </c>
      <c r="G2393">
        <v>19.170000000000002</v>
      </c>
      <c r="H2393">
        <v>18.72</v>
      </c>
      <c r="I2393">
        <v>4.1100000000000003</v>
      </c>
      <c r="J2393">
        <v>10.17</v>
      </c>
      <c r="K2393">
        <v>112.99</v>
      </c>
      <c r="L2393">
        <v>9.7200000000000006</v>
      </c>
      <c r="M2393">
        <v>107.97</v>
      </c>
      <c r="N2393">
        <v>0</v>
      </c>
    </row>
    <row r="2394" spans="1:14" hidden="1" x14ac:dyDescent="0.3">
      <c r="A2394" t="s">
        <v>75</v>
      </c>
      <c r="B2394">
        <v>4</v>
      </c>
      <c r="C2394">
        <v>1000</v>
      </c>
      <c r="D2394">
        <v>99.5</v>
      </c>
      <c r="E2394" t="s">
        <v>48</v>
      </c>
      <c r="F2394">
        <v>3.0000000000000001E-3</v>
      </c>
      <c r="G2394">
        <v>0.01</v>
      </c>
      <c r="H2394">
        <v>0.01</v>
      </c>
      <c r="I2394">
        <v>0</v>
      </c>
      <c r="J2394">
        <v>0</v>
      </c>
      <c r="K2394">
        <v>146.96</v>
      </c>
      <c r="L2394">
        <v>0</v>
      </c>
      <c r="M2394">
        <v>144.94</v>
      </c>
      <c r="N2394">
        <v>0</v>
      </c>
    </row>
    <row r="2395" spans="1:14" hidden="1" x14ac:dyDescent="0.3">
      <c r="A2395" t="s">
        <v>75</v>
      </c>
      <c r="B2395">
        <v>4</v>
      </c>
      <c r="C2395">
        <v>1000</v>
      </c>
      <c r="D2395">
        <v>99.5</v>
      </c>
      <c r="E2395" t="s">
        <v>45</v>
      </c>
      <c r="F2395">
        <v>3.0000000000000001E-3</v>
      </c>
      <c r="G2395">
        <v>0.01</v>
      </c>
      <c r="H2395">
        <v>0.01</v>
      </c>
      <c r="I2395">
        <v>0</v>
      </c>
      <c r="J2395">
        <v>0.01</v>
      </c>
      <c r="K2395">
        <v>153.5</v>
      </c>
      <c r="L2395">
        <v>0.01</v>
      </c>
      <c r="M2395">
        <v>151.34</v>
      </c>
      <c r="N2395">
        <v>0</v>
      </c>
    </row>
    <row r="2396" spans="1:14" hidden="1" x14ac:dyDescent="0.3">
      <c r="A2396" t="s">
        <v>75</v>
      </c>
      <c r="B2396">
        <v>4</v>
      </c>
      <c r="C2396">
        <v>500</v>
      </c>
      <c r="D2396">
        <v>99.5</v>
      </c>
      <c r="E2396" t="s">
        <v>67</v>
      </c>
      <c r="F2396">
        <v>3.0000000000000001E-3</v>
      </c>
      <c r="G2396">
        <v>0.02</v>
      </c>
      <c r="H2396">
        <v>0.02</v>
      </c>
      <c r="I2396">
        <v>0</v>
      </c>
      <c r="J2396">
        <v>0.01</v>
      </c>
      <c r="K2396">
        <v>403.62</v>
      </c>
      <c r="L2396">
        <v>0.01</v>
      </c>
      <c r="M2396">
        <v>394.4</v>
      </c>
      <c r="N2396">
        <v>0</v>
      </c>
    </row>
    <row r="2397" spans="1:14" hidden="1" x14ac:dyDescent="0.3">
      <c r="A2397" t="s">
        <v>75</v>
      </c>
      <c r="B2397">
        <v>4</v>
      </c>
      <c r="C2397">
        <v>500</v>
      </c>
      <c r="D2397">
        <v>99.5</v>
      </c>
      <c r="E2397" t="s">
        <v>44</v>
      </c>
      <c r="F2397">
        <v>3.0000000000000001E-3</v>
      </c>
      <c r="G2397">
        <v>0.02</v>
      </c>
      <c r="H2397">
        <v>0.02</v>
      </c>
      <c r="I2397">
        <v>0</v>
      </c>
      <c r="J2397">
        <v>0.01</v>
      </c>
      <c r="K2397">
        <v>412.44</v>
      </c>
      <c r="L2397">
        <v>0.01</v>
      </c>
      <c r="M2397">
        <v>403.26</v>
      </c>
      <c r="N2397">
        <v>0</v>
      </c>
    </row>
    <row r="2398" spans="1:14" hidden="1" x14ac:dyDescent="0.3">
      <c r="A2398" t="s">
        <v>75</v>
      </c>
      <c r="B2398">
        <v>4</v>
      </c>
      <c r="C2398">
        <v>500</v>
      </c>
      <c r="D2398">
        <v>99.5</v>
      </c>
      <c r="E2398" t="s">
        <v>64</v>
      </c>
      <c r="F2398">
        <v>3.0000000000000001E-3</v>
      </c>
      <c r="G2398">
        <v>0.02</v>
      </c>
      <c r="H2398">
        <v>0.02</v>
      </c>
      <c r="I2398">
        <v>0</v>
      </c>
      <c r="J2398">
        <v>0.01</v>
      </c>
      <c r="K2398">
        <v>415.5</v>
      </c>
      <c r="L2398">
        <v>0.01</v>
      </c>
      <c r="M2398">
        <v>406.15</v>
      </c>
      <c r="N2398">
        <v>0</v>
      </c>
    </row>
    <row r="2399" spans="1:14" hidden="1" x14ac:dyDescent="0.3">
      <c r="A2399" t="s">
        <v>75</v>
      </c>
      <c r="B2399">
        <v>4</v>
      </c>
      <c r="C2399">
        <v>500</v>
      </c>
      <c r="D2399">
        <v>99.5</v>
      </c>
      <c r="E2399" t="s">
        <v>63</v>
      </c>
      <c r="F2399">
        <v>3.0000000000000001E-3</v>
      </c>
      <c r="G2399">
        <v>0.02</v>
      </c>
      <c r="H2399">
        <v>0.02</v>
      </c>
      <c r="I2399">
        <v>0</v>
      </c>
      <c r="J2399">
        <v>0.01</v>
      </c>
      <c r="K2399">
        <v>416.55</v>
      </c>
      <c r="L2399">
        <v>0.01</v>
      </c>
      <c r="M2399">
        <v>407.3</v>
      </c>
      <c r="N2399">
        <v>0</v>
      </c>
    </row>
    <row r="2400" spans="1:14" hidden="1" x14ac:dyDescent="0.3">
      <c r="A2400" t="s">
        <v>75</v>
      </c>
      <c r="B2400">
        <v>4</v>
      </c>
      <c r="C2400">
        <v>500</v>
      </c>
      <c r="D2400">
        <v>99.5</v>
      </c>
      <c r="E2400" t="s">
        <v>68</v>
      </c>
      <c r="F2400">
        <v>3.0000000000000001E-3</v>
      </c>
      <c r="G2400">
        <v>0.02</v>
      </c>
      <c r="H2400">
        <v>0.02</v>
      </c>
      <c r="I2400">
        <v>0</v>
      </c>
      <c r="J2400">
        <v>0.01</v>
      </c>
      <c r="K2400">
        <v>418.88</v>
      </c>
      <c r="L2400">
        <v>0.01</v>
      </c>
      <c r="M2400">
        <v>409.33</v>
      </c>
      <c r="N2400">
        <v>0</v>
      </c>
    </row>
    <row r="2401" spans="1:14" hidden="1" x14ac:dyDescent="0.3">
      <c r="A2401" t="s">
        <v>75</v>
      </c>
      <c r="B2401">
        <v>4</v>
      </c>
      <c r="C2401">
        <v>500</v>
      </c>
      <c r="D2401">
        <v>99.5</v>
      </c>
      <c r="E2401" t="s">
        <v>66</v>
      </c>
      <c r="F2401">
        <v>3.0000000000000001E-3</v>
      </c>
      <c r="G2401">
        <v>0.02</v>
      </c>
      <c r="H2401">
        <v>0.02</v>
      </c>
      <c r="I2401">
        <v>0</v>
      </c>
      <c r="J2401">
        <v>0.01</v>
      </c>
      <c r="K2401">
        <v>418.26</v>
      </c>
      <c r="L2401">
        <v>0.01</v>
      </c>
      <c r="M2401">
        <v>409.54</v>
      </c>
      <c r="N2401">
        <v>0</v>
      </c>
    </row>
    <row r="2402" spans="1:14" hidden="1" x14ac:dyDescent="0.3">
      <c r="A2402" t="s">
        <v>75</v>
      </c>
      <c r="B2402">
        <v>4</v>
      </c>
      <c r="C2402">
        <v>500</v>
      </c>
      <c r="D2402">
        <v>99.5</v>
      </c>
      <c r="E2402" t="s">
        <v>48</v>
      </c>
      <c r="F2402">
        <v>3.0000000000000001E-3</v>
      </c>
      <c r="G2402">
        <v>0.02</v>
      </c>
      <c r="H2402">
        <v>0.02</v>
      </c>
      <c r="I2402">
        <v>0</v>
      </c>
      <c r="J2402">
        <v>0.01</v>
      </c>
      <c r="K2402">
        <v>429.89</v>
      </c>
      <c r="L2402">
        <v>0.01</v>
      </c>
      <c r="M2402">
        <v>420.85</v>
      </c>
      <c r="N2402">
        <v>0</v>
      </c>
    </row>
    <row r="2403" spans="1:14" hidden="1" x14ac:dyDescent="0.3">
      <c r="A2403" t="s">
        <v>75</v>
      </c>
      <c r="B2403">
        <v>4</v>
      </c>
      <c r="C2403">
        <v>500</v>
      </c>
      <c r="D2403">
        <v>99.5</v>
      </c>
      <c r="E2403" t="s">
        <v>43</v>
      </c>
      <c r="F2403">
        <v>3.0000000000000001E-3</v>
      </c>
      <c r="G2403">
        <v>0.02</v>
      </c>
      <c r="H2403">
        <v>0.02</v>
      </c>
      <c r="I2403">
        <v>0</v>
      </c>
      <c r="J2403">
        <v>0.01</v>
      </c>
      <c r="K2403">
        <v>432.27</v>
      </c>
      <c r="L2403">
        <v>0.01</v>
      </c>
      <c r="M2403">
        <v>422.26</v>
      </c>
      <c r="N2403">
        <v>0</v>
      </c>
    </row>
    <row r="2404" spans="1:14" hidden="1" x14ac:dyDescent="0.3">
      <c r="A2404" t="s">
        <v>75</v>
      </c>
      <c r="B2404">
        <v>4</v>
      </c>
      <c r="C2404">
        <v>500</v>
      </c>
      <c r="D2404">
        <v>99.5</v>
      </c>
      <c r="E2404" t="s">
        <v>47</v>
      </c>
      <c r="F2404">
        <v>3.0000000000000001E-3</v>
      </c>
      <c r="G2404">
        <v>0.02</v>
      </c>
      <c r="H2404">
        <v>0.02</v>
      </c>
      <c r="I2404">
        <v>0</v>
      </c>
      <c r="J2404">
        <v>0.01</v>
      </c>
      <c r="K2404">
        <v>433.54</v>
      </c>
      <c r="L2404">
        <v>0.01</v>
      </c>
      <c r="M2404">
        <v>423.17</v>
      </c>
      <c r="N2404">
        <v>0</v>
      </c>
    </row>
    <row r="2405" spans="1:14" hidden="1" x14ac:dyDescent="0.3">
      <c r="A2405" t="s">
        <v>75</v>
      </c>
      <c r="B2405">
        <v>4</v>
      </c>
      <c r="C2405">
        <v>500</v>
      </c>
      <c r="D2405">
        <v>99.5</v>
      </c>
      <c r="E2405" t="s">
        <v>49</v>
      </c>
      <c r="F2405">
        <v>3.0000000000000001E-3</v>
      </c>
      <c r="G2405">
        <v>0.02</v>
      </c>
      <c r="H2405">
        <v>0.02</v>
      </c>
      <c r="I2405">
        <v>0</v>
      </c>
      <c r="J2405">
        <v>0.01</v>
      </c>
      <c r="K2405">
        <v>436.08</v>
      </c>
      <c r="L2405">
        <v>0.01</v>
      </c>
      <c r="M2405">
        <v>425.52</v>
      </c>
      <c r="N2405">
        <v>0</v>
      </c>
    </row>
    <row r="2406" spans="1:14" hidden="1" x14ac:dyDescent="0.3">
      <c r="A2406" t="s">
        <v>75</v>
      </c>
      <c r="B2406">
        <v>4</v>
      </c>
      <c r="C2406">
        <v>500</v>
      </c>
      <c r="D2406">
        <v>99.5</v>
      </c>
      <c r="E2406" t="s">
        <v>65</v>
      </c>
      <c r="F2406">
        <v>3.0000000000000001E-3</v>
      </c>
      <c r="G2406">
        <v>0.02</v>
      </c>
      <c r="H2406">
        <v>0.02</v>
      </c>
      <c r="I2406">
        <v>0</v>
      </c>
      <c r="J2406">
        <v>0.01</v>
      </c>
      <c r="K2406">
        <v>437.29</v>
      </c>
      <c r="L2406">
        <v>0.01</v>
      </c>
      <c r="M2406">
        <v>426.92</v>
      </c>
      <c r="N2406">
        <v>0</v>
      </c>
    </row>
    <row r="2407" spans="1:14" hidden="1" x14ac:dyDescent="0.3">
      <c r="A2407" t="s">
        <v>75</v>
      </c>
      <c r="B2407">
        <v>4</v>
      </c>
      <c r="C2407">
        <v>500</v>
      </c>
      <c r="D2407">
        <v>99.5</v>
      </c>
      <c r="E2407" t="s">
        <v>45</v>
      </c>
      <c r="F2407">
        <v>3.0000000000000001E-3</v>
      </c>
      <c r="G2407">
        <v>0.02</v>
      </c>
      <c r="H2407">
        <v>0.02</v>
      </c>
      <c r="I2407">
        <v>0</v>
      </c>
      <c r="J2407">
        <v>0.01</v>
      </c>
      <c r="K2407">
        <v>447.49</v>
      </c>
      <c r="L2407">
        <v>0.01</v>
      </c>
      <c r="M2407">
        <v>438.16</v>
      </c>
      <c r="N2407">
        <v>0</v>
      </c>
    </row>
    <row r="2408" spans="1:14" hidden="1" x14ac:dyDescent="0.3">
      <c r="A2408" t="s">
        <v>75</v>
      </c>
      <c r="B2408">
        <v>3</v>
      </c>
      <c r="C2408">
        <v>200</v>
      </c>
      <c r="D2408">
        <v>99.5</v>
      </c>
      <c r="E2408" t="s">
        <v>44</v>
      </c>
      <c r="F2408">
        <v>5.0000000000000001E-3</v>
      </c>
      <c r="G2408">
        <v>0.04</v>
      </c>
      <c r="H2408">
        <v>0.03</v>
      </c>
      <c r="I2408">
        <v>0.01</v>
      </c>
      <c r="J2408">
        <v>0.03</v>
      </c>
      <c r="K2408">
        <v>606.51</v>
      </c>
      <c r="L2408">
        <v>0.03</v>
      </c>
      <c r="M2408">
        <v>591.08000000000004</v>
      </c>
      <c r="N2408">
        <v>0</v>
      </c>
    </row>
    <row r="2409" spans="1:14" hidden="1" x14ac:dyDescent="0.3">
      <c r="A2409" t="s">
        <v>75</v>
      </c>
      <c r="B2409">
        <v>3</v>
      </c>
      <c r="C2409">
        <v>200</v>
      </c>
      <c r="D2409">
        <v>99.5</v>
      </c>
      <c r="E2409" t="s">
        <v>48</v>
      </c>
      <c r="F2409">
        <v>5.0000000000000001E-3</v>
      </c>
      <c r="G2409">
        <v>0.04</v>
      </c>
      <c r="H2409">
        <v>0.03</v>
      </c>
      <c r="I2409">
        <v>0.01</v>
      </c>
      <c r="J2409">
        <v>0.03</v>
      </c>
      <c r="K2409">
        <v>612.98</v>
      </c>
      <c r="L2409">
        <v>0.03</v>
      </c>
      <c r="M2409">
        <v>598.39</v>
      </c>
      <c r="N2409">
        <v>0</v>
      </c>
    </row>
    <row r="2410" spans="1:14" hidden="1" x14ac:dyDescent="0.3">
      <c r="A2410" t="s">
        <v>75</v>
      </c>
      <c r="B2410">
        <v>4</v>
      </c>
      <c r="C2410">
        <v>1000</v>
      </c>
      <c r="D2410">
        <v>19.5</v>
      </c>
      <c r="E2410" t="s">
        <v>76</v>
      </c>
      <c r="F2410">
        <v>0</v>
      </c>
      <c r="G2410">
        <v>0</v>
      </c>
      <c r="H2410">
        <v>0</v>
      </c>
      <c r="I2410">
        <v>0</v>
      </c>
      <c r="J2410">
        <v>0</v>
      </c>
      <c r="K2410" t="s">
        <v>42</v>
      </c>
      <c r="L2410">
        <v>0</v>
      </c>
      <c r="M2410" t="s">
        <v>42</v>
      </c>
      <c r="N2410">
        <v>100</v>
      </c>
    </row>
    <row r="2411" spans="1:14" hidden="1" x14ac:dyDescent="0.3">
      <c r="A2411" t="s">
        <v>75</v>
      </c>
      <c r="B2411">
        <v>4</v>
      </c>
      <c r="C2411">
        <v>1000</v>
      </c>
      <c r="D2411">
        <v>19.5</v>
      </c>
      <c r="E2411" t="s">
        <v>77</v>
      </c>
      <c r="F2411">
        <v>0.33300000000000002</v>
      </c>
      <c r="G2411">
        <v>0.34</v>
      </c>
      <c r="H2411">
        <v>0.34</v>
      </c>
      <c r="I2411">
        <v>0.02</v>
      </c>
      <c r="J2411">
        <v>0.01</v>
      </c>
      <c r="K2411">
        <v>1.83</v>
      </c>
      <c r="L2411">
        <v>0.01</v>
      </c>
      <c r="M2411">
        <v>1.75</v>
      </c>
      <c r="N2411">
        <v>100</v>
      </c>
    </row>
    <row r="2412" spans="1:14" hidden="1" x14ac:dyDescent="0.3">
      <c r="A2412" t="s">
        <v>75</v>
      </c>
      <c r="B2412">
        <v>4</v>
      </c>
      <c r="C2412">
        <v>1000</v>
      </c>
      <c r="D2412">
        <v>19.5</v>
      </c>
      <c r="E2412" t="s">
        <v>78</v>
      </c>
      <c r="F2412">
        <v>0.33300000000000002</v>
      </c>
      <c r="G2412">
        <v>0.33</v>
      </c>
      <c r="H2412">
        <v>0.33</v>
      </c>
      <c r="I2412">
        <v>0.02</v>
      </c>
      <c r="J2412">
        <v>-0.01</v>
      </c>
      <c r="K2412">
        <v>1.5</v>
      </c>
      <c r="L2412">
        <v>-0.01</v>
      </c>
      <c r="M2412">
        <v>1.58</v>
      </c>
      <c r="N2412">
        <v>98.44</v>
      </c>
    </row>
    <row r="2413" spans="1:14" hidden="1" x14ac:dyDescent="0.3">
      <c r="A2413" t="s">
        <v>75</v>
      </c>
      <c r="B2413">
        <v>4</v>
      </c>
      <c r="C2413">
        <v>1000</v>
      </c>
      <c r="D2413">
        <v>19.5</v>
      </c>
      <c r="E2413" t="s">
        <v>91</v>
      </c>
      <c r="F2413">
        <v>0.33300000000000002</v>
      </c>
      <c r="G2413">
        <v>0.33</v>
      </c>
      <c r="H2413">
        <v>0.33</v>
      </c>
      <c r="I2413">
        <v>0.02</v>
      </c>
      <c r="J2413">
        <v>0</v>
      </c>
      <c r="K2413">
        <v>0.33</v>
      </c>
      <c r="L2413">
        <v>0</v>
      </c>
      <c r="M2413">
        <v>0.41</v>
      </c>
      <c r="N2413">
        <v>99.22</v>
      </c>
    </row>
    <row r="2414" spans="1:14" hidden="1" x14ac:dyDescent="0.3">
      <c r="A2414" t="s">
        <v>75</v>
      </c>
      <c r="B2414">
        <v>4</v>
      </c>
      <c r="C2414">
        <v>1000</v>
      </c>
      <c r="D2414">
        <v>19.5</v>
      </c>
      <c r="E2414" t="s">
        <v>79</v>
      </c>
      <c r="F2414">
        <v>0.33300000000000002</v>
      </c>
      <c r="G2414">
        <v>0.34</v>
      </c>
      <c r="H2414">
        <v>0.34</v>
      </c>
      <c r="I2414">
        <v>0.02</v>
      </c>
      <c r="J2414">
        <v>0.01</v>
      </c>
      <c r="K2414">
        <v>2.36</v>
      </c>
      <c r="L2414">
        <v>0.01</v>
      </c>
      <c r="M2414">
        <v>2.33</v>
      </c>
      <c r="N2414">
        <v>95.31</v>
      </c>
    </row>
    <row r="2415" spans="1:14" hidden="1" x14ac:dyDescent="0.3">
      <c r="A2415" t="s">
        <v>75</v>
      </c>
      <c r="B2415">
        <v>4</v>
      </c>
      <c r="C2415">
        <v>1000</v>
      </c>
      <c r="D2415">
        <v>19.5</v>
      </c>
      <c r="E2415" t="s">
        <v>80</v>
      </c>
      <c r="F2415">
        <v>0</v>
      </c>
      <c r="G2415">
        <v>0</v>
      </c>
      <c r="H2415">
        <v>0</v>
      </c>
      <c r="I2415">
        <v>0</v>
      </c>
      <c r="J2415">
        <v>0</v>
      </c>
      <c r="K2415" t="s">
        <v>42</v>
      </c>
      <c r="L2415">
        <v>0</v>
      </c>
      <c r="M2415" t="s">
        <v>42</v>
      </c>
      <c r="N2415">
        <v>100</v>
      </c>
    </row>
    <row r="2416" spans="1:14" hidden="1" x14ac:dyDescent="0.3">
      <c r="A2416" t="s">
        <v>75</v>
      </c>
      <c r="B2416">
        <v>4</v>
      </c>
      <c r="C2416">
        <v>1000</v>
      </c>
      <c r="D2416">
        <v>19.5</v>
      </c>
      <c r="E2416" t="s">
        <v>81</v>
      </c>
      <c r="F2416">
        <v>0.33300000000000002</v>
      </c>
      <c r="G2416">
        <v>0.33</v>
      </c>
      <c r="H2416">
        <v>0.33</v>
      </c>
      <c r="I2416">
        <v>0.02</v>
      </c>
      <c r="J2416">
        <v>0</v>
      </c>
      <c r="K2416">
        <v>0.27</v>
      </c>
      <c r="L2416">
        <v>0</v>
      </c>
      <c r="M2416">
        <v>0.21</v>
      </c>
      <c r="N2416">
        <v>97.66</v>
      </c>
    </row>
    <row r="2417" spans="1:14" hidden="1" x14ac:dyDescent="0.3">
      <c r="A2417" t="s">
        <v>75</v>
      </c>
      <c r="B2417">
        <v>4</v>
      </c>
      <c r="C2417">
        <v>1000</v>
      </c>
      <c r="D2417">
        <v>19.5</v>
      </c>
      <c r="E2417" t="s">
        <v>92</v>
      </c>
      <c r="F2417">
        <v>0.33300000000000002</v>
      </c>
      <c r="G2417">
        <v>0.32</v>
      </c>
      <c r="H2417">
        <v>0.32</v>
      </c>
      <c r="I2417">
        <v>0.02</v>
      </c>
      <c r="J2417">
        <v>-0.01</v>
      </c>
      <c r="K2417">
        <v>2.63</v>
      </c>
      <c r="L2417">
        <v>-0.01</v>
      </c>
      <c r="M2417">
        <v>2.7</v>
      </c>
      <c r="N2417">
        <v>95.31</v>
      </c>
    </row>
    <row r="2418" spans="1:14" hidden="1" x14ac:dyDescent="0.3">
      <c r="A2418" t="s">
        <v>75</v>
      </c>
      <c r="B2418">
        <v>4</v>
      </c>
      <c r="C2418">
        <v>1000</v>
      </c>
      <c r="D2418">
        <v>19.5</v>
      </c>
      <c r="E2418" t="s">
        <v>82</v>
      </c>
      <c r="F2418">
        <v>0.33300000000000002</v>
      </c>
      <c r="G2418">
        <v>0.33</v>
      </c>
      <c r="H2418">
        <v>0.33</v>
      </c>
      <c r="I2418">
        <v>0.02</v>
      </c>
      <c r="J2418">
        <v>-0.01</v>
      </c>
      <c r="K2418">
        <v>2.2799999999999998</v>
      </c>
      <c r="L2418">
        <v>-0.01</v>
      </c>
      <c r="M2418">
        <v>2.34</v>
      </c>
      <c r="N2418">
        <v>96.09</v>
      </c>
    </row>
    <row r="2419" spans="1:14" hidden="1" x14ac:dyDescent="0.3">
      <c r="A2419" t="s">
        <v>75</v>
      </c>
      <c r="B2419">
        <v>4</v>
      </c>
      <c r="C2419">
        <v>1000</v>
      </c>
      <c r="D2419">
        <v>19.5</v>
      </c>
      <c r="E2419" t="s">
        <v>83</v>
      </c>
      <c r="F2419">
        <v>0.33300000000000002</v>
      </c>
      <c r="G2419">
        <v>0.34</v>
      </c>
      <c r="H2419">
        <v>0.34</v>
      </c>
      <c r="I2419">
        <v>0.02</v>
      </c>
      <c r="J2419">
        <v>0</v>
      </c>
      <c r="K2419">
        <v>1.17</v>
      </c>
      <c r="L2419">
        <v>0</v>
      </c>
      <c r="M2419">
        <v>1.1200000000000001</v>
      </c>
      <c r="N2419">
        <v>98.44</v>
      </c>
    </row>
    <row r="2420" spans="1:14" hidden="1" x14ac:dyDescent="0.3">
      <c r="A2420" t="s">
        <v>75</v>
      </c>
      <c r="B2420">
        <v>4</v>
      </c>
      <c r="C2420">
        <v>1000</v>
      </c>
      <c r="D2420">
        <v>19.5</v>
      </c>
      <c r="E2420" t="s">
        <v>84</v>
      </c>
      <c r="F2420">
        <v>0</v>
      </c>
      <c r="G2420">
        <v>0</v>
      </c>
      <c r="H2420">
        <v>0</v>
      </c>
      <c r="I2420">
        <v>0</v>
      </c>
      <c r="J2420">
        <v>0</v>
      </c>
      <c r="K2420" t="s">
        <v>42</v>
      </c>
      <c r="L2420">
        <v>0</v>
      </c>
      <c r="M2420" t="s">
        <v>42</v>
      </c>
      <c r="N2420">
        <v>100</v>
      </c>
    </row>
    <row r="2421" spans="1:14" hidden="1" x14ac:dyDescent="0.3">
      <c r="A2421" t="s">
        <v>75</v>
      </c>
      <c r="B2421">
        <v>4</v>
      </c>
      <c r="C2421">
        <v>1000</v>
      </c>
      <c r="D2421">
        <v>19.5</v>
      </c>
      <c r="E2421" t="s">
        <v>93</v>
      </c>
      <c r="F2421">
        <v>0.33300000000000002</v>
      </c>
      <c r="G2421">
        <v>0.34</v>
      </c>
      <c r="H2421">
        <v>0.34</v>
      </c>
      <c r="I2421">
        <v>0.02</v>
      </c>
      <c r="J2421">
        <v>0</v>
      </c>
      <c r="K2421">
        <v>1.1200000000000001</v>
      </c>
      <c r="L2421">
        <v>0</v>
      </c>
      <c r="M2421">
        <v>1.06</v>
      </c>
      <c r="N2421">
        <v>100</v>
      </c>
    </row>
    <row r="2422" spans="1:14" hidden="1" x14ac:dyDescent="0.3">
      <c r="A2422" t="s">
        <v>75</v>
      </c>
      <c r="B2422">
        <v>4</v>
      </c>
      <c r="C2422">
        <v>1000</v>
      </c>
      <c r="D2422">
        <v>19.5</v>
      </c>
      <c r="E2422" t="s">
        <v>94</v>
      </c>
      <c r="F2422">
        <v>0.33300000000000002</v>
      </c>
      <c r="G2422">
        <v>0.33</v>
      </c>
      <c r="H2422">
        <v>0.33</v>
      </c>
      <c r="I2422">
        <v>0.02</v>
      </c>
      <c r="J2422">
        <v>0</v>
      </c>
      <c r="K2422">
        <v>0.11</v>
      </c>
      <c r="L2422">
        <v>0</v>
      </c>
      <c r="M2422">
        <v>0.14000000000000001</v>
      </c>
      <c r="N2422">
        <v>98.44</v>
      </c>
    </row>
    <row r="2423" spans="1:14" hidden="1" x14ac:dyDescent="0.3">
      <c r="A2423" t="s">
        <v>75</v>
      </c>
      <c r="B2423">
        <v>4</v>
      </c>
      <c r="C2423">
        <v>1000</v>
      </c>
      <c r="D2423">
        <v>19.5</v>
      </c>
      <c r="E2423" t="s">
        <v>95</v>
      </c>
      <c r="F2423">
        <v>0.33300000000000002</v>
      </c>
      <c r="G2423">
        <v>0.33</v>
      </c>
      <c r="H2423">
        <v>0.33</v>
      </c>
      <c r="I2423">
        <v>0.02</v>
      </c>
      <c r="J2423">
        <v>0</v>
      </c>
      <c r="K2423">
        <v>1.31</v>
      </c>
      <c r="L2423">
        <v>0</v>
      </c>
      <c r="M2423">
        <v>1.37</v>
      </c>
      <c r="N2423">
        <v>100</v>
      </c>
    </row>
    <row r="2424" spans="1:14" hidden="1" x14ac:dyDescent="0.3">
      <c r="A2424" t="s">
        <v>75</v>
      </c>
      <c r="B2424">
        <v>4</v>
      </c>
      <c r="C2424">
        <v>1000</v>
      </c>
      <c r="D2424">
        <v>19.5</v>
      </c>
      <c r="E2424" t="s">
        <v>96</v>
      </c>
      <c r="F2424">
        <v>0.33300000000000002</v>
      </c>
      <c r="G2424">
        <v>0.34</v>
      </c>
      <c r="H2424">
        <v>0.34</v>
      </c>
      <c r="I2424">
        <v>0.02</v>
      </c>
      <c r="J2424">
        <v>0</v>
      </c>
      <c r="K2424">
        <v>1.41</v>
      </c>
      <c r="L2424">
        <v>0</v>
      </c>
      <c r="M2424">
        <v>1.33</v>
      </c>
      <c r="N2424">
        <v>100</v>
      </c>
    </row>
    <row r="2425" spans="1:14" hidden="1" x14ac:dyDescent="0.3">
      <c r="A2425" t="s">
        <v>75</v>
      </c>
      <c r="B2425">
        <v>4</v>
      </c>
      <c r="C2425">
        <v>1000</v>
      </c>
      <c r="D2425">
        <v>19.5</v>
      </c>
      <c r="E2425" t="s">
        <v>97</v>
      </c>
      <c r="F2425">
        <v>0</v>
      </c>
      <c r="G2425">
        <v>0</v>
      </c>
      <c r="H2425">
        <v>0</v>
      </c>
      <c r="I2425">
        <v>0</v>
      </c>
      <c r="J2425">
        <v>0</v>
      </c>
      <c r="K2425" t="s">
        <v>42</v>
      </c>
      <c r="L2425">
        <v>0</v>
      </c>
      <c r="M2425" t="s">
        <v>42</v>
      </c>
      <c r="N2425">
        <v>100</v>
      </c>
    </row>
    <row r="2426" spans="1:14" hidden="1" x14ac:dyDescent="0.3">
      <c r="A2426" t="s">
        <v>75</v>
      </c>
      <c r="B2426">
        <v>4</v>
      </c>
      <c r="C2426">
        <v>1000</v>
      </c>
      <c r="D2426">
        <v>19.5</v>
      </c>
      <c r="E2426" t="s">
        <v>85</v>
      </c>
      <c r="F2426">
        <v>0.17</v>
      </c>
      <c r="G2426">
        <v>0.57999999999999996</v>
      </c>
      <c r="H2426">
        <v>0.56999999999999995</v>
      </c>
      <c r="I2426">
        <v>0.11</v>
      </c>
      <c r="J2426">
        <v>0.41</v>
      </c>
      <c r="K2426">
        <v>240.79</v>
      </c>
      <c r="L2426">
        <v>0.4</v>
      </c>
      <c r="M2426">
        <v>234.24</v>
      </c>
      <c r="N2426">
        <v>0</v>
      </c>
    </row>
    <row r="2427" spans="1:14" hidden="1" x14ac:dyDescent="0.3">
      <c r="A2427" t="s">
        <v>75</v>
      </c>
      <c r="B2427">
        <v>4</v>
      </c>
      <c r="C2427">
        <v>1000</v>
      </c>
      <c r="D2427">
        <v>19.5</v>
      </c>
      <c r="E2427" t="s">
        <v>86</v>
      </c>
      <c r="F2427">
        <v>0.17</v>
      </c>
      <c r="G2427">
        <v>0.59</v>
      </c>
      <c r="H2427">
        <v>0.57999999999999996</v>
      </c>
      <c r="I2427">
        <v>0.11</v>
      </c>
      <c r="J2427">
        <v>0.42</v>
      </c>
      <c r="K2427">
        <v>248.69</v>
      </c>
      <c r="L2427">
        <v>0.41</v>
      </c>
      <c r="M2427">
        <v>241.9</v>
      </c>
      <c r="N2427">
        <v>0</v>
      </c>
    </row>
    <row r="2428" spans="1:14" hidden="1" x14ac:dyDescent="0.3">
      <c r="A2428" t="s">
        <v>75</v>
      </c>
      <c r="B2428">
        <v>4</v>
      </c>
      <c r="C2428">
        <v>1000</v>
      </c>
      <c r="D2428">
        <v>19.5</v>
      </c>
      <c r="E2428" t="s">
        <v>98</v>
      </c>
      <c r="F2428">
        <v>0.17</v>
      </c>
      <c r="G2428">
        <v>0.59</v>
      </c>
      <c r="H2428">
        <v>0.57999999999999996</v>
      </c>
      <c r="I2428">
        <v>0.11</v>
      </c>
      <c r="J2428">
        <v>0.42</v>
      </c>
      <c r="K2428">
        <v>247.1</v>
      </c>
      <c r="L2428">
        <v>0.41</v>
      </c>
      <c r="M2428">
        <v>240.36</v>
      </c>
      <c r="N2428">
        <v>0</v>
      </c>
    </row>
    <row r="2429" spans="1:14" hidden="1" x14ac:dyDescent="0.3">
      <c r="A2429" t="s">
        <v>75</v>
      </c>
      <c r="B2429">
        <v>4</v>
      </c>
      <c r="C2429">
        <v>1000</v>
      </c>
      <c r="D2429">
        <v>19.5</v>
      </c>
      <c r="E2429" t="s">
        <v>87</v>
      </c>
      <c r="F2429">
        <v>0.17</v>
      </c>
      <c r="G2429">
        <v>0.53</v>
      </c>
      <c r="H2429">
        <v>0.52</v>
      </c>
      <c r="I2429">
        <v>0.09</v>
      </c>
      <c r="J2429">
        <v>0.36</v>
      </c>
      <c r="K2429">
        <v>209.84</v>
      </c>
      <c r="L2429">
        <v>0.35</v>
      </c>
      <c r="M2429">
        <v>203.96</v>
      </c>
      <c r="N2429">
        <v>0</v>
      </c>
    </row>
    <row r="2430" spans="1:14" hidden="1" x14ac:dyDescent="0.3">
      <c r="A2430" t="s">
        <v>75</v>
      </c>
      <c r="B2430">
        <v>4</v>
      </c>
      <c r="C2430">
        <v>1000</v>
      </c>
      <c r="D2430">
        <v>19.5</v>
      </c>
      <c r="E2430" t="s">
        <v>88</v>
      </c>
      <c r="F2430">
        <v>0.17</v>
      </c>
      <c r="G2430">
        <v>0.32</v>
      </c>
      <c r="H2430">
        <v>0.31</v>
      </c>
      <c r="I2430">
        <v>0.08</v>
      </c>
      <c r="J2430">
        <v>0.15</v>
      </c>
      <c r="K2430">
        <v>87.72</v>
      </c>
      <c r="L2430">
        <v>0.14000000000000001</v>
      </c>
      <c r="M2430">
        <v>81.98</v>
      </c>
      <c r="N2430">
        <v>2.34</v>
      </c>
    </row>
    <row r="2431" spans="1:14" hidden="1" x14ac:dyDescent="0.3">
      <c r="A2431" t="s">
        <v>75</v>
      </c>
      <c r="B2431">
        <v>4</v>
      </c>
      <c r="C2431">
        <v>1000</v>
      </c>
      <c r="D2431">
        <v>19.5</v>
      </c>
      <c r="E2431" t="s">
        <v>99</v>
      </c>
      <c r="F2431">
        <v>0.17</v>
      </c>
      <c r="G2431">
        <v>0.32</v>
      </c>
      <c r="H2431">
        <v>0.31</v>
      </c>
      <c r="I2431">
        <v>0.08</v>
      </c>
      <c r="J2431">
        <v>0.15</v>
      </c>
      <c r="K2431">
        <v>87.68</v>
      </c>
      <c r="L2431">
        <v>0.14000000000000001</v>
      </c>
      <c r="M2431">
        <v>81.8</v>
      </c>
      <c r="N2431">
        <v>0.78</v>
      </c>
    </row>
    <row r="2432" spans="1:14" hidden="1" x14ac:dyDescent="0.3">
      <c r="A2432" t="s">
        <v>75</v>
      </c>
      <c r="B2432">
        <v>4</v>
      </c>
      <c r="C2432">
        <v>1000</v>
      </c>
      <c r="D2432">
        <v>19.5</v>
      </c>
      <c r="E2432" t="s">
        <v>89</v>
      </c>
      <c r="F2432">
        <v>0.17</v>
      </c>
      <c r="G2432">
        <v>0.32</v>
      </c>
      <c r="H2432">
        <v>0.31</v>
      </c>
      <c r="I2432">
        <v>0.08</v>
      </c>
      <c r="J2432">
        <v>0.15</v>
      </c>
      <c r="K2432">
        <v>91.05</v>
      </c>
      <c r="L2432">
        <v>0.14000000000000001</v>
      </c>
      <c r="M2432">
        <v>84.89</v>
      </c>
      <c r="N2432">
        <v>1.56</v>
      </c>
    </row>
    <row r="2433" spans="1:14" hidden="1" x14ac:dyDescent="0.3">
      <c r="A2433" t="s">
        <v>75</v>
      </c>
      <c r="B2433">
        <v>4</v>
      </c>
      <c r="C2433">
        <v>1000</v>
      </c>
      <c r="D2433">
        <v>19.5</v>
      </c>
      <c r="E2433" t="s">
        <v>90</v>
      </c>
      <c r="F2433">
        <v>0.17</v>
      </c>
      <c r="G2433">
        <v>0.53</v>
      </c>
      <c r="H2433">
        <v>0.52</v>
      </c>
      <c r="I2433">
        <v>0.1</v>
      </c>
      <c r="J2433">
        <v>0.36</v>
      </c>
      <c r="K2433">
        <v>214.18</v>
      </c>
      <c r="L2433">
        <v>0.35</v>
      </c>
      <c r="M2433">
        <v>208.24</v>
      </c>
      <c r="N2433">
        <v>0</v>
      </c>
    </row>
    <row r="2434" spans="1:14" hidden="1" x14ac:dyDescent="0.3">
      <c r="A2434" t="s">
        <v>75</v>
      </c>
      <c r="B2434">
        <v>4</v>
      </c>
      <c r="C2434">
        <v>1000</v>
      </c>
      <c r="D2434">
        <v>19.5</v>
      </c>
      <c r="E2434" t="s">
        <v>100</v>
      </c>
      <c r="F2434">
        <v>0.17</v>
      </c>
      <c r="G2434">
        <v>0.32</v>
      </c>
      <c r="H2434">
        <v>0.31</v>
      </c>
      <c r="I2434">
        <v>0.08</v>
      </c>
      <c r="J2434">
        <v>0.15</v>
      </c>
      <c r="K2434">
        <v>87.3</v>
      </c>
      <c r="L2434">
        <v>0.14000000000000001</v>
      </c>
      <c r="M2434">
        <v>81.34</v>
      </c>
      <c r="N2434">
        <v>0.78</v>
      </c>
    </row>
    <row r="2435" spans="1:14" hidden="1" x14ac:dyDescent="0.3">
      <c r="A2435" t="s">
        <v>75</v>
      </c>
      <c r="B2435">
        <v>4</v>
      </c>
      <c r="C2435">
        <v>1000</v>
      </c>
      <c r="D2435">
        <v>19.5</v>
      </c>
      <c r="E2435" t="s">
        <v>101</v>
      </c>
      <c r="F2435">
        <v>0.17</v>
      </c>
      <c r="G2435">
        <v>0.32</v>
      </c>
      <c r="H2435">
        <v>0.31</v>
      </c>
      <c r="I2435">
        <v>0.08</v>
      </c>
      <c r="J2435">
        <v>0.15</v>
      </c>
      <c r="K2435">
        <v>88.85</v>
      </c>
      <c r="L2435">
        <v>0.14000000000000001</v>
      </c>
      <c r="M2435">
        <v>82.84</v>
      </c>
      <c r="N2435">
        <v>0</v>
      </c>
    </row>
    <row r="2436" spans="1:14" hidden="1" x14ac:dyDescent="0.3">
      <c r="A2436" t="s">
        <v>75</v>
      </c>
      <c r="B2436">
        <v>4</v>
      </c>
      <c r="C2436">
        <v>1000</v>
      </c>
      <c r="D2436">
        <v>19.5</v>
      </c>
      <c r="E2436" t="s">
        <v>102</v>
      </c>
      <c r="F2436">
        <v>0.17</v>
      </c>
      <c r="G2436">
        <v>0.33</v>
      </c>
      <c r="H2436">
        <v>0.32</v>
      </c>
      <c r="I2436">
        <v>0.08</v>
      </c>
      <c r="J2436">
        <v>0.16</v>
      </c>
      <c r="K2436">
        <v>91.43</v>
      </c>
      <c r="L2436">
        <v>0.15</v>
      </c>
      <c r="M2436">
        <v>85.52</v>
      </c>
      <c r="N2436">
        <v>2.34</v>
      </c>
    </row>
    <row r="2437" spans="1:14" hidden="1" x14ac:dyDescent="0.3">
      <c r="A2437" t="s">
        <v>75</v>
      </c>
      <c r="B2437">
        <v>4</v>
      </c>
      <c r="C2437">
        <v>1000</v>
      </c>
      <c r="D2437">
        <v>19.5</v>
      </c>
      <c r="E2437" t="s">
        <v>103</v>
      </c>
      <c r="F2437">
        <v>0.17</v>
      </c>
      <c r="G2437">
        <v>0.53</v>
      </c>
      <c r="H2437">
        <v>0.52</v>
      </c>
      <c r="I2437">
        <v>0.1</v>
      </c>
      <c r="J2437">
        <v>0.36</v>
      </c>
      <c r="K2437">
        <v>212.49</v>
      </c>
      <c r="L2437">
        <v>0.35</v>
      </c>
      <c r="M2437">
        <v>206.59</v>
      </c>
      <c r="N2437">
        <v>0</v>
      </c>
    </row>
    <row r="2438" spans="1:14" hidden="1" x14ac:dyDescent="0.3">
      <c r="A2438" t="s">
        <v>75</v>
      </c>
      <c r="B2438">
        <v>4</v>
      </c>
      <c r="C2438">
        <v>1000</v>
      </c>
      <c r="D2438">
        <v>19.5</v>
      </c>
      <c r="E2438" t="s">
        <v>32</v>
      </c>
      <c r="F2438">
        <v>19.495999999999999</v>
      </c>
      <c r="G2438">
        <v>16</v>
      </c>
      <c r="H2438">
        <v>15.94</v>
      </c>
      <c r="I2438">
        <v>1.22</v>
      </c>
      <c r="J2438">
        <v>-3.5</v>
      </c>
      <c r="K2438">
        <v>17.95</v>
      </c>
      <c r="L2438">
        <v>-3.55</v>
      </c>
      <c r="M2438">
        <v>18.22</v>
      </c>
      <c r="N2438">
        <v>14.84</v>
      </c>
    </row>
    <row r="2439" spans="1:14" hidden="1" x14ac:dyDescent="0.3">
      <c r="A2439" t="s">
        <v>75</v>
      </c>
      <c r="B2439">
        <v>4</v>
      </c>
      <c r="C2439">
        <v>1000</v>
      </c>
      <c r="D2439">
        <v>19.5</v>
      </c>
      <c r="E2439" t="s">
        <v>33</v>
      </c>
      <c r="F2439">
        <v>19.495999999999999</v>
      </c>
      <c r="G2439">
        <v>15.69</v>
      </c>
      <c r="H2439">
        <v>15.64</v>
      </c>
      <c r="I2439">
        <v>1.29</v>
      </c>
      <c r="J2439">
        <v>-3.8</v>
      </c>
      <c r="K2439">
        <v>19.5</v>
      </c>
      <c r="L2439">
        <v>-3.86</v>
      </c>
      <c r="M2439">
        <v>19.79</v>
      </c>
      <c r="N2439">
        <v>13.28</v>
      </c>
    </row>
    <row r="2440" spans="1:14" hidden="1" x14ac:dyDescent="0.3">
      <c r="A2440" t="s">
        <v>75</v>
      </c>
      <c r="B2440">
        <v>4</v>
      </c>
      <c r="C2440">
        <v>1000</v>
      </c>
      <c r="D2440">
        <v>19.5</v>
      </c>
      <c r="E2440" t="s">
        <v>34</v>
      </c>
      <c r="F2440">
        <v>19.495999999999999</v>
      </c>
      <c r="G2440">
        <v>15.69</v>
      </c>
      <c r="H2440">
        <v>15.63</v>
      </c>
      <c r="I2440">
        <v>1.29</v>
      </c>
      <c r="J2440">
        <v>-3.81</v>
      </c>
      <c r="K2440">
        <v>19.54</v>
      </c>
      <c r="L2440">
        <v>-3.87</v>
      </c>
      <c r="M2440">
        <v>19.84</v>
      </c>
      <c r="N2440">
        <v>10.94</v>
      </c>
    </row>
    <row r="2441" spans="1:14" hidden="1" x14ac:dyDescent="0.3">
      <c r="A2441" t="s">
        <v>75</v>
      </c>
      <c r="B2441">
        <v>4</v>
      </c>
      <c r="C2441">
        <v>1000</v>
      </c>
      <c r="D2441">
        <v>19.5</v>
      </c>
      <c r="E2441" t="s">
        <v>60</v>
      </c>
      <c r="F2441">
        <v>19.495999999999999</v>
      </c>
      <c r="G2441">
        <v>15.88</v>
      </c>
      <c r="H2441">
        <v>15.82</v>
      </c>
      <c r="I2441">
        <v>1.3</v>
      </c>
      <c r="J2441">
        <v>-3.62</v>
      </c>
      <c r="K2441">
        <v>18.55</v>
      </c>
      <c r="L2441">
        <v>-3.67</v>
      </c>
      <c r="M2441">
        <v>18.84</v>
      </c>
      <c r="N2441">
        <v>20.309999999999999</v>
      </c>
    </row>
    <row r="2442" spans="1:14" hidden="1" x14ac:dyDescent="0.3">
      <c r="A2442" t="s">
        <v>75</v>
      </c>
      <c r="B2442">
        <v>4</v>
      </c>
      <c r="C2442">
        <v>1000</v>
      </c>
      <c r="D2442">
        <v>99.5</v>
      </c>
      <c r="E2442" t="s">
        <v>14</v>
      </c>
      <c r="F2442">
        <v>10</v>
      </c>
      <c r="G2442">
        <v>10.050000000000001</v>
      </c>
      <c r="H2442">
        <v>10.050000000000001</v>
      </c>
      <c r="I2442">
        <v>0.55000000000000004</v>
      </c>
      <c r="J2442">
        <v>0.05</v>
      </c>
      <c r="K2442">
        <v>0.51</v>
      </c>
      <c r="L2442">
        <v>0.05</v>
      </c>
      <c r="M2442">
        <v>0.5</v>
      </c>
      <c r="N2442">
        <v>100</v>
      </c>
    </row>
    <row r="2443" spans="1:14" hidden="1" x14ac:dyDescent="0.3">
      <c r="A2443" t="s">
        <v>75</v>
      </c>
      <c r="B2443">
        <v>4</v>
      </c>
      <c r="C2443">
        <v>1000</v>
      </c>
      <c r="D2443">
        <v>99.5</v>
      </c>
      <c r="E2443" t="s">
        <v>15</v>
      </c>
      <c r="F2443">
        <v>30</v>
      </c>
      <c r="G2443">
        <v>30.06</v>
      </c>
      <c r="H2443">
        <v>30.06</v>
      </c>
      <c r="I2443">
        <v>0.7</v>
      </c>
      <c r="J2443">
        <v>0.06</v>
      </c>
      <c r="K2443">
        <v>0.19</v>
      </c>
      <c r="L2443">
        <v>0.06</v>
      </c>
      <c r="M2443">
        <v>0.19</v>
      </c>
      <c r="N2443">
        <v>100</v>
      </c>
    </row>
    <row r="2444" spans="1:14" hidden="1" x14ac:dyDescent="0.3">
      <c r="A2444" t="s">
        <v>75</v>
      </c>
      <c r="B2444">
        <v>4</v>
      </c>
      <c r="C2444">
        <v>1000</v>
      </c>
      <c r="D2444">
        <v>99.5</v>
      </c>
      <c r="E2444" t="s">
        <v>16</v>
      </c>
      <c r="F2444">
        <v>60</v>
      </c>
      <c r="G2444">
        <v>59.98</v>
      </c>
      <c r="H2444">
        <v>59.98</v>
      </c>
      <c r="I2444">
        <v>0.82</v>
      </c>
      <c r="J2444">
        <v>-0.02</v>
      </c>
      <c r="K2444">
        <v>0.03</v>
      </c>
      <c r="L2444">
        <v>-0.02</v>
      </c>
      <c r="M2444">
        <v>0.03</v>
      </c>
      <c r="N2444">
        <v>100</v>
      </c>
    </row>
    <row r="2445" spans="1:14" hidden="1" x14ac:dyDescent="0.3">
      <c r="A2445" t="s">
        <v>75</v>
      </c>
      <c r="B2445">
        <v>4</v>
      </c>
      <c r="C2445">
        <v>1000</v>
      </c>
      <c r="D2445">
        <v>99.5</v>
      </c>
      <c r="E2445" t="s">
        <v>54</v>
      </c>
      <c r="F2445">
        <v>98</v>
      </c>
      <c r="G2445">
        <v>98.01</v>
      </c>
      <c r="H2445">
        <v>98.01</v>
      </c>
      <c r="I2445">
        <v>0.86</v>
      </c>
      <c r="J2445">
        <v>0.01</v>
      </c>
      <c r="K2445">
        <v>0.01</v>
      </c>
      <c r="L2445">
        <v>0.01</v>
      </c>
      <c r="M2445">
        <v>0.01</v>
      </c>
      <c r="N2445">
        <v>100</v>
      </c>
    </row>
    <row r="2446" spans="1:14" hidden="1" x14ac:dyDescent="0.3">
      <c r="A2446" t="s">
        <v>75</v>
      </c>
      <c r="B2446">
        <v>4</v>
      </c>
      <c r="C2446">
        <v>1000</v>
      </c>
      <c r="D2446">
        <v>99.5</v>
      </c>
      <c r="E2446" t="s">
        <v>17</v>
      </c>
      <c r="F2446">
        <v>98</v>
      </c>
      <c r="G2446">
        <v>97.98</v>
      </c>
      <c r="H2446">
        <v>97.98</v>
      </c>
      <c r="I2446">
        <v>0.91</v>
      </c>
      <c r="J2446">
        <v>-0.02</v>
      </c>
      <c r="K2446">
        <v>0.02</v>
      </c>
      <c r="L2446">
        <v>-0.02</v>
      </c>
      <c r="M2446">
        <v>0.02</v>
      </c>
      <c r="N2446">
        <v>100</v>
      </c>
    </row>
    <row r="2447" spans="1:14" hidden="1" x14ac:dyDescent="0.3">
      <c r="A2447" t="s">
        <v>75</v>
      </c>
      <c r="B2447">
        <v>4</v>
      </c>
      <c r="C2447">
        <v>1000</v>
      </c>
      <c r="D2447">
        <v>99.5</v>
      </c>
      <c r="E2447" t="s">
        <v>18</v>
      </c>
      <c r="F2447">
        <v>60</v>
      </c>
      <c r="G2447">
        <v>60.03</v>
      </c>
      <c r="H2447">
        <v>60.03</v>
      </c>
      <c r="I2447">
        <v>0.86</v>
      </c>
      <c r="J2447">
        <v>0.03</v>
      </c>
      <c r="K2447">
        <v>0.05</v>
      </c>
      <c r="L2447">
        <v>0.03</v>
      </c>
      <c r="M2447">
        <v>0.05</v>
      </c>
      <c r="N2447">
        <v>100</v>
      </c>
    </row>
    <row r="2448" spans="1:14" hidden="1" x14ac:dyDescent="0.3">
      <c r="A2448" t="s">
        <v>75</v>
      </c>
      <c r="B2448">
        <v>4</v>
      </c>
      <c r="C2448">
        <v>1000</v>
      </c>
      <c r="D2448">
        <v>99.5</v>
      </c>
      <c r="E2448" t="s">
        <v>19</v>
      </c>
      <c r="F2448">
        <v>30</v>
      </c>
      <c r="G2448">
        <v>30</v>
      </c>
      <c r="H2448">
        <v>30.01</v>
      </c>
      <c r="I2448">
        <v>0.73</v>
      </c>
      <c r="J2448">
        <v>0</v>
      </c>
      <c r="K2448">
        <v>0.01</v>
      </c>
      <c r="L2448">
        <v>0.01</v>
      </c>
      <c r="M2448">
        <v>0.02</v>
      </c>
      <c r="N2448">
        <v>100</v>
      </c>
    </row>
    <row r="2449" spans="1:14" hidden="1" x14ac:dyDescent="0.3">
      <c r="A2449" t="s">
        <v>75</v>
      </c>
      <c r="B2449">
        <v>4</v>
      </c>
      <c r="C2449">
        <v>1000</v>
      </c>
      <c r="D2449">
        <v>99.5</v>
      </c>
      <c r="E2449" t="s">
        <v>55</v>
      </c>
      <c r="F2449">
        <v>10</v>
      </c>
      <c r="G2449">
        <v>10.02</v>
      </c>
      <c r="H2449">
        <v>10.02</v>
      </c>
      <c r="I2449">
        <v>0.57999999999999996</v>
      </c>
      <c r="J2449">
        <v>0.02</v>
      </c>
      <c r="K2449">
        <v>0.23</v>
      </c>
      <c r="L2449">
        <v>0.02</v>
      </c>
      <c r="M2449">
        <v>0.24</v>
      </c>
      <c r="N2449">
        <v>100</v>
      </c>
    </row>
    <row r="2450" spans="1:14" hidden="1" x14ac:dyDescent="0.3">
      <c r="A2450" t="s">
        <v>75</v>
      </c>
      <c r="B2450">
        <v>4</v>
      </c>
      <c r="C2450">
        <v>500</v>
      </c>
      <c r="D2450">
        <v>1.4</v>
      </c>
      <c r="E2450" t="s">
        <v>20</v>
      </c>
      <c r="F2450">
        <v>20</v>
      </c>
      <c r="G2450">
        <v>27.9</v>
      </c>
      <c r="H2450">
        <v>27.78</v>
      </c>
      <c r="I2450">
        <v>1.57</v>
      </c>
      <c r="J2450">
        <v>7.9</v>
      </c>
      <c r="K2450">
        <v>39.479999999999997</v>
      </c>
      <c r="L2450">
        <v>7.78</v>
      </c>
      <c r="M2450">
        <v>38.880000000000003</v>
      </c>
      <c r="N2450">
        <v>0</v>
      </c>
    </row>
    <row r="2451" spans="1:14" hidden="1" x14ac:dyDescent="0.3">
      <c r="A2451" t="s">
        <v>75</v>
      </c>
      <c r="B2451">
        <v>3</v>
      </c>
      <c r="C2451">
        <v>500</v>
      </c>
      <c r="D2451">
        <v>1.4</v>
      </c>
      <c r="E2451" t="s">
        <v>20</v>
      </c>
      <c r="F2451">
        <v>20</v>
      </c>
      <c r="G2451">
        <v>28.12</v>
      </c>
      <c r="H2451">
        <v>28.01</v>
      </c>
      <c r="I2451">
        <v>1.56</v>
      </c>
      <c r="J2451">
        <v>8.1199999999999992</v>
      </c>
      <c r="K2451">
        <v>40.61</v>
      </c>
      <c r="L2451">
        <v>8.01</v>
      </c>
      <c r="M2451">
        <v>40.03</v>
      </c>
      <c r="N2451">
        <v>0</v>
      </c>
    </row>
    <row r="2452" spans="1:14" hidden="1" x14ac:dyDescent="0.3">
      <c r="A2452" t="s">
        <v>75</v>
      </c>
      <c r="B2452">
        <v>3</v>
      </c>
      <c r="C2452">
        <v>1000</v>
      </c>
      <c r="D2452">
        <v>19.5</v>
      </c>
      <c r="E2452" t="s">
        <v>20</v>
      </c>
      <c r="F2452">
        <v>20</v>
      </c>
      <c r="G2452">
        <v>27.61</v>
      </c>
      <c r="H2452">
        <v>27.48</v>
      </c>
      <c r="I2452">
        <v>1.55</v>
      </c>
      <c r="J2452">
        <v>7.61</v>
      </c>
      <c r="K2452">
        <v>38.03</v>
      </c>
      <c r="L2452">
        <v>7.48</v>
      </c>
      <c r="M2452">
        <v>37.39</v>
      </c>
      <c r="N2452">
        <v>0</v>
      </c>
    </row>
    <row r="2453" spans="1:14" hidden="1" x14ac:dyDescent="0.3">
      <c r="A2453" t="s">
        <v>75</v>
      </c>
      <c r="B2453">
        <v>3</v>
      </c>
      <c r="C2453">
        <v>500</v>
      </c>
      <c r="D2453">
        <v>3.5</v>
      </c>
      <c r="E2453" t="s">
        <v>20</v>
      </c>
      <c r="F2453">
        <v>20</v>
      </c>
      <c r="G2453">
        <v>27.69</v>
      </c>
      <c r="H2453">
        <v>27.57</v>
      </c>
      <c r="I2453">
        <v>1.55</v>
      </c>
      <c r="J2453">
        <v>7.69</v>
      </c>
      <c r="K2453">
        <v>38.450000000000003</v>
      </c>
      <c r="L2453">
        <v>7.57</v>
      </c>
      <c r="M2453">
        <v>37.840000000000003</v>
      </c>
      <c r="N2453">
        <v>0</v>
      </c>
    </row>
    <row r="2454" spans="1:14" hidden="1" x14ac:dyDescent="0.3">
      <c r="A2454" t="s">
        <v>75</v>
      </c>
      <c r="B2454">
        <v>4</v>
      </c>
      <c r="C2454">
        <v>1000</v>
      </c>
      <c r="D2454">
        <v>3.5</v>
      </c>
      <c r="E2454" t="s">
        <v>20</v>
      </c>
      <c r="F2454">
        <v>20</v>
      </c>
      <c r="G2454">
        <v>27.67</v>
      </c>
      <c r="H2454">
        <v>27.54</v>
      </c>
      <c r="I2454">
        <v>1.55</v>
      </c>
      <c r="J2454">
        <v>7.67</v>
      </c>
      <c r="K2454">
        <v>38.35</v>
      </c>
      <c r="L2454">
        <v>7.54</v>
      </c>
      <c r="M2454">
        <v>37.72</v>
      </c>
      <c r="N2454">
        <v>0</v>
      </c>
    </row>
    <row r="2455" spans="1:14" hidden="1" x14ac:dyDescent="0.3">
      <c r="A2455" t="s">
        <v>75</v>
      </c>
      <c r="B2455">
        <v>3</v>
      </c>
      <c r="C2455">
        <v>1000</v>
      </c>
      <c r="D2455">
        <v>1.4</v>
      </c>
      <c r="E2455" t="s">
        <v>20</v>
      </c>
      <c r="F2455">
        <v>20</v>
      </c>
      <c r="G2455">
        <v>28.18</v>
      </c>
      <c r="H2455">
        <v>28.07</v>
      </c>
      <c r="I2455">
        <v>1.54</v>
      </c>
      <c r="J2455">
        <v>8.18</v>
      </c>
      <c r="K2455">
        <v>40.9</v>
      </c>
      <c r="L2455">
        <v>8.07</v>
      </c>
      <c r="M2455">
        <v>40.340000000000003</v>
      </c>
      <c r="N2455">
        <v>0</v>
      </c>
    </row>
    <row r="2456" spans="1:14" hidden="1" x14ac:dyDescent="0.3">
      <c r="A2456" t="s">
        <v>75</v>
      </c>
      <c r="B2456">
        <v>4</v>
      </c>
      <c r="C2456">
        <v>1000</v>
      </c>
      <c r="D2456">
        <v>1.4</v>
      </c>
      <c r="E2456" t="s">
        <v>20</v>
      </c>
      <c r="F2456">
        <v>20</v>
      </c>
      <c r="G2456">
        <v>27.91</v>
      </c>
      <c r="H2456">
        <v>27.79</v>
      </c>
      <c r="I2456">
        <v>1.54</v>
      </c>
      <c r="J2456">
        <v>7.91</v>
      </c>
      <c r="K2456">
        <v>39.56</v>
      </c>
      <c r="L2456">
        <v>7.79</v>
      </c>
      <c r="M2456">
        <v>38.96</v>
      </c>
      <c r="N2456">
        <v>0</v>
      </c>
    </row>
    <row r="2457" spans="1:14" hidden="1" x14ac:dyDescent="0.3">
      <c r="A2457" t="s">
        <v>75</v>
      </c>
      <c r="B2457">
        <v>3</v>
      </c>
      <c r="C2457">
        <v>1000</v>
      </c>
      <c r="D2457">
        <v>3.5</v>
      </c>
      <c r="E2457" t="s">
        <v>20</v>
      </c>
      <c r="F2457">
        <v>20</v>
      </c>
      <c r="G2457">
        <v>27.82</v>
      </c>
      <c r="H2457">
        <v>27.7</v>
      </c>
      <c r="I2457">
        <v>1.54</v>
      </c>
      <c r="J2457">
        <v>7.82</v>
      </c>
      <c r="K2457">
        <v>39.1</v>
      </c>
      <c r="L2457">
        <v>7.7</v>
      </c>
      <c r="M2457">
        <v>38.51</v>
      </c>
      <c r="N2457">
        <v>0</v>
      </c>
    </row>
    <row r="2458" spans="1:14" hidden="1" x14ac:dyDescent="0.3">
      <c r="A2458" t="s">
        <v>75</v>
      </c>
      <c r="B2458">
        <v>4</v>
      </c>
      <c r="C2458">
        <v>1000</v>
      </c>
      <c r="D2458">
        <v>99.5</v>
      </c>
      <c r="E2458" t="s">
        <v>26</v>
      </c>
      <c r="F2458">
        <v>9</v>
      </c>
      <c r="G2458">
        <v>17.399999999999999</v>
      </c>
      <c r="H2458">
        <v>16.989999999999998</v>
      </c>
      <c r="I2458">
        <v>3.69</v>
      </c>
      <c r="J2458">
        <v>8.4</v>
      </c>
      <c r="K2458">
        <v>93.39</v>
      </c>
      <c r="L2458">
        <v>7.99</v>
      </c>
      <c r="M2458">
        <v>88.81</v>
      </c>
      <c r="N2458">
        <v>0</v>
      </c>
    </row>
    <row r="2459" spans="1:14" hidden="1" x14ac:dyDescent="0.3">
      <c r="A2459" t="s">
        <v>75</v>
      </c>
      <c r="B2459">
        <v>4</v>
      </c>
      <c r="C2459">
        <v>1000</v>
      </c>
      <c r="D2459">
        <v>99.5</v>
      </c>
      <c r="E2459" t="s">
        <v>27</v>
      </c>
      <c r="F2459">
        <v>9</v>
      </c>
      <c r="G2459">
        <v>24.61</v>
      </c>
      <c r="H2459">
        <v>23.92</v>
      </c>
      <c r="I2459">
        <v>5.8</v>
      </c>
      <c r="J2459">
        <v>15.61</v>
      </c>
      <c r="K2459">
        <v>173.43</v>
      </c>
      <c r="L2459">
        <v>14.92</v>
      </c>
      <c r="M2459">
        <v>165.82</v>
      </c>
      <c r="N2459">
        <v>0</v>
      </c>
    </row>
    <row r="2460" spans="1:14" hidden="1" x14ac:dyDescent="0.3">
      <c r="A2460" t="s">
        <v>75</v>
      </c>
      <c r="B2460">
        <v>4</v>
      </c>
      <c r="C2460">
        <v>1000</v>
      </c>
      <c r="D2460">
        <v>99.5</v>
      </c>
      <c r="E2460" t="s">
        <v>28</v>
      </c>
      <c r="F2460">
        <v>9</v>
      </c>
      <c r="G2460">
        <v>32.51</v>
      </c>
      <c r="H2460">
        <v>31.47</v>
      </c>
      <c r="I2460">
        <v>8.2799999999999994</v>
      </c>
      <c r="J2460">
        <v>23.51</v>
      </c>
      <c r="K2460">
        <v>261.20999999999998</v>
      </c>
      <c r="L2460">
        <v>22.47</v>
      </c>
      <c r="M2460">
        <v>249.66</v>
      </c>
      <c r="N2460">
        <v>0</v>
      </c>
    </row>
    <row r="2461" spans="1:14" hidden="1" x14ac:dyDescent="0.3">
      <c r="A2461" t="s">
        <v>75</v>
      </c>
      <c r="B2461">
        <v>4</v>
      </c>
      <c r="C2461">
        <v>1000</v>
      </c>
      <c r="D2461">
        <v>99.5</v>
      </c>
      <c r="E2461" t="s">
        <v>58</v>
      </c>
      <c r="F2461">
        <v>9</v>
      </c>
      <c r="G2461">
        <v>34.82</v>
      </c>
      <c r="H2461">
        <v>33.659999999999997</v>
      </c>
      <c r="I2461">
        <v>9.14</v>
      </c>
      <c r="J2461">
        <v>25.82</v>
      </c>
      <c r="K2461">
        <v>286.85000000000002</v>
      </c>
      <c r="L2461">
        <v>24.66</v>
      </c>
      <c r="M2461">
        <v>274.02999999999997</v>
      </c>
      <c r="N2461">
        <v>0</v>
      </c>
    </row>
    <row r="2462" spans="1:14" hidden="1" x14ac:dyDescent="0.3">
      <c r="A2462" t="s">
        <v>75</v>
      </c>
      <c r="B2462">
        <v>4</v>
      </c>
      <c r="C2462">
        <v>1000</v>
      </c>
      <c r="D2462">
        <v>99.5</v>
      </c>
      <c r="E2462" t="s">
        <v>29</v>
      </c>
      <c r="F2462">
        <v>9</v>
      </c>
      <c r="G2462">
        <v>38.93</v>
      </c>
      <c r="H2462">
        <v>37.520000000000003</v>
      </c>
      <c r="I2462">
        <v>10.56</v>
      </c>
      <c r="J2462">
        <v>29.93</v>
      </c>
      <c r="K2462">
        <v>332.54</v>
      </c>
      <c r="L2462">
        <v>28.52</v>
      </c>
      <c r="M2462">
        <v>316.83999999999997</v>
      </c>
      <c r="N2462">
        <v>0</v>
      </c>
    </row>
    <row r="2463" spans="1:14" hidden="1" x14ac:dyDescent="0.3">
      <c r="A2463" t="s">
        <v>75</v>
      </c>
      <c r="B2463">
        <v>4</v>
      </c>
      <c r="C2463">
        <v>1000</v>
      </c>
      <c r="D2463">
        <v>99.5</v>
      </c>
      <c r="E2463" t="s">
        <v>30</v>
      </c>
      <c r="F2463">
        <v>9</v>
      </c>
      <c r="G2463">
        <v>34.840000000000003</v>
      </c>
      <c r="H2463">
        <v>33.65</v>
      </c>
      <c r="I2463">
        <v>9.18</v>
      </c>
      <c r="J2463">
        <v>25.84</v>
      </c>
      <c r="K2463">
        <v>287.08999999999997</v>
      </c>
      <c r="L2463">
        <v>24.65</v>
      </c>
      <c r="M2463">
        <v>273.91000000000003</v>
      </c>
      <c r="N2463">
        <v>0</v>
      </c>
    </row>
    <row r="2464" spans="1:14" hidden="1" x14ac:dyDescent="0.3">
      <c r="A2464" t="s">
        <v>75</v>
      </c>
      <c r="B2464">
        <v>4</v>
      </c>
      <c r="C2464">
        <v>1000</v>
      </c>
      <c r="D2464">
        <v>99.5</v>
      </c>
      <c r="E2464" t="s">
        <v>31</v>
      </c>
      <c r="F2464">
        <v>9</v>
      </c>
      <c r="G2464">
        <v>26.94</v>
      </c>
      <c r="H2464">
        <v>26.17</v>
      </c>
      <c r="I2464">
        <v>6.48</v>
      </c>
      <c r="J2464">
        <v>17.940000000000001</v>
      </c>
      <c r="K2464">
        <v>199.36</v>
      </c>
      <c r="L2464">
        <v>17.170000000000002</v>
      </c>
      <c r="M2464">
        <v>190.73</v>
      </c>
      <c r="N2464">
        <v>0</v>
      </c>
    </row>
    <row r="2465" spans="1:14" hidden="1" x14ac:dyDescent="0.3">
      <c r="A2465" t="s">
        <v>75</v>
      </c>
      <c r="B2465">
        <v>4</v>
      </c>
      <c r="C2465">
        <v>1000</v>
      </c>
      <c r="D2465">
        <v>99.5</v>
      </c>
      <c r="E2465" t="s">
        <v>59</v>
      </c>
      <c r="F2465">
        <v>9</v>
      </c>
      <c r="G2465">
        <v>18.559999999999999</v>
      </c>
      <c r="H2465">
        <v>18.12</v>
      </c>
      <c r="I2465">
        <v>4</v>
      </c>
      <c r="J2465">
        <v>9.56</v>
      </c>
      <c r="K2465">
        <v>106.24</v>
      </c>
      <c r="L2465">
        <v>9.1199999999999992</v>
      </c>
      <c r="M2465">
        <v>101.33</v>
      </c>
      <c r="N2465">
        <v>0.78</v>
      </c>
    </row>
    <row r="2466" spans="1:14" hidden="1" x14ac:dyDescent="0.3">
      <c r="A2466" t="s">
        <v>75</v>
      </c>
      <c r="B2466">
        <v>3</v>
      </c>
      <c r="C2466">
        <v>200</v>
      </c>
      <c r="D2466">
        <v>99.5</v>
      </c>
      <c r="E2466" t="s">
        <v>49</v>
      </c>
      <c r="F2466">
        <v>5.0000000000000001E-3</v>
      </c>
      <c r="G2466">
        <v>0.04</v>
      </c>
      <c r="H2466">
        <v>0.04</v>
      </c>
      <c r="I2466">
        <v>0.01</v>
      </c>
      <c r="J2466">
        <v>0.03</v>
      </c>
      <c r="K2466">
        <v>656.2</v>
      </c>
      <c r="L2466">
        <v>0.03</v>
      </c>
      <c r="M2466">
        <v>638.62</v>
      </c>
      <c r="N2466">
        <v>0</v>
      </c>
    </row>
    <row r="2467" spans="1:14" hidden="1" x14ac:dyDescent="0.3">
      <c r="A2467" t="s">
        <v>75</v>
      </c>
      <c r="B2467">
        <v>3</v>
      </c>
      <c r="C2467">
        <v>200</v>
      </c>
      <c r="D2467">
        <v>99.5</v>
      </c>
      <c r="E2467" t="s">
        <v>43</v>
      </c>
      <c r="F2467">
        <v>5.0000000000000001E-3</v>
      </c>
      <c r="G2467">
        <v>0.04</v>
      </c>
      <c r="H2467">
        <v>0.04</v>
      </c>
      <c r="I2467">
        <v>0.01</v>
      </c>
      <c r="J2467">
        <v>0.03</v>
      </c>
      <c r="K2467">
        <v>659.59</v>
      </c>
      <c r="L2467">
        <v>0.03</v>
      </c>
      <c r="M2467">
        <v>642.39</v>
      </c>
      <c r="N2467">
        <v>0</v>
      </c>
    </row>
    <row r="2468" spans="1:14" hidden="1" x14ac:dyDescent="0.3">
      <c r="A2468" t="s">
        <v>75</v>
      </c>
      <c r="B2468">
        <v>3</v>
      </c>
      <c r="C2468">
        <v>200</v>
      </c>
      <c r="D2468">
        <v>99.5</v>
      </c>
      <c r="E2468" t="s">
        <v>47</v>
      </c>
      <c r="F2468">
        <v>5.0000000000000001E-3</v>
      </c>
      <c r="G2468">
        <v>0.04</v>
      </c>
      <c r="H2468">
        <v>0.04</v>
      </c>
      <c r="I2468">
        <v>0.01</v>
      </c>
      <c r="J2468">
        <v>0.03</v>
      </c>
      <c r="K2468">
        <v>673.98</v>
      </c>
      <c r="L2468">
        <v>0.03</v>
      </c>
      <c r="M2468">
        <v>656.94</v>
      </c>
      <c r="N2468">
        <v>0</v>
      </c>
    </row>
    <row r="2469" spans="1:14" hidden="1" x14ac:dyDescent="0.3">
      <c r="A2469" t="s">
        <v>75</v>
      </c>
      <c r="B2469">
        <v>3</v>
      </c>
      <c r="C2469">
        <v>200</v>
      </c>
      <c r="D2469">
        <v>99.5</v>
      </c>
      <c r="E2469" t="s">
        <v>45</v>
      </c>
      <c r="F2469">
        <v>5.0000000000000001E-3</v>
      </c>
      <c r="G2469">
        <v>0.04</v>
      </c>
      <c r="H2469">
        <v>0.04</v>
      </c>
      <c r="I2469">
        <v>0.01</v>
      </c>
      <c r="J2469">
        <v>0.03</v>
      </c>
      <c r="K2469">
        <v>681.29</v>
      </c>
      <c r="L2469">
        <v>0.03</v>
      </c>
      <c r="M2469">
        <v>664.79</v>
      </c>
      <c r="N2469">
        <v>0</v>
      </c>
    </row>
    <row r="2470" spans="1:14" hidden="1" x14ac:dyDescent="0.3">
      <c r="A2470" t="s">
        <v>75</v>
      </c>
      <c r="B2470">
        <v>4</v>
      </c>
      <c r="C2470">
        <v>200</v>
      </c>
      <c r="D2470">
        <v>99.5</v>
      </c>
      <c r="E2470" t="s">
        <v>64</v>
      </c>
      <c r="F2470">
        <v>3.0000000000000001E-3</v>
      </c>
      <c r="G2470">
        <v>0.06</v>
      </c>
      <c r="H2470">
        <v>0.06</v>
      </c>
      <c r="I2470">
        <v>0.01</v>
      </c>
      <c r="J2470">
        <v>0.06</v>
      </c>
      <c r="K2470">
        <v>1822.86</v>
      </c>
      <c r="L2470">
        <v>0.06</v>
      </c>
      <c r="M2470">
        <v>1781.36</v>
      </c>
      <c r="N2470">
        <v>0</v>
      </c>
    </row>
    <row r="2471" spans="1:14" hidden="1" x14ac:dyDescent="0.3">
      <c r="A2471" t="s">
        <v>75</v>
      </c>
      <c r="B2471">
        <v>4</v>
      </c>
      <c r="C2471">
        <v>200</v>
      </c>
      <c r="D2471">
        <v>99.5</v>
      </c>
      <c r="E2471" t="s">
        <v>63</v>
      </c>
      <c r="F2471">
        <v>3.0000000000000001E-3</v>
      </c>
      <c r="G2471">
        <v>0.06</v>
      </c>
      <c r="H2471">
        <v>0.06</v>
      </c>
      <c r="I2471">
        <v>0.01</v>
      </c>
      <c r="J2471">
        <v>0.06</v>
      </c>
      <c r="K2471">
        <v>1836.29</v>
      </c>
      <c r="L2471">
        <v>0.06</v>
      </c>
      <c r="M2471">
        <v>1794.88</v>
      </c>
      <c r="N2471">
        <v>0</v>
      </c>
    </row>
    <row r="2472" spans="1:14" hidden="1" x14ac:dyDescent="0.3">
      <c r="A2472" t="s">
        <v>75</v>
      </c>
      <c r="B2472">
        <v>4</v>
      </c>
      <c r="C2472">
        <v>200</v>
      </c>
      <c r="D2472">
        <v>99.5</v>
      </c>
      <c r="E2472" t="s">
        <v>44</v>
      </c>
      <c r="F2472">
        <v>3.0000000000000001E-3</v>
      </c>
      <c r="G2472">
        <v>0.06</v>
      </c>
      <c r="H2472">
        <v>0.06</v>
      </c>
      <c r="I2472">
        <v>0.01</v>
      </c>
      <c r="J2472">
        <v>0.06</v>
      </c>
      <c r="K2472">
        <v>1846.38</v>
      </c>
      <c r="L2472">
        <v>0.06</v>
      </c>
      <c r="M2472">
        <v>1805.63</v>
      </c>
      <c r="N2472">
        <v>0</v>
      </c>
    </row>
    <row r="2473" spans="1:14" hidden="1" x14ac:dyDescent="0.3">
      <c r="A2473" t="s">
        <v>75</v>
      </c>
      <c r="B2473">
        <v>4</v>
      </c>
      <c r="C2473">
        <v>200</v>
      </c>
      <c r="D2473">
        <v>99.5</v>
      </c>
      <c r="E2473" t="s">
        <v>48</v>
      </c>
      <c r="F2473">
        <v>3.0000000000000001E-3</v>
      </c>
      <c r="G2473">
        <v>0.06</v>
      </c>
      <c r="H2473">
        <v>0.06</v>
      </c>
      <c r="I2473">
        <v>0.01</v>
      </c>
      <c r="J2473">
        <v>0.06</v>
      </c>
      <c r="K2473">
        <v>1847.24</v>
      </c>
      <c r="L2473">
        <v>0.06</v>
      </c>
      <c r="M2473">
        <v>1810.21</v>
      </c>
      <c r="N2473">
        <v>0</v>
      </c>
    </row>
    <row r="2474" spans="1:14" hidden="1" x14ac:dyDescent="0.3">
      <c r="A2474" t="s">
        <v>75</v>
      </c>
      <c r="B2474">
        <v>4</v>
      </c>
      <c r="C2474">
        <v>200</v>
      </c>
      <c r="D2474">
        <v>99.5</v>
      </c>
      <c r="E2474" t="s">
        <v>67</v>
      </c>
      <c r="F2474">
        <v>3.0000000000000001E-3</v>
      </c>
      <c r="G2474">
        <v>7.0000000000000007E-2</v>
      </c>
      <c r="H2474">
        <v>0.06</v>
      </c>
      <c r="I2474">
        <v>0.01</v>
      </c>
      <c r="J2474">
        <v>0.06</v>
      </c>
      <c r="K2474">
        <v>1877.96</v>
      </c>
      <c r="L2474">
        <v>0.06</v>
      </c>
      <c r="M2474">
        <v>1835.77</v>
      </c>
      <c r="N2474">
        <v>0</v>
      </c>
    </row>
    <row r="2475" spans="1:14" hidden="1" x14ac:dyDescent="0.3">
      <c r="A2475" t="s">
        <v>75</v>
      </c>
      <c r="B2475">
        <v>4</v>
      </c>
      <c r="C2475">
        <v>200</v>
      </c>
      <c r="D2475">
        <v>99.5</v>
      </c>
      <c r="E2475" t="s">
        <v>65</v>
      </c>
      <c r="F2475">
        <v>3.0000000000000001E-3</v>
      </c>
      <c r="G2475">
        <v>7.0000000000000007E-2</v>
      </c>
      <c r="H2475">
        <v>7.0000000000000007E-2</v>
      </c>
      <c r="I2475">
        <v>0.01</v>
      </c>
      <c r="J2475">
        <v>0.06</v>
      </c>
      <c r="K2475">
        <v>1907.04</v>
      </c>
      <c r="L2475">
        <v>0.06</v>
      </c>
      <c r="M2475">
        <v>1865.14</v>
      </c>
      <c r="N2475">
        <v>0</v>
      </c>
    </row>
    <row r="2476" spans="1:14" hidden="1" x14ac:dyDescent="0.3">
      <c r="A2476" t="s">
        <v>75</v>
      </c>
      <c r="B2476">
        <v>4</v>
      </c>
      <c r="C2476">
        <v>200</v>
      </c>
      <c r="D2476">
        <v>99.5</v>
      </c>
      <c r="E2476" t="s">
        <v>66</v>
      </c>
      <c r="F2476">
        <v>3.0000000000000001E-3</v>
      </c>
      <c r="G2476">
        <v>7.0000000000000007E-2</v>
      </c>
      <c r="H2476">
        <v>7.0000000000000007E-2</v>
      </c>
      <c r="I2476">
        <v>0.01</v>
      </c>
      <c r="J2476">
        <v>0.06</v>
      </c>
      <c r="K2476">
        <v>1906.52</v>
      </c>
      <c r="L2476">
        <v>0.06</v>
      </c>
      <c r="M2476">
        <v>1868.75</v>
      </c>
      <c r="N2476">
        <v>0</v>
      </c>
    </row>
    <row r="2477" spans="1:14" hidden="1" x14ac:dyDescent="0.3">
      <c r="A2477" t="s">
        <v>75</v>
      </c>
      <c r="B2477">
        <v>4</v>
      </c>
      <c r="C2477">
        <v>200</v>
      </c>
      <c r="D2477">
        <v>99.5</v>
      </c>
      <c r="E2477" t="s">
        <v>49</v>
      </c>
      <c r="F2477">
        <v>3.0000000000000001E-3</v>
      </c>
      <c r="G2477">
        <v>7.0000000000000007E-2</v>
      </c>
      <c r="H2477">
        <v>7.0000000000000007E-2</v>
      </c>
      <c r="I2477">
        <v>0.01</v>
      </c>
      <c r="J2477">
        <v>0.06</v>
      </c>
      <c r="K2477">
        <v>1913.59</v>
      </c>
      <c r="L2477">
        <v>0.06</v>
      </c>
      <c r="M2477">
        <v>1870.93</v>
      </c>
      <c r="N2477">
        <v>0</v>
      </c>
    </row>
    <row r="2478" spans="1:14" hidden="1" x14ac:dyDescent="0.3">
      <c r="A2478" t="s">
        <v>75</v>
      </c>
      <c r="B2478">
        <v>4</v>
      </c>
      <c r="C2478">
        <v>200</v>
      </c>
      <c r="D2478">
        <v>99.5</v>
      </c>
      <c r="E2478" t="s">
        <v>47</v>
      </c>
      <c r="F2478">
        <v>3.0000000000000001E-3</v>
      </c>
      <c r="G2478">
        <v>7.0000000000000007E-2</v>
      </c>
      <c r="H2478">
        <v>7.0000000000000007E-2</v>
      </c>
      <c r="I2478">
        <v>0.02</v>
      </c>
      <c r="J2478">
        <v>0.06</v>
      </c>
      <c r="K2478">
        <v>1939.96</v>
      </c>
      <c r="L2478">
        <v>0.06</v>
      </c>
      <c r="M2478">
        <v>1896.72</v>
      </c>
      <c r="N2478">
        <v>0</v>
      </c>
    </row>
    <row r="2479" spans="1:14" hidden="1" x14ac:dyDescent="0.3">
      <c r="A2479" t="s">
        <v>75</v>
      </c>
      <c r="B2479">
        <v>4</v>
      </c>
      <c r="C2479">
        <v>200</v>
      </c>
      <c r="D2479">
        <v>99.5</v>
      </c>
      <c r="E2479" t="s">
        <v>43</v>
      </c>
      <c r="F2479">
        <v>3.0000000000000001E-3</v>
      </c>
      <c r="G2479">
        <v>7.0000000000000007E-2</v>
      </c>
      <c r="H2479">
        <v>7.0000000000000007E-2</v>
      </c>
      <c r="I2479">
        <v>0.02</v>
      </c>
      <c r="J2479">
        <v>7.0000000000000007E-2</v>
      </c>
      <c r="K2479">
        <v>1956.3</v>
      </c>
      <c r="L2479">
        <v>0.06</v>
      </c>
      <c r="M2479">
        <v>1912.45</v>
      </c>
      <c r="N2479">
        <v>0</v>
      </c>
    </row>
    <row r="2480" spans="1:14" hidden="1" x14ac:dyDescent="0.3">
      <c r="A2480" t="s">
        <v>75</v>
      </c>
      <c r="B2480">
        <v>4</v>
      </c>
      <c r="C2480">
        <v>200</v>
      </c>
      <c r="D2480">
        <v>99.5</v>
      </c>
      <c r="E2480" t="s">
        <v>68</v>
      </c>
      <c r="F2480">
        <v>3.0000000000000001E-3</v>
      </c>
      <c r="G2480">
        <v>7.0000000000000007E-2</v>
      </c>
      <c r="H2480">
        <v>7.0000000000000007E-2</v>
      </c>
      <c r="I2480">
        <v>0.02</v>
      </c>
      <c r="J2480">
        <v>7.0000000000000007E-2</v>
      </c>
      <c r="K2480">
        <v>1983.01</v>
      </c>
      <c r="L2480">
        <v>0.06</v>
      </c>
      <c r="M2480">
        <v>1937.66</v>
      </c>
      <c r="N2480">
        <v>0</v>
      </c>
    </row>
    <row r="2481" spans="1:14" hidden="1" x14ac:dyDescent="0.3">
      <c r="A2481" t="s">
        <v>75</v>
      </c>
      <c r="B2481">
        <v>4</v>
      </c>
      <c r="C2481">
        <v>200</v>
      </c>
      <c r="D2481">
        <v>99.5</v>
      </c>
      <c r="E2481" t="s">
        <v>45</v>
      </c>
      <c r="F2481">
        <v>3.0000000000000001E-3</v>
      </c>
      <c r="G2481">
        <v>7.0000000000000007E-2</v>
      </c>
      <c r="H2481">
        <v>7.0000000000000007E-2</v>
      </c>
      <c r="I2481">
        <v>0.01</v>
      </c>
      <c r="J2481">
        <v>7.0000000000000007E-2</v>
      </c>
      <c r="K2481">
        <v>1989.44</v>
      </c>
      <c r="L2481">
        <v>7.0000000000000007E-2</v>
      </c>
      <c r="M2481">
        <v>1952.78</v>
      </c>
      <c r="N2481">
        <v>0</v>
      </c>
    </row>
    <row r="2482" spans="1:14" hidden="1" x14ac:dyDescent="0.3">
      <c r="A2482" t="s">
        <v>75</v>
      </c>
      <c r="B2482">
        <v>4</v>
      </c>
      <c r="C2482">
        <v>1000</v>
      </c>
      <c r="D2482">
        <v>99.5</v>
      </c>
      <c r="E2482" t="s">
        <v>76</v>
      </c>
      <c r="F2482">
        <v>0</v>
      </c>
      <c r="G2482">
        <v>0</v>
      </c>
      <c r="H2482">
        <v>0</v>
      </c>
      <c r="I2482">
        <v>0</v>
      </c>
      <c r="J2482">
        <v>0</v>
      </c>
      <c r="K2482" t="s">
        <v>42</v>
      </c>
      <c r="L2482">
        <v>0</v>
      </c>
      <c r="M2482" t="s">
        <v>42</v>
      </c>
      <c r="N2482">
        <v>100</v>
      </c>
    </row>
    <row r="2483" spans="1:14" hidden="1" x14ac:dyDescent="0.3">
      <c r="A2483" t="s">
        <v>75</v>
      </c>
      <c r="B2483">
        <v>4</v>
      </c>
      <c r="C2483">
        <v>1000</v>
      </c>
      <c r="D2483">
        <v>99.5</v>
      </c>
      <c r="E2483" t="s">
        <v>77</v>
      </c>
      <c r="F2483">
        <v>0.33300000000000002</v>
      </c>
      <c r="G2483">
        <v>0.34</v>
      </c>
      <c r="H2483">
        <v>0.34</v>
      </c>
      <c r="I2483">
        <v>0.03</v>
      </c>
      <c r="J2483">
        <v>0</v>
      </c>
      <c r="K2483">
        <v>0.68</v>
      </c>
      <c r="L2483">
        <v>0</v>
      </c>
      <c r="M2483">
        <v>0.59</v>
      </c>
      <c r="N2483">
        <v>100</v>
      </c>
    </row>
    <row r="2484" spans="1:14" hidden="1" x14ac:dyDescent="0.3">
      <c r="A2484" t="s">
        <v>75</v>
      </c>
      <c r="B2484">
        <v>4</v>
      </c>
      <c r="C2484">
        <v>1000</v>
      </c>
      <c r="D2484">
        <v>99.5</v>
      </c>
      <c r="E2484" t="s">
        <v>78</v>
      </c>
      <c r="F2484">
        <v>0.33300000000000002</v>
      </c>
      <c r="G2484">
        <v>0.33</v>
      </c>
      <c r="H2484">
        <v>0.33</v>
      </c>
      <c r="I2484">
        <v>0.03</v>
      </c>
      <c r="J2484">
        <v>0</v>
      </c>
      <c r="K2484">
        <v>0.4</v>
      </c>
      <c r="L2484">
        <v>0</v>
      </c>
      <c r="M2484">
        <v>0.54</v>
      </c>
      <c r="N2484">
        <v>100</v>
      </c>
    </row>
    <row r="2485" spans="1:14" hidden="1" x14ac:dyDescent="0.3">
      <c r="A2485" t="s">
        <v>75</v>
      </c>
      <c r="B2485">
        <v>4</v>
      </c>
      <c r="C2485">
        <v>1000</v>
      </c>
      <c r="D2485">
        <v>99.5</v>
      </c>
      <c r="E2485" t="s">
        <v>91</v>
      </c>
      <c r="F2485">
        <v>0.33300000000000002</v>
      </c>
      <c r="G2485">
        <v>0.33</v>
      </c>
      <c r="H2485">
        <v>0.33</v>
      </c>
      <c r="I2485">
        <v>0.03</v>
      </c>
      <c r="J2485">
        <v>0</v>
      </c>
      <c r="K2485">
        <v>0.28000000000000003</v>
      </c>
      <c r="L2485">
        <v>0</v>
      </c>
      <c r="M2485">
        <v>0.42</v>
      </c>
      <c r="N2485">
        <v>100</v>
      </c>
    </row>
    <row r="2486" spans="1:14" hidden="1" x14ac:dyDescent="0.3">
      <c r="A2486" t="s">
        <v>75</v>
      </c>
      <c r="B2486">
        <v>4</v>
      </c>
      <c r="C2486">
        <v>1000</v>
      </c>
      <c r="D2486">
        <v>99.5</v>
      </c>
      <c r="E2486" t="s">
        <v>79</v>
      </c>
      <c r="F2486">
        <v>0.33300000000000002</v>
      </c>
      <c r="G2486">
        <v>0.34</v>
      </c>
      <c r="H2486">
        <v>0.34</v>
      </c>
      <c r="I2486">
        <v>0.03</v>
      </c>
      <c r="J2486">
        <v>0.01</v>
      </c>
      <c r="K2486">
        <v>3.5</v>
      </c>
      <c r="L2486">
        <v>0.01</v>
      </c>
      <c r="M2486">
        <v>3.37</v>
      </c>
      <c r="N2486">
        <v>100</v>
      </c>
    </row>
    <row r="2487" spans="1:14" hidden="1" x14ac:dyDescent="0.3">
      <c r="A2487" t="s">
        <v>75</v>
      </c>
      <c r="B2487">
        <v>4</v>
      </c>
      <c r="C2487">
        <v>1000</v>
      </c>
      <c r="D2487">
        <v>99.5</v>
      </c>
      <c r="E2487" t="s">
        <v>80</v>
      </c>
      <c r="F2487">
        <v>0</v>
      </c>
      <c r="G2487">
        <v>0</v>
      </c>
      <c r="H2487">
        <v>0</v>
      </c>
      <c r="I2487">
        <v>0</v>
      </c>
      <c r="J2487">
        <v>0</v>
      </c>
      <c r="K2487" t="s">
        <v>42</v>
      </c>
      <c r="L2487">
        <v>0</v>
      </c>
      <c r="M2487" t="s">
        <v>42</v>
      </c>
      <c r="N2487">
        <v>100</v>
      </c>
    </row>
    <row r="2488" spans="1:14" hidden="1" x14ac:dyDescent="0.3">
      <c r="A2488" t="s">
        <v>75</v>
      </c>
      <c r="B2488">
        <v>4</v>
      </c>
      <c r="C2488">
        <v>1000</v>
      </c>
      <c r="D2488">
        <v>99.5</v>
      </c>
      <c r="E2488" t="s">
        <v>81</v>
      </c>
      <c r="F2488">
        <v>0.33300000000000002</v>
      </c>
      <c r="G2488">
        <v>0.33</v>
      </c>
      <c r="H2488">
        <v>0.33</v>
      </c>
      <c r="I2488">
        <v>0.03</v>
      </c>
      <c r="J2488">
        <v>0</v>
      </c>
      <c r="K2488">
        <v>1.1200000000000001</v>
      </c>
      <c r="L2488">
        <v>0</v>
      </c>
      <c r="M2488">
        <v>1.24</v>
      </c>
      <c r="N2488">
        <v>100</v>
      </c>
    </row>
    <row r="2489" spans="1:14" hidden="1" x14ac:dyDescent="0.3">
      <c r="A2489" t="s">
        <v>75</v>
      </c>
      <c r="B2489">
        <v>4</v>
      </c>
      <c r="C2489">
        <v>1000</v>
      </c>
      <c r="D2489">
        <v>99.5</v>
      </c>
      <c r="E2489" t="s">
        <v>92</v>
      </c>
      <c r="F2489">
        <v>0.33300000000000002</v>
      </c>
      <c r="G2489">
        <v>0.33</v>
      </c>
      <c r="H2489">
        <v>0.32</v>
      </c>
      <c r="I2489">
        <v>0.03</v>
      </c>
      <c r="J2489">
        <v>-0.01</v>
      </c>
      <c r="K2489">
        <v>2.36</v>
      </c>
      <c r="L2489">
        <v>-0.01</v>
      </c>
      <c r="M2489">
        <v>2.5</v>
      </c>
      <c r="N2489">
        <v>100</v>
      </c>
    </row>
    <row r="2490" spans="1:14" hidden="1" x14ac:dyDescent="0.3">
      <c r="A2490" t="s">
        <v>75</v>
      </c>
      <c r="B2490">
        <v>4</v>
      </c>
      <c r="C2490">
        <v>1000</v>
      </c>
      <c r="D2490">
        <v>99.5</v>
      </c>
      <c r="E2490" t="s">
        <v>82</v>
      </c>
      <c r="F2490">
        <v>0.33300000000000002</v>
      </c>
      <c r="G2490">
        <v>0.34</v>
      </c>
      <c r="H2490">
        <v>0.34</v>
      </c>
      <c r="I2490">
        <v>0.03</v>
      </c>
      <c r="J2490">
        <v>0</v>
      </c>
      <c r="K2490">
        <v>0.94</v>
      </c>
      <c r="L2490">
        <v>0</v>
      </c>
      <c r="M2490">
        <v>0.83</v>
      </c>
      <c r="N2490">
        <v>100</v>
      </c>
    </row>
    <row r="2491" spans="1:14" hidden="1" x14ac:dyDescent="0.3">
      <c r="A2491" t="s">
        <v>75</v>
      </c>
      <c r="B2491">
        <v>4</v>
      </c>
      <c r="C2491">
        <v>1000</v>
      </c>
      <c r="D2491">
        <v>99.5</v>
      </c>
      <c r="E2491" t="s">
        <v>83</v>
      </c>
      <c r="F2491">
        <v>0.33300000000000002</v>
      </c>
      <c r="G2491">
        <v>0.33</v>
      </c>
      <c r="H2491">
        <v>0.33</v>
      </c>
      <c r="I2491">
        <v>0.03</v>
      </c>
      <c r="J2491">
        <v>0</v>
      </c>
      <c r="K2491">
        <v>0.47</v>
      </c>
      <c r="L2491">
        <v>0</v>
      </c>
      <c r="M2491">
        <v>0.31</v>
      </c>
      <c r="N2491">
        <v>100</v>
      </c>
    </row>
    <row r="2492" spans="1:14" hidden="1" x14ac:dyDescent="0.3">
      <c r="A2492" t="s">
        <v>75</v>
      </c>
      <c r="B2492">
        <v>4</v>
      </c>
      <c r="C2492">
        <v>1000</v>
      </c>
      <c r="D2492">
        <v>99.5</v>
      </c>
      <c r="E2492" t="s">
        <v>84</v>
      </c>
      <c r="F2492">
        <v>0</v>
      </c>
      <c r="G2492">
        <v>0</v>
      </c>
      <c r="H2492">
        <v>0</v>
      </c>
      <c r="I2492">
        <v>0</v>
      </c>
      <c r="J2492">
        <v>0</v>
      </c>
      <c r="K2492" t="s">
        <v>42</v>
      </c>
      <c r="L2492">
        <v>0</v>
      </c>
      <c r="M2492" t="s">
        <v>42</v>
      </c>
      <c r="N2492">
        <v>100</v>
      </c>
    </row>
    <row r="2493" spans="1:14" hidden="1" x14ac:dyDescent="0.3">
      <c r="A2493" t="s">
        <v>75</v>
      </c>
      <c r="B2493">
        <v>4</v>
      </c>
      <c r="C2493">
        <v>1000</v>
      </c>
      <c r="D2493">
        <v>99.5</v>
      </c>
      <c r="E2493" t="s">
        <v>93</v>
      </c>
      <c r="F2493">
        <v>0.33300000000000002</v>
      </c>
      <c r="G2493">
        <v>0.33</v>
      </c>
      <c r="H2493">
        <v>0.33</v>
      </c>
      <c r="I2493">
        <v>0.03</v>
      </c>
      <c r="J2493">
        <v>0</v>
      </c>
      <c r="K2493">
        <v>1.41</v>
      </c>
      <c r="L2493">
        <v>-0.01</v>
      </c>
      <c r="M2493">
        <v>1.55</v>
      </c>
      <c r="N2493">
        <v>100</v>
      </c>
    </row>
    <row r="2494" spans="1:14" hidden="1" x14ac:dyDescent="0.3">
      <c r="A2494" t="s">
        <v>75</v>
      </c>
      <c r="B2494">
        <v>4</v>
      </c>
      <c r="C2494">
        <v>1000</v>
      </c>
      <c r="D2494">
        <v>99.5</v>
      </c>
      <c r="E2494" t="s">
        <v>94</v>
      </c>
      <c r="F2494">
        <v>0.33300000000000002</v>
      </c>
      <c r="G2494">
        <v>0.34</v>
      </c>
      <c r="H2494">
        <v>0.34</v>
      </c>
      <c r="I2494">
        <v>0.03</v>
      </c>
      <c r="J2494">
        <v>0.01</v>
      </c>
      <c r="K2494">
        <v>1.53</v>
      </c>
      <c r="L2494">
        <v>0</v>
      </c>
      <c r="M2494">
        <v>1.46</v>
      </c>
      <c r="N2494">
        <v>99.22</v>
      </c>
    </row>
    <row r="2495" spans="1:14" hidden="1" x14ac:dyDescent="0.3">
      <c r="A2495" t="s">
        <v>75</v>
      </c>
      <c r="B2495">
        <v>4</v>
      </c>
      <c r="C2495">
        <v>1000</v>
      </c>
      <c r="D2495">
        <v>99.5</v>
      </c>
      <c r="E2495" t="s">
        <v>95</v>
      </c>
      <c r="F2495">
        <v>0.33300000000000002</v>
      </c>
      <c r="G2495">
        <v>0.33</v>
      </c>
      <c r="H2495">
        <v>0.33</v>
      </c>
      <c r="I2495">
        <v>0.03</v>
      </c>
      <c r="J2495">
        <v>-0.01</v>
      </c>
      <c r="K2495">
        <v>1.62</v>
      </c>
      <c r="L2495">
        <v>-0.01</v>
      </c>
      <c r="M2495">
        <v>1.75</v>
      </c>
      <c r="N2495">
        <v>100</v>
      </c>
    </row>
    <row r="2496" spans="1:14" hidden="1" x14ac:dyDescent="0.3">
      <c r="A2496" t="s">
        <v>75</v>
      </c>
      <c r="B2496">
        <v>4</v>
      </c>
      <c r="C2496">
        <v>1000</v>
      </c>
      <c r="D2496">
        <v>99.5</v>
      </c>
      <c r="E2496" t="s">
        <v>96</v>
      </c>
      <c r="F2496">
        <v>0.33300000000000002</v>
      </c>
      <c r="G2496">
        <v>0.33</v>
      </c>
      <c r="H2496">
        <v>0.33</v>
      </c>
      <c r="I2496">
        <v>0.03</v>
      </c>
      <c r="J2496">
        <v>0</v>
      </c>
      <c r="K2496">
        <v>0.09</v>
      </c>
      <c r="L2496">
        <v>0</v>
      </c>
      <c r="M2496">
        <v>0.04</v>
      </c>
      <c r="N2496">
        <v>99.22</v>
      </c>
    </row>
    <row r="2497" spans="1:14" hidden="1" x14ac:dyDescent="0.3">
      <c r="A2497" t="s">
        <v>75</v>
      </c>
      <c r="B2497">
        <v>4</v>
      </c>
      <c r="C2497">
        <v>1000</v>
      </c>
      <c r="D2497">
        <v>99.5</v>
      </c>
      <c r="E2497" t="s">
        <v>97</v>
      </c>
      <c r="F2497">
        <v>0</v>
      </c>
      <c r="G2497">
        <v>0</v>
      </c>
      <c r="H2497">
        <v>0</v>
      </c>
      <c r="I2497">
        <v>0</v>
      </c>
      <c r="J2497">
        <v>0</v>
      </c>
      <c r="K2497" t="s">
        <v>42</v>
      </c>
      <c r="L2497">
        <v>0</v>
      </c>
      <c r="M2497" t="s">
        <v>42</v>
      </c>
      <c r="N2497">
        <v>100</v>
      </c>
    </row>
    <row r="2498" spans="1:14" hidden="1" x14ac:dyDescent="0.3">
      <c r="A2498" t="s">
        <v>75</v>
      </c>
      <c r="B2498">
        <v>4</v>
      </c>
      <c r="C2498">
        <v>1000</v>
      </c>
      <c r="D2498">
        <v>99.5</v>
      </c>
      <c r="E2498" t="s">
        <v>85</v>
      </c>
      <c r="F2498">
        <v>0.17</v>
      </c>
      <c r="G2498">
        <v>0.99</v>
      </c>
      <c r="H2498">
        <v>0.97</v>
      </c>
      <c r="I2498">
        <v>0.21</v>
      </c>
      <c r="J2498">
        <v>0.82</v>
      </c>
      <c r="K2498">
        <v>483.84</v>
      </c>
      <c r="L2498">
        <v>0.8</v>
      </c>
      <c r="M2498">
        <v>468.91</v>
      </c>
      <c r="N2498">
        <v>0</v>
      </c>
    </row>
    <row r="2499" spans="1:14" hidden="1" x14ac:dyDescent="0.3">
      <c r="A2499" t="s">
        <v>75</v>
      </c>
      <c r="B2499">
        <v>4</v>
      </c>
      <c r="C2499">
        <v>1000</v>
      </c>
      <c r="D2499">
        <v>99.5</v>
      </c>
      <c r="E2499" t="s">
        <v>86</v>
      </c>
      <c r="F2499">
        <v>0.17</v>
      </c>
      <c r="G2499">
        <v>0.98</v>
      </c>
      <c r="H2499">
        <v>0.96</v>
      </c>
      <c r="I2499">
        <v>0.21</v>
      </c>
      <c r="J2499">
        <v>0.81</v>
      </c>
      <c r="K2499">
        <v>477.22</v>
      </c>
      <c r="L2499">
        <v>0.79</v>
      </c>
      <c r="M2499">
        <v>462.64</v>
      </c>
      <c r="N2499">
        <v>0</v>
      </c>
    </row>
    <row r="2500" spans="1:14" hidden="1" x14ac:dyDescent="0.3">
      <c r="A2500" t="s">
        <v>75</v>
      </c>
      <c r="B2500">
        <v>4</v>
      </c>
      <c r="C2500">
        <v>1000</v>
      </c>
      <c r="D2500">
        <v>99.5</v>
      </c>
      <c r="E2500" t="s">
        <v>98</v>
      </c>
      <c r="F2500">
        <v>0.17</v>
      </c>
      <c r="G2500">
        <v>0.98</v>
      </c>
      <c r="H2500">
        <v>0.96</v>
      </c>
      <c r="I2500">
        <v>0.21</v>
      </c>
      <c r="J2500">
        <v>0.81</v>
      </c>
      <c r="K2500">
        <v>477.8</v>
      </c>
      <c r="L2500">
        <v>0.79</v>
      </c>
      <c r="M2500">
        <v>463.28</v>
      </c>
      <c r="N2500">
        <v>0</v>
      </c>
    </row>
    <row r="2501" spans="1:14" hidden="1" x14ac:dyDescent="0.3">
      <c r="A2501" t="s">
        <v>75</v>
      </c>
      <c r="B2501">
        <v>4</v>
      </c>
      <c r="C2501">
        <v>1000</v>
      </c>
      <c r="D2501">
        <v>99.5</v>
      </c>
      <c r="E2501" t="s">
        <v>87</v>
      </c>
      <c r="F2501">
        <v>0.17</v>
      </c>
      <c r="G2501">
        <v>0.9</v>
      </c>
      <c r="H2501">
        <v>0.88</v>
      </c>
      <c r="I2501">
        <v>0.19</v>
      </c>
      <c r="J2501">
        <v>0.73</v>
      </c>
      <c r="K2501">
        <v>431.92</v>
      </c>
      <c r="L2501">
        <v>0.71</v>
      </c>
      <c r="M2501">
        <v>419.38</v>
      </c>
      <c r="N2501">
        <v>0</v>
      </c>
    </row>
    <row r="2502" spans="1:14" hidden="1" x14ac:dyDescent="0.3">
      <c r="A2502" t="s">
        <v>75</v>
      </c>
      <c r="B2502">
        <v>4</v>
      </c>
      <c r="C2502">
        <v>1000</v>
      </c>
      <c r="D2502">
        <v>99.5</v>
      </c>
      <c r="E2502" t="s">
        <v>88</v>
      </c>
      <c r="F2502">
        <v>0.17</v>
      </c>
      <c r="G2502">
        <v>0.35</v>
      </c>
      <c r="H2502">
        <v>0.34</v>
      </c>
      <c r="I2502">
        <v>0.1</v>
      </c>
      <c r="J2502">
        <v>0.18</v>
      </c>
      <c r="K2502">
        <v>106.29</v>
      </c>
      <c r="L2502">
        <v>0.17</v>
      </c>
      <c r="M2502">
        <v>98.11</v>
      </c>
      <c r="N2502">
        <v>0</v>
      </c>
    </row>
    <row r="2503" spans="1:14" hidden="1" x14ac:dyDescent="0.3">
      <c r="A2503" t="s">
        <v>75</v>
      </c>
      <c r="B2503">
        <v>4</v>
      </c>
      <c r="C2503">
        <v>1000</v>
      </c>
      <c r="D2503">
        <v>99.5</v>
      </c>
      <c r="E2503" t="s">
        <v>99</v>
      </c>
      <c r="F2503">
        <v>0.17</v>
      </c>
      <c r="G2503">
        <v>0.35</v>
      </c>
      <c r="H2503">
        <v>0.34</v>
      </c>
      <c r="I2503">
        <v>0.1</v>
      </c>
      <c r="J2503">
        <v>0.18</v>
      </c>
      <c r="K2503">
        <v>106.24</v>
      </c>
      <c r="L2503">
        <v>0.17</v>
      </c>
      <c r="M2503">
        <v>98.25</v>
      </c>
      <c r="N2503">
        <v>0</v>
      </c>
    </row>
    <row r="2504" spans="1:14" hidden="1" x14ac:dyDescent="0.3">
      <c r="A2504" t="s">
        <v>75</v>
      </c>
      <c r="B2504">
        <v>4</v>
      </c>
      <c r="C2504">
        <v>1000</v>
      </c>
      <c r="D2504">
        <v>99.5</v>
      </c>
      <c r="E2504" t="s">
        <v>89</v>
      </c>
      <c r="F2504">
        <v>0.17</v>
      </c>
      <c r="G2504">
        <v>0.35</v>
      </c>
      <c r="H2504">
        <v>0.34</v>
      </c>
      <c r="I2504">
        <v>0.1</v>
      </c>
      <c r="J2504">
        <v>0.18</v>
      </c>
      <c r="K2504">
        <v>106.33</v>
      </c>
      <c r="L2504">
        <v>0.17</v>
      </c>
      <c r="M2504">
        <v>98.07</v>
      </c>
      <c r="N2504">
        <v>0</v>
      </c>
    </row>
    <row r="2505" spans="1:14" hidden="1" x14ac:dyDescent="0.3">
      <c r="A2505" t="s">
        <v>75</v>
      </c>
      <c r="B2505">
        <v>4</v>
      </c>
      <c r="C2505">
        <v>1000</v>
      </c>
      <c r="D2505">
        <v>99.5</v>
      </c>
      <c r="E2505" t="s">
        <v>90</v>
      </c>
      <c r="F2505">
        <v>0.17</v>
      </c>
      <c r="G2505">
        <v>0.91</v>
      </c>
      <c r="H2505">
        <v>0.89</v>
      </c>
      <c r="I2505">
        <v>0.19</v>
      </c>
      <c r="J2505">
        <v>0.74</v>
      </c>
      <c r="K2505">
        <v>437.73</v>
      </c>
      <c r="L2505">
        <v>0.72</v>
      </c>
      <c r="M2505">
        <v>424.84</v>
      </c>
      <c r="N2505">
        <v>0</v>
      </c>
    </row>
    <row r="2506" spans="1:14" hidden="1" x14ac:dyDescent="0.3">
      <c r="A2506" t="s">
        <v>75</v>
      </c>
      <c r="B2506">
        <v>4</v>
      </c>
      <c r="C2506">
        <v>1000</v>
      </c>
      <c r="D2506">
        <v>99.5</v>
      </c>
      <c r="E2506" t="s">
        <v>100</v>
      </c>
      <c r="F2506">
        <v>0.17</v>
      </c>
      <c r="G2506">
        <v>0.35</v>
      </c>
      <c r="H2506">
        <v>0.34</v>
      </c>
      <c r="I2506">
        <v>0.1</v>
      </c>
      <c r="J2506">
        <v>0.18</v>
      </c>
      <c r="K2506">
        <v>106.08</v>
      </c>
      <c r="L2506">
        <v>0.17</v>
      </c>
      <c r="M2506">
        <v>97.68</v>
      </c>
      <c r="N2506">
        <v>0</v>
      </c>
    </row>
    <row r="2507" spans="1:14" hidden="1" x14ac:dyDescent="0.3">
      <c r="A2507" t="s">
        <v>75</v>
      </c>
      <c r="B2507">
        <v>4</v>
      </c>
      <c r="C2507">
        <v>1000</v>
      </c>
      <c r="D2507">
        <v>99.5</v>
      </c>
      <c r="E2507" t="s">
        <v>101</v>
      </c>
      <c r="F2507">
        <v>0.17</v>
      </c>
      <c r="G2507">
        <v>0.35</v>
      </c>
      <c r="H2507">
        <v>0.33</v>
      </c>
      <c r="I2507">
        <v>0.09</v>
      </c>
      <c r="J2507">
        <v>0.18</v>
      </c>
      <c r="K2507">
        <v>104.77</v>
      </c>
      <c r="L2507">
        <v>0.16</v>
      </c>
      <c r="M2507">
        <v>96.7</v>
      </c>
      <c r="N2507">
        <v>0</v>
      </c>
    </row>
    <row r="2508" spans="1:14" hidden="1" x14ac:dyDescent="0.3">
      <c r="A2508" t="s">
        <v>75</v>
      </c>
      <c r="B2508">
        <v>4</v>
      </c>
      <c r="C2508">
        <v>1000</v>
      </c>
      <c r="D2508">
        <v>99.5</v>
      </c>
      <c r="E2508" t="s">
        <v>102</v>
      </c>
      <c r="F2508">
        <v>0.17</v>
      </c>
      <c r="G2508">
        <v>0.35</v>
      </c>
      <c r="H2508">
        <v>0.34</v>
      </c>
      <c r="I2508">
        <v>0.1</v>
      </c>
      <c r="J2508">
        <v>0.18</v>
      </c>
      <c r="K2508">
        <v>106.88</v>
      </c>
      <c r="L2508">
        <v>0.17</v>
      </c>
      <c r="M2508">
        <v>98.43</v>
      </c>
      <c r="N2508">
        <v>0</v>
      </c>
    </row>
    <row r="2509" spans="1:14" hidden="1" x14ac:dyDescent="0.3">
      <c r="A2509" t="s">
        <v>75</v>
      </c>
      <c r="B2509">
        <v>4</v>
      </c>
      <c r="C2509">
        <v>1000</v>
      </c>
      <c r="D2509">
        <v>99.5</v>
      </c>
      <c r="E2509" t="s">
        <v>103</v>
      </c>
      <c r="F2509">
        <v>0.17</v>
      </c>
      <c r="G2509">
        <v>0.93</v>
      </c>
      <c r="H2509">
        <v>0.9</v>
      </c>
      <c r="I2509">
        <v>0.19</v>
      </c>
      <c r="J2509">
        <v>0.76</v>
      </c>
      <c r="K2509">
        <v>444.9</v>
      </c>
      <c r="L2509">
        <v>0.73</v>
      </c>
      <c r="M2509">
        <v>431.66</v>
      </c>
      <c r="N2509">
        <v>0</v>
      </c>
    </row>
    <row r="2510" spans="1:14" hidden="1" x14ac:dyDescent="0.3">
      <c r="A2510" t="s">
        <v>75</v>
      </c>
      <c r="B2510">
        <v>4</v>
      </c>
      <c r="C2510">
        <v>1000</v>
      </c>
      <c r="D2510">
        <v>99.5</v>
      </c>
      <c r="E2510" t="s">
        <v>32</v>
      </c>
      <c r="F2510">
        <v>99.498999999999995</v>
      </c>
      <c r="G2510">
        <v>41.99</v>
      </c>
      <c r="H2510">
        <v>41.73</v>
      </c>
      <c r="I2510">
        <v>4.67</v>
      </c>
      <c r="J2510">
        <v>-57.51</v>
      </c>
      <c r="K2510">
        <v>57.8</v>
      </c>
      <c r="L2510">
        <v>-57.77</v>
      </c>
      <c r="M2510">
        <v>58.06</v>
      </c>
      <c r="N2510">
        <v>0</v>
      </c>
    </row>
    <row r="2511" spans="1:14" hidden="1" x14ac:dyDescent="0.3">
      <c r="A2511" t="s">
        <v>75</v>
      </c>
      <c r="B2511">
        <v>4</v>
      </c>
      <c r="C2511">
        <v>1000</v>
      </c>
      <c r="D2511">
        <v>99.5</v>
      </c>
      <c r="E2511" t="s">
        <v>33</v>
      </c>
      <c r="F2511">
        <v>99.498999999999995</v>
      </c>
      <c r="G2511">
        <v>41.09</v>
      </c>
      <c r="H2511">
        <v>40.83</v>
      </c>
      <c r="I2511">
        <v>4.75</v>
      </c>
      <c r="J2511">
        <v>-58.41</v>
      </c>
      <c r="K2511">
        <v>58.7</v>
      </c>
      <c r="L2511">
        <v>-58.67</v>
      </c>
      <c r="M2511">
        <v>58.97</v>
      </c>
      <c r="N2511">
        <v>0</v>
      </c>
    </row>
    <row r="2512" spans="1:14" hidden="1" x14ac:dyDescent="0.3">
      <c r="A2512" t="s">
        <v>75</v>
      </c>
      <c r="B2512">
        <v>4</v>
      </c>
      <c r="C2512">
        <v>1000</v>
      </c>
      <c r="D2512">
        <v>99.5</v>
      </c>
      <c r="E2512" t="s">
        <v>34</v>
      </c>
      <c r="F2512">
        <v>99.498999999999995</v>
      </c>
      <c r="G2512">
        <v>41.16</v>
      </c>
      <c r="H2512">
        <v>40.89</v>
      </c>
      <c r="I2512">
        <v>4.78</v>
      </c>
      <c r="J2512">
        <v>-58.34</v>
      </c>
      <c r="K2512">
        <v>58.64</v>
      </c>
      <c r="L2512">
        <v>-58.61</v>
      </c>
      <c r="M2512">
        <v>58.91</v>
      </c>
      <c r="N2512">
        <v>0</v>
      </c>
    </row>
    <row r="2513" spans="1:14" hidden="1" x14ac:dyDescent="0.3">
      <c r="A2513" t="s">
        <v>75</v>
      </c>
      <c r="B2513">
        <v>4</v>
      </c>
      <c r="C2513">
        <v>1000</v>
      </c>
      <c r="D2513">
        <v>99.5</v>
      </c>
      <c r="E2513" t="s">
        <v>60</v>
      </c>
      <c r="F2513">
        <v>99.498999999999995</v>
      </c>
      <c r="G2513">
        <v>41.49</v>
      </c>
      <c r="H2513">
        <v>41.24</v>
      </c>
      <c r="I2513">
        <v>4.8499999999999996</v>
      </c>
      <c r="J2513">
        <v>-58</v>
      </c>
      <c r="K2513">
        <v>58.3</v>
      </c>
      <c r="L2513">
        <v>-58.26</v>
      </c>
      <c r="M2513">
        <v>58.56</v>
      </c>
      <c r="N2513">
        <v>0</v>
      </c>
    </row>
    <row r="2514" spans="1:14" hidden="1" x14ac:dyDescent="0.3">
      <c r="A2514" t="s">
        <v>13</v>
      </c>
      <c r="B2514">
        <v>4</v>
      </c>
      <c r="C2514">
        <v>200</v>
      </c>
      <c r="D2514">
        <v>99.5</v>
      </c>
      <c r="E2514" t="s">
        <v>45</v>
      </c>
      <c r="F2514">
        <v>0.3</v>
      </c>
      <c r="G2514">
        <v>0.4</v>
      </c>
      <c r="H2514">
        <v>0.4</v>
      </c>
      <c r="I2514">
        <v>0.1</v>
      </c>
      <c r="J2514">
        <v>0</v>
      </c>
      <c r="K2514">
        <v>10.199999999999999</v>
      </c>
      <c r="L2514">
        <v>0</v>
      </c>
      <c r="M2514">
        <v>8.5</v>
      </c>
      <c r="N2514">
        <v>92</v>
      </c>
    </row>
    <row r="2515" spans="1:14" hidden="1" x14ac:dyDescent="0.3">
      <c r="A2515" t="s">
        <v>13</v>
      </c>
      <c r="B2515">
        <v>4</v>
      </c>
      <c r="C2515">
        <v>200</v>
      </c>
      <c r="D2515">
        <v>99.5</v>
      </c>
      <c r="E2515" t="s">
        <v>64</v>
      </c>
      <c r="F2515">
        <v>0.3</v>
      </c>
      <c r="G2515">
        <v>0.3</v>
      </c>
      <c r="H2515">
        <v>0.3</v>
      </c>
      <c r="I2515">
        <v>0.1</v>
      </c>
      <c r="J2515">
        <v>0</v>
      </c>
      <c r="K2515">
        <v>8.8000000000000007</v>
      </c>
      <c r="L2515">
        <v>0</v>
      </c>
      <c r="M2515">
        <v>10.3</v>
      </c>
      <c r="N2515">
        <v>92</v>
      </c>
    </row>
    <row r="2516" spans="1:14" hidden="1" x14ac:dyDescent="0.3">
      <c r="A2516" t="s">
        <v>13</v>
      </c>
      <c r="B2516">
        <v>4</v>
      </c>
      <c r="C2516">
        <v>200</v>
      </c>
      <c r="D2516">
        <v>99.5</v>
      </c>
      <c r="E2516" t="s">
        <v>43</v>
      </c>
      <c r="F2516">
        <v>0.3</v>
      </c>
      <c r="G2516">
        <v>0.4</v>
      </c>
      <c r="H2516">
        <v>0.4</v>
      </c>
      <c r="I2516">
        <v>0.1</v>
      </c>
      <c r="J2516">
        <v>0</v>
      </c>
      <c r="K2516">
        <v>9.6</v>
      </c>
      <c r="L2516">
        <v>0</v>
      </c>
      <c r="M2516">
        <v>8.5</v>
      </c>
      <c r="N2516">
        <v>89.6</v>
      </c>
    </row>
    <row r="2517" spans="1:14" hidden="1" x14ac:dyDescent="0.3">
      <c r="A2517" t="s">
        <v>75</v>
      </c>
      <c r="B2517">
        <v>3</v>
      </c>
      <c r="C2517">
        <v>500</v>
      </c>
      <c r="D2517" t="s">
        <v>124</v>
      </c>
      <c r="E2517" t="s">
        <v>33</v>
      </c>
      <c r="F2517">
        <v>2.97</v>
      </c>
      <c r="G2517">
        <v>12.73</v>
      </c>
      <c r="H2517">
        <v>12.67</v>
      </c>
      <c r="I2517">
        <v>1.1399999999999999</v>
      </c>
      <c r="J2517">
        <v>9.76</v>
      </c>
      <c r="K2517">
        <v>328.54</v>
      </c>
      <c r="L2517">
        <v>9.6999999999999993</v>
      </c>
      <c r="M2517">
        <v>326.73</v>
      </c>
      <c r="N2517">
        <v>0</v>
      </c>
    </row>
    <row r="2518" spans="1:14" hidden="1" x14ac:dyDescent="0.3">
      <c r="A2518" t="s">
        <v>75</v>
      </c>
      <c r="B2518">
        <v>3</v>
      </c>
      <c r="C2518">
        <v>500</v>
      </c>
      <c r="D2518" t="s">
        <v>124</v>
      </c>
      <c r="E2518" t="s">
        <v>29</v>
      </c>
      <c r="F2518">
        <v>9</v>
      </c>
      <c r="G2518">
        <v>41.12</v>
      </c>
      <c r="H2518">
        <v>39.549999999999997</v>
      </c>
      <c r="I2518">
        <v>12.04</v>
      </c>
      <c r="J2518">
        <v>32.119999999999997</v>
      </c>
      <c r="K2518">
        <v>356.85</v>
      </c>
      <c r="L2518">
        <v>30.55</v>
      </c>
      <c r="M2518">
        <v>339.44</v>
      </c>
      <c r="N2518">
        <v>0</v>
      </c>
    </row>
    <row r="2519" spans="1:14" hidden="1" x14ac:dyDescent="0.3">
      <c r="A2519" t="s">
        <v>75</v>
      </c>
      <c r="B2519">
        <v>3</v>
      </c>
      <c r="C2519">
        <v>500</v>
      </c>
      <c r="D2519" t="s">
        <v>124</v>
      </c>
      <c r="E2519" t="s">
        <v>34</v>
      </c>
      <c r="F2519">
        <v>4.5999999999999996</v>
      </c>
      <c r="G2519">
        <v>69.69</v>
      </c>
      <c r="H2519">
        <v>69.3</v>
      </c>
      <c r="I2519">
        <v>6.89</v>
      </c>
      <c r="J2519">
        <v>65.09</v>
      </c>
      <c r="K2519">
        <v>1415.03</v>
      </c>
      <c r="L2519">
        <v>64.7</v>
      </c>
      <c r="M2519">
        <v>1406.53</v>
      </c>
      <c r="N2519">
        <v>0</v>
      </c>
    </row>
    <row r="2520" spans="1:14" hidden="1" x14ac:dyDescent="0.3">
      <c r="A2520" t="s">
        <v>75</v>
      </c>
      <c r="B2520">
        <v>3</v>
      </c>
      <c r="C2520">
        <v>200</v>
      </c>
      <c r="D2520">
        <v>1.4</v>
      </c>
      <c r="E2520" t="s">
        <v>76</v>
      </c>
      <c r="F2520">
        <v>0</v>
      </c>
      <c r="G2520">
        <v>0</v>
      </c>
      <c r="H2520">
        <v>0</v>
      </c>
      <c r="I2520">
        <v>0</v>
      </c>
      <c r="J2520">
        <v>0</v>
      </c>
      <c r="K2520" t="s">
        <v>42</v>
      </c>
      <c r="L2520">
        <v>0</v>
      </c>
      <c r="M2520" t="s">
        <v>42</v>
      </c>
      <c r="N2520">
        <v>100</v>
      </c>
    </row>
    <row r="2521" spans="1:14" hidden="1" x14ac:dyDescent="0.3">
      <c r="A2521" t="s">
        <v>75</v>
      </c>
      <c r="B2521">
        <v>3</v>
      </c>
      <c r="C2521">
        <v>200</v>
      </c>
      <c r="D2521">
        <v>1.4</v>
      </c>
      <c r="E2521" t="s">
        <v>80</v>
      </c>
      <c r="F2521">
        <v>0</v>
      </c>
      <c r="G2521">
        <v>0</v>
      </c>
      <c r="H2521">
        <v>0</v>
      </c>
      <c r="I2521">
        <v>0</v>
      </c>
      <c r="J2521">
        <v>0</v>
      </c>
      <c r="K2521" t="s">
        <v>42</v>
      </c>
      <c r="L2521">
        <v>0</v>
      </c>
      <c r="M2521" t="s">
        <v>42</v>
      </c>
      <c r="N2521">
        <v>100</v>
      </c>
    </row>
    <row r="2522" spans="1:14" hidden="1" x14ac:dyDescent="0.3">
      <c r="A2522" t="s">
        <v>75</v>
      </c>
      <c r="B2522">
        <v>3</v>
      </c>
      <c r="C2522">
        <v>200</v>
      </c>
      <c r="D2522">
        <v>1.4</v>
      </c>
      <c r="E2522" t="s">
        <v>84</v>
      </c>
      <c r="F2522">
        <v>0</v>
      </c>
      <c r="G2522">
        <v>0</v>
      </c>
      <c r="H2522">
        <v>0</v>
      </c>
      <c r="I2522">
        <v>0</v>
      </c>
      <c r="J2522">
        <v>0</v>
      </c>
      <c r="K2522" t="s">
        <v>42</v>
      </c>
      <c r="L2522">
        <v>0</v>
      </c>
      <c r="M2522" t="s">
        <v>42</v>
      </c>
      <c r="N2522">
        <v>100</v>
      </c>
    </row>
    <row r="2523" spans="1:14" hidden="1" x14ac:dyDescent="0.3">
      <c r="A2523" t="s">
        <v>75</v>
      </c>
      <c r="B2523">
        <v>3</v>
      </c>
      <c r="C2523">
        <v>200</v>
      </c>
      <c r="D2523">
        <v>3.5</v>
      </c>
      <c r="E2523" t="s">
        <v>76</v>
      </c>
      <c r="F2523">
        <v>0</v>
      </c>
      <c r="G2523">
        <v>0</v>
      </c>
      <c r="H2523">
        <v>0</v>
      </c>
      <c r="I2523">
        <v>0</v>
      </c>
      <c r="J2523">
        <v>0</v>
      </c>
      <c r="K2523" t="s">
        <v>42</v>
      </c>
      <c r="L2523">
        <v>0</v>
      </c>
      <c r="M2523" t="s">
        <v>42</v>
      </c>
      <c r="N2523">
        <v>100</v>
      </c>
    </row>
    <row r="2524" spans="1:14" hidden="1" x14ac:dyDescent="0.3">
      <c r="A2524" t="s">
        <v>75</v>
      </c>
      <c r="B2524">
        <v>3</v>
      </c>
      <c r="C2524">
        <v>200</v>
      </c>
      <c r="D2524">
        <v>3.5</v>
      </c>
      <c r="E2524" t="s">
        <v>80</v>
      </c>
      <c r="F2524">
        <v>0</v>
      </c>
      <c r="G2524">
        <v>0</v>
      </c>
      <c r="H2524">
        <v>0</v>
      </c>
      <c r="I2524">
        <v>0</v>
      </c>
      <c r="J2524">
        <v>0</v>
      </c>
      <c r="K2524" t="s">
        <v>42</v>
      </c>
      <c r="L2524">
        <v>0</v>
      </c>
      <c r="M2524" t="s">
        <v>42</v>
      </c>
      <c r="N2524">
        <v>100</v>
      </c>
    </row>
    <row r="2525" spans="1:14" hidden="1" x14ac:dyDescent="0.3">
      <c r="A2525" t="s">
        <v>75</v>
      </c>
      <c r="B2525">
        <v>3</v>
      </c>
      <c r="C2525">
        <v>200</v>
      </c>
      <c r="D2525">
        <v>3.5</v>
      </c>
      <c r="E2525" t="s">
        <v>84</v>
      </c>
      <c r="F2525">
        <v>0</v>
      </c>
      <c r="G2525">
        <v>0</v>
      </c>
      <c r="H2525">
        <v>0</v>
      </c>
      <c r="I2525">
        <v>0</v>
      </c>
      <c r="J2525">
        <v>0</v>
      </c>
      <c r="K2525" t="s">
        <v>42</v>
      </c>
      <c r="L2525">
        <v>0</v>
      </c>
      <c r="M2525" t="s">
        <v>42</v>
      </c>
      <c r="N2525">
        <v>100</v>
      </c>
    </row>
    <row r="2526" spans="1:14" hidden="1" x14ac:dyDescent="0.3">
      <c r="A2526" t="s">
        <v>75</v>
      </c>
      <c r="B2526">
        <v>3</v>
      </c>
      <c r="C2526">
        <v>200</v>
      </c>
      <c r="D2526">
        <v>19.5</v>
      </c>
      <c r="E2526" t="s">
        <v>76</v>
      </c>
      <c r="F2526">
        <v>0</v>
      </c>
      <c r="G2526">
        <v>0</v>
      </c>
      <c r="H2526">
        <v>0</v>
      </c>
      <c r="I2526">
        <v>0</v>
      </c>
      <c r="J2526">
        <v>0</v>
      </c>
      <c r="K2526" t="s">
        <v>42</v>
      </c>
      <c r="L2526">
        <v>0</v>
      </c>
      <c r="M2526" t="s">
        <v>42</v>
      </c>
      <c r="N2526">
        <v>100</v>
      </c>
    </row>
    <row r="2527" spans="1:14" hidden="1" x14ac:dyDescent="0.3">
      <c r="A2527" t="s">
        <v>75</v>
      </c>
      <c r="B2527">
        <v>3</v>
      </c>
      <c r="C2527">
        <v>200</v>
      </c>
      <c r="D2527">
        <v>19.5</v>
      </c>
      <c r="E2527" t="s">
        <v>80</v>
      </c>
      <c r="F2527">
        <v>0</v>
      </c>
      <c r="G2527">
        <v>0</v>
      </c>
      <c r="H2527">
        <v>0</v>
      </c>
      <c r="I2527">
        <v>0</v>
      </c>
      <c r="J2527">
        <v>0</v>
      </c>
      <c r="K2527" t="s">
        <v>42</v>
      </c>
      <c r="L2527">
        <v>0</v>
      </c>
      <c r="M2527" t="s">
        <v>42</v>
      </c>
      <c r="N2527">
        <v>100</v>
      </c>
    </row>
    <row r="2528" spans="1:14" hidden="1" x14ac:dyDescent="0.3">
      <c r="A2528" t="s">
        <v>75</v>
      </c>
      <c r="B2528">
        <v>3</v>
      </c>
      <c r="C2528">
        <v>200</v>
      </c>
      <c r="D2528">
        <v>19.5</v>
      </c>
      <c r="E2528" t="s">
        <v>84</v>
      </c>
      <c r="F2528">
        <v>0</v>
      </c>
      <c r="G2528">
        <v>0</v>
      </c>
      <c r="H2528">
        <v>0</v>
      </c>
      <c r="I2528">
        <v>0</v>
      </c>
      <c r="J2528">
        <v>0</v>
      </c>
      <c r="K2528" t="s">
        <v>42</v>
      </c>
      <c r="L2528">
        <v>0</v>
      </c>
      <c r="M2528" t="s">
        <v>42</v>
      </c>
      <c r="N2528">
        <v>100</v>
      </c>
    </row>
    <row r="2529" spans="1:14" hidden="1" x14ac:dyDescent="0.3">
      <c r="A2529" t="s">
        <v>75</v>
      </c>
      <c r="B2529">
        <v>3</v>
      </c>
      <c r="C2529">
        <v>200</v>
      </c>
      <c r="D2529">
        <v>99.5</v>
      </c>
      <c r="E2529" t="s">
        <v>76</v>
      </c>
      <c r="F2529">
        <v>0</v>
      </c>
      <c r="G2529">
        <v>0</v>
      </c>
      <c r="H2529">
        <v>0</v>
      </c>
      <c r="I2529">
        <v>0</v>
      </c>
      <c r="J2529">
        <v>0</v>
      </c>
      <c r="K2529" t="s">
        <v>42</v>
      </c>
      <c r="L2529">
        <v>0</v>
      </c>
      <c r="M2529" t="s">
        <v>42</v>
      </c>
      <c r="N2529">
        <v>100</v>
      </c>
    </row>
    <row r="2530" spans="1:14" hidden="1" x14ac:dyDescent="0.3">
      <c r="A2530" t="s">
        <v>75</v>
      </c>
      <c r="B2530">
        <v>3</v>
      </c>
      <c r="C2530">
        <v>200</v>
      </c>
      <c r="D2530">
        <v>99.5</v>
      </c>
      <c r="E2530" t="s">
        <v>80</v>
      </c>
      <c r="F2530">
        <v>0</v>
      </c>
      <c r="G2530">
        <v>0</v>
      </c>
      <c r="H2530">
        <v>0</v>
      </c>
      <c r="I2530">
        <v>0</v>
      </c>
      <c r="J2530">
        <v>0</v>
      </c>
      <c r="K2530" t="s">
        <v>42</v>
      </c>
      <c r="L2530">
        <v>0</v>
      </c>
      <c r="M2530" t="s">
        <v>42</v>
      </c>
      <c r="N2530">
        <v>100</v>
      </c>
    </row>
    <row r="2531" spans="1:14" hidden="1" x14ac:dyDescent="0.3">
      <c r="A2531" t="s">
        <v>75</v>
      </c>
      <c r="B2531">
        <v>3</v>
      </c>
      <c r="C2531">
        <v>200</v>
      </c>
      <c r="D2531">
        <v>99.5</v>
      </c>
      <c r="E2531" t="s">
        <v>84</v>
      </c>
      <c r="F2531">
        <v>0</v>
      </c>
      <c r="G2531">
        <v>0</v>
      </c>
      <c r="H2531">
        <v>0</v>
      </c>
      <c r="I2531">
        <v>0</v>
      </c>
      <c r="J2531">
        <v>0</v>
      </c>
      <c r="K2531" t="s">
        <v>42</v>
      </c>
      <c r="L2531">
        <v>0</v>
      </c>
      <c r="M2531" t="s">
        <v>42</v>
      </c>
      <c r="N2531">
        <v>100</v>
      </c>
    </row>
    <row r="2532" spans="1:14" hidden="1" x14ac:dyDescent="0.3">
      <c r="A2532" t="s">
        <v>75</v>
      </c>
      <c r="B2532">
        <v>3</v>
      </c>
      <c r="C2532">
        <v>500</v>
      </c>
      <c r="D2532">
        <v>1.4</v>
      </c>
      <c r="E2532" t="s">
        <v>76</v>
      </c>
      <c r="F2532">
        <v>0</v>
      </c>
      <c r="G2532">
        <v>0</v>
      </c>
      <c r="H2532">
        <v>0</v>
      </c>
      <c r="I2532">
        <v>0</v>
      </c>
      <c r="J2532">
        <v>0</v>
      </c>
      <c r="K2532" t="s">
        <v>42</v>
      </c>
      <c r="L2532">
        <v>0</v>
      </c>
      <c r="M2532" t="s">
        <v>42</v>
      </c>
      <c r="N2532">
        <v>100</v>
      </c>
    </row>
    <row r="2533" spans="1:14" hidden="1" x14ac:dyDescent="0.3">
      <c r="A2533" t="s">
        <v>75</v>
      </c>
      <c r="B2533">
        <v>3</v>
      </c>
      <c r="C2533">
        <v>500</v>
      </c>
      <c r="D2533">
        <v>1.4</v>
      </c>
      <c r="E2533" t="s">
        <v>80</v>
      </c>
      <c r="F2533">
        <v>0</v>
      </c>
      <c r="G2533">
        <v>0</v>
      </c>
      <c r="H2533">
        <v>0</v>
      </c>
      <c r="I2533">
        <v>0</v>
      </c>
      <c r="J2533">
        <v>0</v>
      </c>
      <c r="K2533" t="s">
        <v>42</v>
      </c>
      <c r="L2533">
        <v>0</v>
      </c>
      <c r="M2533" t="s">
        <v>42</v>
      </c>
      <c r="N2533">
        <v>100</v>
      </c>
    </row>
    <row r="2534" spans="1:14" hidden="1" x14ac:dyDescent="0.3">
      <c r="A2534" t="s">
        <v>75</v>
      </c>
      <c r="B2534">
        <v>3</v>
      </c>
      <c r="C2534">
        <v>500</v>
      </c>
      <c r="D2534">
        <v>1.4</v>
      </c>
      <c r="E2534" t="s">
        <v>84</v>
      </c>
      <c r="F2534">
        <v>0</v>
      </c>
      <c r="G2534">
        <v>0</v>
      </c>
      <c r="H2534">
        <v>0</v>
      </c>
      <c r="I2534">
        <v>0</v>
      </c>
      <c r="J2534">
        <v>0</v>
      </c>
      <c r="K2534" t="s">
        <v>42</v>
      </c>
      <c r="L2534">
        <v>0</v>
      </c>
      <c r="M2534" t="s">
        <v>42</v>
      </c>
      <c r="N2534">
        <v>100</v>
      </c>
    </row>
    <row r="2535" spans="1:14" hidden="1" x14ac:dyDescent="0.3">
      <c r="A2535" t="s">
        <v>75</v>
      </c>
      <c r="B2535">
        <v>3</v>
      </c>
      <c r="C2535">
        <v>500</v>
      </c>
      <c r="D2535">
        <v>3.5</v>
      </c>
      <c r="E2535" t="s">
        <v>76</v>
      </c>
      <c r="F2535">
        <v>0</v>
      </c>
      <c r="G2535">
        <v>0</v>
      </c>
      <c r="H2535">
        <v>0</v>
      </c>
      <c r="I2535">
        <v>0</v>
      </c>
      <c r="J2535">
        <v>0</v>
      </c>
      <c r="K2535" t="s">
        <v>42</v>
      </c>
      <c r="L2535">
        <v>0</v>
      </c>
      <c r="M2535" t="s">
        <v>42</v>
      </c>
      <c r="N2535">
        <v>100</v>
      </c>
    </row>
    <row r="2536" spans="1:14" hidden="1" x14ac:dyDescent="0.3">
      <c r="A2536" t="s">
        <v>75</v>
      </c>
      <c r="B2536">
        <v>3</v>
      </c>
      <c r="C2536">
        <v>500</v>
      </c>
      <c r="D2536">
        <v>3.5</v>
      </c>
      <c r="E2536" t="s">
        <v>80</v>
      </c>
      <c r="F2536">
        <v>0</v>
      </c>
      <c r="G2536">
        <v>0</v>
      </c>
      <c r="H2536">
        <v>0</v>
      </c>
      <c r="I2536">
        <v>0</v>
      </c>
      <c r="J2536">
        <v>0</v>
      </c>
      <c r="K2536" t="s">
        <v>42</v>
      </c>
      <c r="L2536">
        <v>0</v>
      </c>
      <c r="M2536" t="s">
        <v>42</v>
      </c>
      <c r="N2536">
        <v>100</v>
      </c>
    </row>
    <row r="2537" spans="1:14" hidden="1" x14ac:dyDescent="0.3">
      <c r="A2537" t="s">
        <v>75</v>
      </c>
      <c r="B2537">
        <v>3</v>
      </c>
      <c r="C2537">
        <v>500</v>
      </c>
      <c r="D2537">
        <v>3.5</v>
      </c>
      <c r="E2537" t="s">
        <v>84</v>
      </c>
      <c r="F2537">
        <v>0</v>
      </c>
      <c r="G2537">
        <v>0</v>
      </c>
      <c r="H2537">
        <v>0</v>
      </c>
      <c r="I2537">
        <v>0</v>
      </c>
      <c r="J2537">
        <v>0</v>
      </c>
      <c r="K2537" t="s">
        <v>42</v>
      </c>
      <c r="L2537">
        <v>0</v>
      </c>
      <c r="M2537" t="s">
        <v>42</v>
      </c>
      <c r="N2537">
        <v>100</v>
      </c>
    </row>
    <row r="2538" spans="1:14" hidden="1" x14ac:dyDescent="0.3">
      <c r="A2538" t="s">
        <v>75</v>
      </c>
      <c r="B2538">
        <v>3</v>
      </c>
      <c r="C2538">
        <v>500</v>
      </c>
      <c r="D2538">
        <v>19.5</v>
      </c>
      <c r="E2538" t="s">
        <v>76</v>
      </c>
      <c r="F2538">
        <v>0</v>
      </c>
      <c r="G2538">
        <v>0</v>
      </c>
      <c r="H2538">
        <v>0</v>
      </c>
      <c r="I2538">
        <v>0</v>
      </c>
      <c r="J2538">
        <v>0</v>
      </c>
      <c r="K2538" t="s">
        <v>42</v>
      </c>
      <c r="L2538">
        <v>0</v>
      </c>
      <c r="M2538" t="s">
        <v>42</v>
      </c>
      <c r="N2538">
        <v>100</v>
      </c>
    </row>
    <row r="2539" spans="1:14" hidden="1" x14ac:dyDescent="0.3">
      <c r="A2539" t="s">
        <v>75</v>
      </c>
      <c r="B2539">
        <v>3</v>
      </c>
      <c r="C2539">
        <v>500</v>
      </c>
      <c r="D2539">
        <v>19.5</v>
      </c>
      <c r="E2539" t="s">
        <v>80</v>
      </c>
      <c r="F2539">
        <v>0</v>
      </c>
      <c r="G2539">
        <v>0</v>
      </c>
      <c r="H2539">
        <v>0</v>
      </c>
      <c r="I2539">
        <v>0</v>
      </c>
      <c r="J2539">
        <v>0</v>
      </c>
      <c r="K2539" t="s">
        <v>42</v>
      </c>
      <c r="L2539">
        <v>0</v>
      </c>
      <c r="M2539" t="s">
        <v>42</v>
      </c>
      <c r="N2539">
        <v>100</v>
      </c>
    </row>
    <row r="2540" spans="1:14" hidden="1" x14ac:dyDescent="0.3">
      <c r="A2540" t="s">
        <v>75</v>
      </c>
      <c r="B2540">
        <v>3</v>
      </c>
      <c r="C2540">
        <v>500</v>
      </c>
      <c r="D2540">
        <v>19.5</v>
      </c>
      <c r="E2540" t="s">
        <v>84</v>
      </c>
      <c r="F2540">
        <v>0</v>
      </c>
      <c r="G2540">
        <v>0</v>
      </c>
      <c r="H2540">
        <v>0</v>
      </c>
      <c r="I2540">
        <v>0</v>
      </c>
      <c r="J2540">
        <v>0</v>
      </c>
      <c r="K2540" t="s">
        <v>42</v>
      </c>
      <c r="L2540">
        <v>0</v>
      </c>
      <c r="M2540" t="s">
        <v>42</v>
      </c>
      <c r="N2540">
        <v>100</v>
      </c>
    </row>
    <row r="2541" spans="1:14" hidden="1" x14ac:dyDescent="0.3">
      <c r="A2541" t="s">
        <v>75</v>
      </c>
      <c r="B2541">
        <v>3</v>
      </c>
      <c r="C2541">
        <v>500</v>
      </c>
      <c r="D2541">
        <v>99.5</v>
      </c>
      <c r="E2541" t="s">
        <v>76</v>
      </c>
      <c r="F2541">
        <v>0</v>
      </c>
      <c r="G2541">
        <v>0</v>
      </c>
      <c r="H2541">
        <v>0</v>
      </c>
      <c r="I2541">
        <v>0</v>
      </c>
      <c r="J2541">
        <v>0</v>
      </c>
      <c r="K2541" t="s">
        <v>42</v>
      </c>
      <c r="L2541">
        <v>0</v>
      </c>
      <c r="M2541" t="s">
        <v>42</v>
      </c>
      <c r="N2541">
        <v>100</v>
      </c>
    </row>
    <row r="2542" spans="1:14" hidden="1" x14ac:dyDescent="0.3">
      <c r="A2542" t="s">
        <v>75</v>
      </c>
      <c r="B2542">
        <v>3</v>
      </c>
      <c r="C2542">
        <v>500</v>
      </c>
      <c r="D2542">
        <v>99.5</v>
      </c>
      <c r="E2542" t="s">
        <v>80</v>
      </c>
      <c r="F2542">
        <v>0</v>
      </c>
      <c r="G2542">
        <v>0</v>
      </c>
      <c r="H2542">
        <v>0</v>
      </c>
      <c r="I2542">
        <v>0</v>
      </c>
      <c r="J2542">
        <v>0</v>
      </c>
      <c r="K2542" t="s">
        <v>42</v>
      </c>
      <c r="L2542">
        <v>0</v>
      </c>
      <c r="M2542" t="s">
        <v>42</v>
      </c>
      <c r="N2542">
        <v>100</v>
      </c>
    </row>
    <row r="2543" spans="1:14" hidden="1" x14ac:dyDescent="0.3">
      <c r="A2543" t="s">
        <v>75</v>
      </c>
      <c r="B2543">
        <v>3</v>
      </c>
      <c r="C2543">
        <v>500</v>
      </c>
      <c r="D2543">
        <v>99.5</v>
      </c>
      <c r="E2543" t="s">
        <v>84</v>
      </c>
      <c r="F2543">
        <v>0</v>
      </c>
      <c r="G2543">
        <v>0</v>
      </c>
      <c r="H2543">
        <v>0</v>
      </c>
      <c r="I2543">
        <v>0</v>
      </c>
      <c r="J2543">
        <v>0</v>
      </c>
      <c r="K2543" t="s">
        <v>42</v>
      </c>
      <c r="L2543">
        <v>0</v>
      </c>
      <c r="M2543" t="s">
        <v>42</v>
      </c>
      <c r="N2543">
        <v>100</v>
      </c>
    </row>
    <row r="2544" spans="1:14" hidden="1" x14ac:dyDescent="0.3">
      <c r="A2544" t="s">
        <v>75</v>
      </c>
      <c r="B2544">
        <v>3</v>
      </c>
      <c r="C2544">
        <v>1000</v>
      </c>
      <c r="D2544">
        <v>1.4</v>
      </c>
      <c r="E2544" t="s">
        <v>76</v>
      </c>
      <c r="F2544">
        <v>0</v>
      </c>
      <c r="G2544">
        <v>0</v>
      </c>
      <c r="H2544">
        <v>0</v>
      </c>
      <c r="I2544">
        <v>0</v>
      </c>
      <c r="J2544">
        <v>0</v>
      </c>
      <c r="K2544" t="s">
        <v>42</v>
      </c>
      <c r="L2544">
        <v>0</v>
      </c>
      <c r="M2544" t="s">
        <v>42</v>
      </c>
      <c r="N2544">
        <v>100</v>
      </c>
    </row>
    <row r="2545" spans="1:14" hidden="1" x14ac:dyDescent="0.3">
      <c r="A2545" t="s">
        <v>75</v>
      </c>
      <c r="B2545">
        <v>3</v>
      </c>
      <c r="C2545">
        <v>1000</v>
      </c>
      <c r="D2545">
        <v>1.4</v>
      </c>
      <c r="E2545" t="s">
        <v>80</v>
      </c>
      <c r="F2545">
        <v>0</v>
      </c>
      <c r="G2545">
        <v>0</v>
      </c>
      <c r="H2545">
        <v>0</v>
      </c>
      <c r="I2545">
        <v>0</v>
      </c>
      <c r="J2545">
        <v>0</v>
      </c>
      <c r="K2545" t="s">
        <v>42</v>
      </c>
      <c r="L2545">
        <v>0</v>
      </c>
      <c r="M2545" t="s">
        <v>42</v>
      </c>
      <c r="N2545">
        <v>100</v>
      </c>
    </row>
    <row r="2546" spans="1:14" hidden="1" x14ac:dyDescent="0.3">
      <c r="A2546" t="s">
        <v>75</v>
      </c>
      <c r="B2546">
        <v>3</v>
      </c>
      <c r="C2546">
        <v>1000</v>
      </c>
      <c r="D2546">
        <v>1.4</v>
      </c>
      <c r="E2546" t="s">
        <v>84</v>
      </c>
      <c r="F2546">
        <v>0</v>
      </c>
      <c r="G2546">
        <v>0</v>
      </c>
      <c r="H2546">
        <v>0</v>
      </c>
      <c r="I2546">
        <v>0</v>
      </c>
      <c r="J2546">
        <v>0</v>
      </c>
      <c r="K2546" t="s">
        <v>42</v>
      </c>
      <c r="L2546">
        <v>0</v>
      </c>
      <c r="M2546" t="s">
        <v>42</v>
      </c>
      <c r="N2546">
        <v>100</v>
      </c>
    </row>
    <row r="2547" spans="1:14" hidden="1" x14ac:dyDescent="0.3">
      <c r="A2547" t="s">
        <v>75</v>
      </c>
      <c r="B2547">
        <v>3</v>
      </c>
      <c r="C2547">
        <v>1000</v>
      </c>
      <c r="D2547">
        <v>3.5</v>
      </c>
      <c r="E2547" t="s">
        <v>76</v>
      </c>
      <c r="F2547">
        <v>0</v>
      </c>
      <c r="G2547">
        <v>0</v>
      </c>
      <c r="H2547">
        <v>0</v>
      </c>
      <c r="I2547">
        <v>0</v>
      </c>
      <c r="J2547">
        <v>0</v>
      </c>
      <c r="K2547" t="s">
        <v>42</v>
      </c>
      <c r="L2547">
        <v>0</v>
      </c>
      <c r="M2547" t="s">
        <v>42</v>
      </c>
      <c r="N2547">
        <v>100</v>
      </c>
    </row>
    <row r="2548" spans="1:14" hidden="1" x14ac:dyDescent="0.3">
      <c r="A2548" t="s">
        <v>75</v>
      </c>
      <c r="B2548">
        <v>3</v>
      </c>
      <c r="C2548">
        <v>1000</v>
      </c>
      <c r="D2548">
        <v>3.5</v>
      </c>
      <c r="E2548" t="s">
        <v>80</v>
      </c>
      <c r="F2548">
        <v>0</v>
      </c>
      <c r="G2548">
        <v>0</v>
      </c>
      <c r="H2548">
        <v>0</v>
      </c>
      <c r="I2548">
        <v>0</v>
      </c>
      <c r="J2548">
        <v>0</v>
      </c>
      <c r="K2548" t="s">
        <v>42</v>
      </c>
      <c r="L2548">
        <v>0</v>
      </c>
      <c r="M2548" t="s">
        <v>42</v>
      </c>
      <c r="N2548">
        <v>100</v>
      </c>
    </row>
    <row r="2549" spans="1:14" hidden="1" x14ac:dyDescent="0.3">
      <c r="A2549" t="s">
        <v>75</v>
      </c>
      <c r="B2549">
        <v>3</v>
      </c>
      <c r="C2549">
        <v>1000</v>
      </c>
      <c r="D2549">
        <v>3.5</v>
      </c>
      <c r="E2549" t="s">
        <v>84</v>
      </c>
      <c r="F2549">
        <v>0</v>
      </c>
      <c r="G2549">
        <v>0</v>
      </c>
      <c r="H2549">
        <v>0</v>
      </c>
      <c r="I2549">
        <v>0</v>
      </c>
      <c r="J2549">
        <v>0</v>
      </c>
      <c r="K2549" t="s">
        <v>42</v>
      </c>
      <c r="L2549">
        <v>0</v>
      </c>
      <c r="M2549" t="s">
        <v>42</v>
      </c>
      <c r="N2549">
        <v>100</v>
      </c>
    </row>
    <row r="2550" spans="1:14" hidden="1" x14ac:dyDescent="0.3">
      <c r="A2550" t="s">
        <v>75</v>
      </c>
      <c r="B2550">
        <v>3</v>
      </c>
      <c r="C2550">
        <v>1000</v>
      </c>
      <c r="D2550">
        <v>19.5</v>
      </c>
      <c r="E2550" t="s">
        <v>76</v>
      </c>
      <c r="F2550">
        <v>0</v>
      </c>
      <c r="G2550">
        <v>0</v>
      </c>
      <c r="H2550">
        <v>0</v>
      </c>
      <c r="I2550">
        <v>0</v>
      </c>
      <c r="J2550">
        <v>0</v>
      </c>
      <c r="K2550" t="s">
        <v>42</v>
      </c>
      <c r="L2550">
        <v>0</v>
      </c>
      <c r="M2550" t="s">
        <v>42</v>
      </c>
      <c r="N2550">
        <v>100</v>
      </c>
    </row>
    <row r="2551" spans="1:14" hidden="1" x14ac:dyDescent="0.3">
      <c r="A2551" t="s">
        <v>75</v>
      </c>
      <c r="B2551">
        <v>3</v>
      </c>
      <c r="C2551">
        <v>1000</v>
      </c>
      <c r="D2551">
        <v>19.5</v>
      </c>
      <c r="E2551" t="s">
        <v>80</v>
      </c>
      <c r="F2551">
        <v>0</v>
      </c>
      <c r="G2551">
        <v>0</v>
      </c>
      <c r="H2551">
        <v>0</v>
      </c>
      <c r="I2551">
        <v>0</v>
      </c>
      <c r="J2551">
        <v>0</v>
      </c>
      <c r="K2551" t="s">
        <v>42</v>
      </c>
      <c r="L2551">
        <v>0</v>
      </c>
      <c r="M2551" t="s">
        <v>42</v>
      </c>
      <c r="N2551">
        <v>100</v>
      </c>
    </row>
    <row r="2552" spans="1:14" hidden="1" x14ac:dyDescent="0.3">
      <c r="A2552" t="s">
        <v>75</v>
      </c>
      <c r="B2552">
        <v>3</v>
      </c>
      <c r="C2552">
        <v>1000</v>
      </c>
      <c r="D2552">
        <v>19.5</v>
      </c>
      <c r="E2552" t="s">
        <v>84</v>
      </c>
      <c r="F2552">
        <v>0</v>
      </c>
      <c r="G2552">
        <v>0</v>
      </c>
      <c r="H2552">
        <v>0</v>
      </c>
      <c r="I2552">
        <v>0</v>
      </c>
      <c r="J2552">
        <v>0</v>
      </c>
      <c r="K2552" t="s">
        <v>42</v>
      </c>
      <c r="L2552">
        <v>0</v>
      </c>
      <c r="M2552" t="s">
        <v>42</v>
      </c>
      <c r="N2552">
        <v>100</v>
      </c>
    </row>
    <row r="2553" spans="1:14" hidden="1" x14ac:dyDescent="0.3">
      <c r="A2553" t="s">
        <v>75</v>
      </c>
      <c r="B2553">
        <v>3</v>
      </c>
      <c r="C2553">
        <v>1000</v>
      </c>
      <c r="D2553">
        <v>99.5</v>
      </c>
      <c r="E2553" t="s">
        <v>76</v>
      </c>
      <c r="F2553">
        <v>0</v>
      </c>
      <c r="G2553">
        <v>0</v>
      </c>
      <c r="H2553">
        <v>0</v>
      </c>
      <c r="I2553">
        <v>0</v>
      </c>
      <c r="J2553">
        <v>0</v>
      </c>
      <c r="K2553" t="s">
        <v>42</v>
      </c>
      <c r="L2553">
        <v>0</v>
      </c>
      <c r="M2553" t="s">
        <v>42</v>
      </c>
      <c r="N2553">
        <v>100</v>
      </c>
    </row>
    <row r="2554" spans="1:14" hidden="1" x14ac:dyDescent="0.3">
      <c r="A2554" t="s">
        <v>75</v>
      </c>
      <c r="B2554">
        <v>3</v>
      </c>
      <c r="C2554">
        <v>1000</v>
      </c>
      <c r="D2554">
        <v>99.5</v>
      </c>
      <c r="E2554" t="s">
        <v>80</v>
      </c>
      <c r="F2554">
        <v>0</v>
      </c>
      <c r="G2554">
        <v>0</v>
      </c>
      <c r="H2554">
        <v>0</v>
      </c>
      <c r="I2554">
        <v>0</v>
      </c>
      <c r="J2554">
        <v>0</v>
      </c>
      <c r="K2554" t="s">
        <v>42</v>
      </c>
      <c r="L2554">
        <v>0</v>
      </c>
      <c r="M2554" t="s">
        <v>42</v>
      </c>
      <c r="N2554">
        <v>100</v>
      </c>
    </row>
    <row r="2555" spans="1:14" hidden="1" x14ac:dyDescent="0.3">
      <c r="A2555" t="s">
        <v>75</v>
      </c>
      <c r="B2555">
        <v>3</v>
      </c>
      <c r="C2555">
        <v>1000</v>
      </c>
      <c r="D2555">
        <v>99.5</v>
      </c>
      <c r="E2555" t="s">
        <v>84</v>
      </c>
      <c r="F2555">
        <v>0</v>
      </c>
      <c r="G2555">
        <v>0</v>
      </c>
      <c r="H2555">
        <v>0</v>
      </c>
      <c r="I2555">
        <v>0</v>
      </c>
      <c r="J2555">
        <v>0</v>
      </c>
      <c r="K2555" t="s">
        <v>42</v>
      </c>
      <c r="L2555">
        <v>0</v>
      </c>
      <c r="M2555" t="s">
        <v>42</v>
      </c>
      <c r="N2555">
        <v>100</v>
      </c>
    </row>
    <row r="2556" spans="1:14" hidden="1" x14ac:dyDescent="0.3">
      <c r="A2556" t="s">
        <v>75</v>
      </c>
      <c r="B2556">
        <v>3</v>
      </c>
      <c r="C2556">
        <v>500</v>
      </c>
      <c r="D2556" t="s">
        <v>124</v>
      </c>
      <c r="E2556" t="s">
        <v>76</v>
      </c>
      <c r="F2556">
        <v>0</v>
      </c>
      <c r="G2556">
        <v>0</v>
      </c>
      <c r="H2556">
        <v>0</v>
      </c>
      <c r="I2556">
        <v>0</v>
      </c>
      <c r="J2556">
        <v>0</v>
      </c>
      <c r="K2556" t="s">
        <v>42</v>
      </c>
      <c r="L2556">
        <v>0</v>
      </c>
      <c r="M2556" t="s">
        <v>42</v>
      </c>
      <c r="N2556">
        <v>100</v>
      </c>
    </row>
    <row r="2557" spans="1:14" hidden="1" x14ac:dyDescent="0.3">
      <c r="A2557" t="s">
        <v>75</v>
      </c>
      <c r="B2557">
        <v>3</v>
      </c>
      <c r="C2557">
        <v>500</v>
      </c>
      <c r="D2557" t="s">
        <v>124</v>
      </c>
      <c r="E2557" t="s">
        <v>80</v>
      </c>
      <c r="F2557">
        <v>0</v>
      </c>
      <c r="G2557">
        <v>0</v>
      </c>
      <c r="H2557">
        <v>0</v>
      </c>
      <c r="I2557">
        <v>0</v>
      </c>
      <c r="J2557">
        <v>0</v>
      </c>
      <c r="K2557" t="s">
        <v>42</v>
      </c>
      <c r="L2557">
        <v>0</v>
      </c>
      <c r="M2557" t="s">
        <v>42</v>
      </c>
      <c r="N2557">
        <v>100</v>
      </c>
    </row>
    <row r="2558" spans="1:14" hidden="1" x14ac:dyDescent="0.3">
      <c r="A2558" t="s">
        <v>75</v>
      </c>
      <c r="B2558">
        <v>3</v>
      </c>
      <c r="C2558">
        <v>500</v>
      </c>
      <c r="D2558" t="s">
        <v>124</v>
      </c>
      <c r="E2558" t="s">
        <v>84</v>
      </c>
      <c r="F2558">
        <v>0</v>
      </c>
      <c r="G2558">
        <v>0</v>
      </c>
      <c r="H2558">
        <v>0</v>
      </c>
      <c r="I2558">
        <v>0</v>
      </c>
      <c r="J2558">
        <v>0</v>
      </c>
      <c r="K2558" t="s">
        <v>42</v>
      </c>
      <c r="L2558">
        <v>0</v>
      </c>
      <c r="M2558" t="s">
        <v>42</v>
      </c>
      <c r="N2558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22F35-D03F-405F-A574-5FCB2248B90E}">
  <dimension ref="A1:N61"/>
  <sheetViews>
    <sheetView workbookViewId="0">
      <selection activeCell="K3" sqref="K3:K24"/>
    </sheetView>
  </sheetViews>
  <sheetFormatPr defaultRowHeight="14.4" x14ac:dyDescent="0.3"/>
  <cols>
    <col min="1" max="1" width="22.33203125" customWidth="1"/>
    <col min="2" max="2" width="22.33203125" bestFit="1" customWidth="1"/>
    <col min="3" max="3" width="12.33203125" style="27" bestFit="1" customWidth="1"/>
    <col min="4" max="4" width="13.88671875" style="27" bestFit="1" customWidth="1"/>
    <col min="5" max="5" width="18.33203125" style="27" bestFit="1" customWidth="1"/>
    <col min="6" max="6" width="23" style="27" bestFit="1" customWidth="1"/>
    <col min="7" max="7" width="18.5546875" style="27" bestFit="1" customWidth="1"/>
    <col min="8" max="8" width="12.33203125" style="27" bestFit="1" customWidth="1"/>
    <col min="9" max="9" width="13.88671875" style="27" bestFit="1" customWidth="1"/>
    <col min="10" max="10" width="18.33203125" style="27" bestFit="1" customWidth="1"/>
    <col min="11" max="11" width="23" style="27" bestFit="1" customWidth="1"/>
    <col min="12" max="12" width="18.5546875" style="27" bestFit="1" customWidth="1"/>
    <col min="13" max="13" width="9.5546875" bestFit="1" customWidth="1"/>
  </cols>
  <sheetData>
    <row r="1" spans="1:12" x14ac:dyDescent="0.3">
      <c r="A1" s="39"/>
      <c r="B1" s="39"/>
      <c r="C1" s="38" t="s">
        <v>870</v>
      </c>
      <c r="D1" s="38"/>
      <c r="E1" s="38"/>
      <c r="F1" s="38"/>
      <c r="G1" s="38"/>
      <c r="H1" s="38" t="s">
        <v>869</v>
      </c>
      <c r="I1" s="38"/>
      <c r="J1" s="38"/>
      <c r="K1" s="38"/>
      <c r="L1" s="38"/>
    </row>
    <row r="2" spans="1:12" x14ac:dyDescent="0.3">
      <c r="A2" s="25" t="s">
        <v>876</v>
      </c>
      <c r="B2" s="25" t="s">
        <v>875</v>
      </c>
      <c r="C2" s="26" t="b">
        <v>1</v>
      </c>
      <c r="D2" s="26" t="s">
        <v>818</v>
      </c>
      <c r="E2" s="26" t="s">
        <v>799</v>
      </c>
      <c r="F2" s="26" t="s">
        <v>800</v>
      </c>
      <c r="G2" s="26" t="s">
        <v>801</v>
      </c>
      <c r="H2" s="26" t="b">
        <v>1</v>
      </c>
      <c r="I2" s="26" t="s">
        <v>818</v>
      </c>
      <c r="J2" s="26" t="s">
        <v>799</v>
      </c>
      <c r="K2" s="26" t="s">
        <v>800</v>
      </c>
      <c r="L2" s="26" t="s">
        <v>801</v>
      </c>
    </row>
    <row r="3" spans="1:12" x14ac:dyDescent="0.3">
      <c r="A3" s="24" t="s">
        <v>871</v>
      </c>
      <c r="B3" s="24" t="s">
        <v>14</v>
      </c>
      <c r="C3" s="27">
        <v>10</v>
      </c>
      <c r="D3" s="27" t="s">
        <v>813</v>
      </c>
      <c r="E3" s="27">
        <v>0.8</v>
      </c>
      <c r="F3" s="27" t="s">
        <v>840</v>
      </c>
      <c r="G3" s="27">
        <v>79.7</v>
      </c>
      <c r="H3" s="27">
        <v>10</v>
      </c>
      <c r="I3" s="27" t="s">
        <v>836</v>
      </c>
      <c r="J3" s="27">
        <v>0.12</v>
      </c>
      <c r="K3" s="27" t="s">
        <v>164</v>
      </c>
      <c r="L3" s="27">
        <v>100</v>
      </c>
    </row>
    <row r="4" spans="1:12" x14ac:dyDescent="0.3">
      <c r="A4" s="24"/>
      <c r="B4" s="24" t="s">
        <v>15</v>
      </c>
      <c r="C4" s="27">
        <v>30</v>
      </c>
      <c r="D4" s="27" t="s">
        <v>810</v>
      </c>
      <c r="E4" s="27">
        <v>0</v>
      </c>
      <c r="F4" s="27">
        <v>1</v>
      </c>
      <c r="G4" s="27">
        <v>100</v>
      </c>
      <c r="H4" s="27">
        <v>30</v>
      </c>
      <c r="I4" s="27" t="s">
        <v>835</v>
      </c>
      <c r="J4" s="27">
        <v>0.02</v>
      </c>
      <c r="K4" s="27" t="s">
        <v>139</v>
      </c>
      <c r="L4" s="27">
        <v>100</v>
      </c>
    </row>
    <row r="5" spans="1:12" x14ac:dyDescent="0.3">
      <c r="A5" s="24"/>
      <c r="B5" s="24" t="s">
        <v>16</v>
      </c>
      <c r="C5" s="27">
        <v>60</v>
      </c>
      <c r="D5" s="27" t="s">
        <v>812</v>
      </c>
      <c r="E5" s="27">
        <v>0</v>
      </c>
      <c r="F5" s="27" t="s">
        <v>240</v>
      </c>
      <c r="G5" s="27">
        <v>100</v>
      </c>
      <c r="H5" s="27">
        <v>60</v>
      </c>
      <c r="I5" s="27" t="s">
        <v>834</v>
      </c>
      <c r="J5" s="27">
        <v>-0.04</v>
      </c>
      <c r="K5" s="27" t="s">
        <v>493</v>
      </c>
      <c r="L5" s="27">
        <v>100</v>
      </c>
    </row>
    <row r="6" spans="1:12" x14ac:dyDescent="0.3">
      <c r="A6" s="24"/>
      <c r="B6" s="24" t="s">
        <v>17</v>
      </c>
      <c r="C6" s="27">
        <v>60</v>
      </c>
      <c r="D6" s="27" t="s">
        <v>811</v>
      </c>
      <c r="E6" s="27">
        <v>-1.5</v>
      </c>
      <c r="F6" s="27" t="s">
        <v>320</v>
      </c>
      <c r="G6" s="27">
        <v>79.7</v>
      </c>
      <c r="H6" s="27">
        <v>60</v>
      </c>
      <c r="I6" s="27" t="s">
        <v>833</v>
      </c>
      <c r="J6" s="27">
        <v>-0.25</v>
      </c>
      <c r="K6" s="27" t="s">
        <v>418</v>
      </c>
      <c r="L6" s="27">
        <v>100</v>
      </c>
    </row>
    <row r="7" spans="1:12" x14ac:dyDescent="0.3">
      <c r="A7" s="24"/>
      <c r="B7" s="24" t="s">
        <v>18</v>
      </c>
      <c r="C7" s="27">
        <v>30</v>
      </c>
      <c r="D7" s="27" t="s">
        <v>810</v>
      </c>
      <c r="E7" s="27">
        <v>0</v>
      </c>
      <c r="F7" s="27" t="s">
        <v>240</v>
      </c>
      <c r="G7" s="27">
        <v>100</v>
      </c>
      <c r="H7" s="27">
        <v>30</v>
      </c>
      <c r="I7" s="27" t="s">
        <v>832</v>
      </c>
      <c r="J7" s="27">
        <v>-0.03</v>
      </c>
      <c r="K7" s="27" t="s">
        <v>586</v>
      </c>
      <c r="L7" s="27">
        <v>100</v>
      </c>
    </row>
    <row r="8" spans="1:12" x14ac:dyDescent="0.3">
      <c r="A8" s="24"/>
      <c r="B8" s="24" t="s">
        <v>19</v>
      </c>
      <c r="C8" s="27">
        <v>10</v>
      </c>
      <c r="D8" s="27" t="s">
        <v>809</v>
      </c>
      <c r="E8" s="27">
        <v>0</v>
      </c>
      <c r="F8" s="27" t="s">
        <v>609</v>
      </c>
      <c r="G8" s="27">
        <v>100</v>
      </c>
      <c r="H8" s="27">
        <v>10</v>
      </c>
      <c r="I8" s="27" t="s">
        <v>831</v>
      </c>
      <c r="J8" s="27">
        <v>0.04</v>
      </c>
      <c r="K8" s="27" t="s">
        <v>214</v>
      </c>
      <c r="L8" s="27">
        <v>100</v>
      </c>
    </row>
    <row r="9" spans="1:12" x14ac:dyDescent="0.3">
      <c r="A9" s="24"/>
      <c r="B9" s="24" t="s">
        <v>20</v>
      </c>
      <c r="C9" s="27">
        <v>20</v>
      </c>
      <c r="D9" s="27" t="s">
        <v>808</v>
      </c>
      <c r="E9" s="27">
        <v>15.1</v>
      </c>
      <c r="F9" s="27" t="s">
        <v>847</v>
      </c>
      <c r="G9" s="27">
        <v>0</v>
      </c>
      <c r="H9" s="27">
        <v>20</v>
      </c>
      <c r="I9" s="27" t="s">
        <v>830</v>
      </c>
      <c r="J9" s="27">
        <v>6.3</v>
      </c>
      <c r="K9" s="27" t="s">
        <v>853</v>
      </c>
      <c r="L9" s="27">
        <v>0</v>
      </c>
    </row>
    <row r="10" spans="1:12" x14ac:dyDescent="0.3">
      <c r="A10" s="24"/>
      <c r="B10" s="24" t="s">
        <v>21</v>
      </c>
      <c r="C10" s="27">
        <v>60</v>
      </c>
      <c r="D10" s="27" t="s">
        <v>807</v>
      </c>
      <c r="E10" s="27">
        <v>14.4</v>
      </c>
      <c r="F10" s="27" t="s">
        <v>848</v>
      </c>
      <c r="G10" s="27">
        <v>0</v>
      </c>
      <c r="H10" s="27">
        <v>60</v>
      </c>
      <c r="I10" s="27" t="s">
        <v>829</v>
      </c>
      <c r="J10" s="27">
        <v>13.37</v>
      </c>
      <c r="K10" s="27" t="s">
        <v>854</v>
      </c>
      <c r="L10" s="27">
        <v>0</v>
      </c>
    </row>
    <row r="11" spans="1:12" x14ac:dyDescent="0.3">
      <c r="A11" s="24"/>
      <c r="B11" s="24" t="s">
        <v>22</v>
      </c>
      <c r="C11" s="27">
        <v>120</v>
      </c>
      <c r="D11" s="27" t="s">
        <v>806</v>
      </c>
      <c r="E11" s="27">
        <v>20.8</v>
      </c>
      <c r="F11" s="27" t="s">
        <v>165</v>
      </c>
      <c r="G11" s="27">
        <v>0</v>
      </c>
      <c r="H11" s="27">
        <v>120</v>
      </c>
      <c r="I11" s="27" t="s">
        <v>828</v>
      </c>
      <c r="J11" s="27">
        <v>20.91</v>
      </c>
      <c r="K11" s="27" t="s">
        <v>855</v>
      </c>
      <c r="L11" s="27">
        <v>0</v>
      </c>
    </row>
    <row r="12" spans="1:12" x14ac:dyDescent="0.3">
      <c r="A12" s="24"/>
      <c r="B12" s="24" t="s">
        <v>23</v>
      </c>
      <c r="C12" s="27">
        <v>150</v>
      </c>
      <c r="D12" s="27" t="s">
        <v>805</v>
      </c>
      <c r="E12" s="27">
        <v>38.299999999999997</v>
      </c>
      <c r="F12" s="27" t="s">
        <v>849</v>
      </c>
      <c r="G12" s="27">
        <v>9.4</v>
      </c>
      <c r="H12" s="27">
        <v>150</v>
      </c>
      <c r="I12" s="27" t="s">
        <v>827</v>
      </c>
      <c r="J12" s="27">
        <v>19.239999999999998</v>
      </c>
      <c r="K12" s="27" t="s">
        <v>856</v>
      </c>
      <c r="L12" s="27">
        <v>42.19</v>
      </c>
    </row>
    <row r="13" spans="1:12" x14ac:dyDescent="0.3">
      <c r="A13" s="24"/>
      <c r="B13" s="24" t="s">
        <v>24</v>
      </c>
      <c r="C13" s="27">
        <v>75</v>
      </c>
      <c r="D13" s="27" t="s">
        <v>804</v>
      </c>
      <c r="E13" s="27">
        <v>16.8</v>
      </c>
      <c r="F13" s="27" t="s">
        <v>850</v>
      </c>
      <c r="G13" s="27">
        <v>0</v>
      </c>
      <c r="H13" s="27">
        <v>75</v>
      </c>
      <c r="I13" s="27" t="s">
        <v>826</v>
      </c>
      <c r="J13" s="27">
        <v>15.09</v>
      </c>
      <c r="K13" s="27" t="s">
        <v>857</v>
      </c>
      <c r="L13" s="27">
        <v>0</v>
      </c>
    </row>
    <row r="14" spans="1:12" x14ac:dyDescent="0.3">
      <c r="A14" s="24"/>
      <c r="B14" s="24" t="s">
        <v>25</v>
      </c>
      <c r="C14" s="1">
        <v>25</v>
      </c>
      <c r="D14" s="1" t="s">
        <v>838</v>
      </c>
      <c r="E14" s="27" t="s">
        <v>840</v>
      </c>
      <c r="F14" s="27" t="s">
        <v>841</v>
      </c>
      <c r="G14" s="27" t="s">
        <v>648</v>
      </c>
      <c r="H14" s="27" t="s">
        <v>842</v>
      </c>
      <c r="I14" s="27" t="s">
        <v>838</v>
      </c>
      <c r="J14" s="27" t="s">
        <v>839</v>
      </c>
      <c r="K14" s="27" t="s">
        <v>843</v>
      </c>
      <c r="L14" s="27" t="s">
        <v>648</v>
      </c>
    </row>
    <row r="15" spans="1:12" ht="15.6" customHeight="1" x14ac:dyDescent="0.3">
      <c r="A15" s="24" t="s">
        <v>872</v>
      </c>
      <c r="B15" s="24" t="s">
        <v>41</v>
      </c>
      <c r="C15" s="27" t="s">
        <v>802</v>
      </c>
      <c r="D15" s="27" t="s">
        <v>802</v>
      </c>
      <c r="E15" s="27" t="s">
        <v>802</v>
      </c>
      <c r="F15" s="27" t="s">
        <v>802</v>
      </c>
      <c r="G15" s="27" t="s">
        <v>802</v>
      </c>
      <c r="H15" s="27">
        <v>0.75</v>
      </c>
      <c r="I15" s="27" t="s">
        <v>825</v>
      </c>
      <c r="J15" s="27">
        <v>-0.1</v>
      </c>
      <c r="K15" s="27" t="s">
        <v>289</v>
      </c>
      <c r="L15" s="27">
        <v>0</v>
      </c>
    </row>
    <row r="16" spans="1:12" x14ac:dyDescent="0.3">
      <c r="A16" s="24"/>
      <c r="B16" s="24" t="s">
        <v>43</v>
      </c>
      <c r="C16" s="27">
        <v>0.5</v>
      </c>
      <c r="D16" s="27" t="s">
        <v>803</v>
      </c>
      <c r="E16" s="27">
        <v>0</v>
      </c>
      <c r="F16" s="27" t="s">
        <v>195</v>
      </c>
      <c r="G16" s="27">
        <v>95.3</v>
      </c>
      <c r="H16" s="27">
        <v>0.125</v>
      </c>
      <c r="I16" s="27" t="s">
        <v>824</v>
      </c>
      <c r="J16" s="27">
        <v>0.05</v>
      </c>
      <c r="K16" s="27" t="s">
        <v>858</v>
      </c>
      <c r="L16" s="27">
        <v>0.78</v>
      </c>
    </row>
    <row r="17" spans="1:12" x14ac:dyDescent="0.3">
      <c r="A17" s="24"/>
      <c r="B17" s="24" t="s">
        <v>44</v>
      </c>
      <c r="C17" s="27">
        <v>0.5</v>
      </c>
      <c r="D17" s="27" t="s">
        <v>803</v>
      </c>
      <c r="E17" s="27">
        <v>0</v>
      </c>
      <c r="F17" s="27" t="s">
        <v>195</v>
      </c>
      <c r="G17" s="27">
        <v>95.3</v>
      </c>
      <c r="H17" s="27">
        <v>0.125</v>
      </c>
      <c r="I17" s="27" t="s">
        <v>823</v>
      </c>
      <c r="J17" s="27">
        <v>0.04</v>
      </c>
      <c r="K17" s="27" t="s">
        <v>859</v>
      </c>
      <c r="L17" s="27">
        <v>2.34</v>
      </c>
    </row>
    <row r="18" spans="1:12" x14ac:dyDescent="0.3">
      <c r="A18" s="24"/>
      <c r="B18" s="24" t="s">
        <v>45</v>
      </c>
      <c r="C18" s="27">
        <v>0.5</v>
      </c>
      <c r="D18" s="27" t="s">
        <v>803</v>
      </c>
      <c r="E18" s="27">
        <v>0</v>
      </c>
      <c r="F18" s="27" t="s">
        <v>851</v>
      </c>
      <c r="G18" s="27">
        <v>84.4</v>
      </c>
      <c r="H18" s="27">
        <v>2.5000000000000001E-2</v>
      </c>
      <c r="I18" s="27" t="s">
        <v>821</v>
      </c>
      <c r="J18" s="27">
        <v>0.01</v>
      </c>
      <c r="K18" s="27" t="s">
        <v>860</v>
      </c>
      <c r="L18" s="27">
        <v>0</v>
      </c>
    </row>
    <row r="19" spans="1:12" x14ac:dyDescent="0.3">
      <c r="A19" s="24"/>
      <c r="B19" s="24" t="s">
        <v>46</v>
      </c>
      <c r="C19" s="27" t="s">
        <v>802</v>
      </c>
      <c r="D19" s="27" t="s">
        <v>802</v>
      </c>
      <c r="E19" s="27" t="s">
        <v>802</v>
      </c>
      <c r="F19" s="27" t="s">
        <v>802</v>
      </c>
      <c r="G19" s="27" t="s">
        <v>802</v>
      </c>
      <c r="H19" s="27">
        <v>0.95</v>
      </c>
      <c r="I19" s="27" t="s">
        <v>822</v>
      </c>
      <c r="J19" s="27">
        <v>-0.03</v>
      </c>
      <c r="K19" s="27" t="s">
        <v>861</v>
      </c>
      <c r="L19" s="27">
        <v>0</v>
      </c>
    </row>
    <row r="20" spans="1:12" x14ac:dyDescent="0.3">
      <c r="A20" s="24"/>
      <c r="B20" s="24" t="s">
        <v>47</v>
      </c>
      <c r="C20" s="27">
        <v>0.5</v>
      </c>
      <c r="D20" s="27" t="s">
        <v>803</v>
      </c>
      <c r="E20" s="27">
        <v>0</v>
      </c>
      <c r="F20" s="27" t="s">
        <v>851</v>
      </c>
      <c r="G20" s="27">
        <v>84.4</v>
      </c>
      <c r="H20" s="27">
        <v>2.5000000000000001E-2</v>
      </c>
      <c r="I20" s="27" t="s">
        <v>821</v>
      </c>
      <c r="J20" s="27">
        <v>0.01</v>
      </c>
      <c r="K20" s="27" t="s">
        <v>862</v>
      </c>
      <c r="L20" s="27">
        <v>1.56</v>
      </c>
    </row>
    <row r="21" spans="1:12" x14ac:dyDescent="0.3">
      <c r="A21" s="24"/>
      <c r="B21" s="24" t="s">
        <v>48</v>
      </c>
      <c r="C21" s="27">
        <v>0.5</v>
      </c>
      <c r="D21" s="27" t="s">
        <v>803</v>
      </c>
      <c r="E21" s="27">
        <v>0</v>
      </c>
      <c r="F21" s="27" t="s">
        <v>852</v>
      </c>
      <c r="G21" s="27">
        <v>93</v>
      </c>
      <c r="H21" s="27">
        <v>5.0000000000000001E-3</v>
      </c>
      <c r="I21" s="27" t="s">
        <v>820</v>
      </c>
      <c r="J21" s="27">
        <v>0</v>
      </c>
      <c r="K21" s="27" t="s">
        <v>863</v>
      </c>
      <c r="L21" s="27">
        <v>0.78</v>
      </c>
    </row>
    <row r="22" spans="1:12" x14ac:dyDescent="0.3">
      <c r="A22" s="24"/>
      <c r="B22" s="24" t="s">
        <v>49</v>
      </c>
      <c r="C22" s="27">
        <v>0.5</v>
      </c>
      <c r="D22" s="27" t="s">
        <v>803</v>
      </c>
      <c r="E22" s="27">
        <v>0</v>
      </c>
      <c r="F22" s="27" t="s">
        <v>852</v>
      </c>
      <c r="G22" s="27">
        <v>93</v>
      </c>
      <c r="H22" s="27">
        <v>5.0000000000000001E-3</v>
      </c>
      <c r="I22" s="27" t="s">
        <v>820</v>
      </c>
      <c r="J22" s="27">
        <v>0</v>
      </c>
      <c r="K22" s="27" t="s">
        <v>864</v>
      </c>
      <c r="L22" s="27">
        <v>2.34</v>
      </c>
    </row>
    <row r="23" spans="1:12" x14ac:dyDescent="0.3">
      <c r="A23" s="24"/>
      <c r="B23" s="24" t="s">
        <v>50</v>
      </c>
      <c r="C23" s="27" t="s">
        <v>802</v>
      </c>
      <c r="D23" s="27" t="s">
        <v>802</v>
      </c>
      <c r="E23" s="27" t="s">
        <v>802</v>
      </c>
      <c r="F23" s="27" t="s">
        <v>802</v>
      </c>
      <c r="G23" s="27" t="s">
        <v>802</v>
      </c>
      <c r="H23" s="27">
        <v>0.99</v>
      </c>
      <c r="I23" s="27" t="s">
        <v>819</v>
      </c>
      <c r="J23" s="27">
        <v>0</v>
      </c>
      <c r="K23" s="27" t="s">
        <v>370</v>
      </c>
      <c r="L23" s="27">
        <v>0</v>
      </c>
    </row>
    <row r="24" spans="1:12" x14ac:dyDescent="0.3">
      <c r="A24" s="24" t="s">
        <v>874</v>
      </c>
      <c r="B24" s="24" t="s">
        <v>32</v>
      </c>
      <c r="C24" s="27">
        <v>1.2</v>
      </c>
      <c r="D24" s="27" t="s">
        <v>817</v>
      </c>
      <c r="E24" s="27">
        <v>0.1</v>
      </c>
      <c r="F24" s="27" t="s">
        <v>845</v>
      </c>
      <c r="G24" s="27">
        <v>21.1</v>
      </c>
      <c r="H24" s="27" t="s">
        <v>802</v>
      </c>
      <c r="I24" s="27" t="s">
        <v>802</v>
      </c>
      <c r="J24" s="27" t="s">
        <v>802</v>
      </c>
      <c r="K24" s="27" t="s">
        <v>802</v>
      </c>
      <c r="L24" s="27" t="s">
        <v>802</v>
      </c>
    </row>
    <row r="25" spans="1:12" x14ac:dyDescent="0.3">
      <c r="A25" s="24"/>
      <c r="B25" s="24" t="s">
        <v>33</v>
      </c>
      <c r="C25" s="27">
        <v>3</v>
      </c>
      <c r="D25" s="27" t="s">
        <v>816</v>
      </c>
      <c r="E25" s="27">
        <v>0</v>
      </c>
      <c r="F25" s="27" t="s">
        <v>249</v>
      </c>
      <c r="G25" s="27">
        <v>93.8</v>
      </c>
      <c r="H25" s="27" t="s">
        <v>802</v>
      </c>
      <c r="I25" s="27" t="s">
        <v>802</v>
      </c>
      <c r="J25" s="27" t="s">
        <v>802</v>
      </c>
      <c r="K25" s="27" t="s">
        <v>802</v>
      </c>
      <c r="L25" s="27" t="s">
        <v>802</v>
      </c>
    </row>
    <row r="26" spans="1:12" ht="16.8" customHeight="1" x14ac:dyDescent="0.3">
      <c r="A26" s="24"/>
      <c r="B26" s="24" t="s">
        <v>34</v>
      </c>
      <c r="C26" s="27">
        <v>4.5999999999999996</v>
      </c>
      <c r="D26" s="27" t="s">
        <v>815</v>
      </c>
      <c r="E26" s="27">
        <v>0</v>
      </c>
      <c r="F26" s="27" t="s">
        <v>846</v>
      </c>
      <c r="G26" s="27">
        <v>93</v>
      </c>
      <c r="H26" s="27" t="s">
        <v>802</v>
      </c>
      <c r="I26" s="27" t="s">
        <v>802</v>
      </c>
      <c r="J26" s="27" t="s">
        <v>802</v>
      </c>
      <c r="K26" s="27" t="s">
        <v>802</v>
      </c>
      <c r="L26" s="27" t="s">
        <v>802</v>
      </c>
    </row>
    <row r="27" spans="1:12" x14ac:dyDescent="0.3">
      <c r="A27" s="24"/>
      <c r="B27" s="24" t="s">
        <v>35</v>
      </c>
      <c r="C27" s="27">
        <v>0.1</v>
      </c>
      <c r="D27" s="27" t="s">
        <v>814</v>
      </c>
      <c r="E27" s="27">
        <v>0</v>
      </c>
      <c r="F27" s="27" t="s">
        <v>209</v>
      </c>
      <c r="G27" s="27">
        <v>95.3</v>
      </c>
      <c r="H27" s="27" t="s">
        <v>802</v>
      </c>
      <c r="I27" s="27" t="s">
        <v>802</v>
      </c>
      <c r="J27" s="27" t="s">
        <v>802</v>
      </c>
      <c r="K27" s="27" t="s">
        <v>802</v>
      </c>
      <c r="L27" s="27" t="s">
        <v>802</v>
      </c>
    </row>
    <row r="28" spans="1:12" ht="18.600000000000001" customHeight="1" x14ac:dyDescent="0.3">
      <c r="A28" s="24"/>
      <c r="B28" s="24" t="s">
        <v>36</v>
      </c>
      <c r="C28" s="27">
        <v>0.1</v>
      </c>
      <c r="D28" s="27" t="s">
        <v>814</v>
      </c>
      <c r="E28" s="27">
        <v>0</v>
      </c>
      <c r="F28" s="27" t="s">
        <v>661</v>
      </c>
      <c r="G28" s="27">
        <v>95.3</v>
      </c>
      <c r="H28" s="27" t="s">
        <v>802</v>
      </c>
      <c r="I28" s="27" t="s">
        <v>802</v>
      </c>
      <c r="J28" s="27" t="s">
        <v>802</v>
      </c>
      <c r="K28" s="27" t="s">
        <v>802</v>
      </c>
      <c r="L28" s="27" t="s">
        <v>802</v>
      </c>
    </row>
    <row r="29" spans="1:12" x14ac:dyDescent="0.3">
      <c r="A29" s="24"/>
      <c r="B29" s="24" t="s">
        <v>37</v>
      </c>
      <c r="C29" s="27">
        <v>0.1</v>
      </c>
      <c r="D29" s="27" t="s">
        <v>814</v>
      </c>
      <c r="E29" s="27">
        <v>0</v>
      </c>
      <c r="F29" s="27" t="s">
        <v>199</v>
      </c>
      <c r="G29" s="27">
        <v>95.3</v>
      </c>
      <c r="H29" s="27" t="s">
        <v>802</v>
      </c>
      <c r="I29" s="27" t="s">
        <v>802</v>
      </c>
      <c r="J29" s="27" t="s">
        <v>802</v>
      </c>
      <c r="K29" s="27" t="s">
        <v>802</v>
      </c>
      <c r="L29" s="27" t="s">
        <v>802</v>
      </c>
    </row>
    <row r="32" spans="1:12" x14ac:dyDescent="0.3">
      <c r="B32" s="35" t="s">
        <v>865</v>
      </c>
    </row>
    <row r="33" spans="2:14" x14ac:dyDescent="0.3">
      <c r="B33" s="13" t="s">
        <v>0</v>
      </c>
      <c r="C33" s="14" t="s">
        <v>1</v>
      </c>
      <c r="D33" s="14" t="s">
        <v>2</v>
      </c>
      <c r="E33" s="14" t="s">
        <v>3</v>
      </c>
      <c r="F33" s="14" t="s">
        <v>104</v>
      </c>
      <c r="G33" s="14" t="s">
        <v>105</v>
      </c>
      <c r="H33" s="15" t="s">
        <v>106</v>
      </c>
    </row>
    <row r="34" spans="2:14" x14ac:dyDescent="0.3">
      <c r="B34" s="28" t="s">
        <v>13</v>
      </c>
      <c r="C34" s="16">
        <v>3</v>
      </c>
      <c r="D34" s="16">
        <v>500</v>
      </c>
      <c r="E34" s="29" t="s">
        <v>124</v>
      </c>
      <c r="F34" s="16">
        <v>0.99748400000000004</v>
      </c>
      <c r="G34" s="16">
        <v>0</v>
      </c>
      <c r="H34" s="46">
        <v>0.99737140000000002</v>
      </c>
    </row>
    <row r="35" spans="2:14" x14ac:dyDescent="0.3">
      <c r="B35" s="30" t="s">
        <v>75</v>
      </c>
      <c r="C35" s="18">
        <v>3</v>
      </c>
      <c r="D35" s="18">
        <v>500</v>
      </c>
      <c r="E35" s="31" t="s">
        <v>124</v>
      </c>
      <c r="F35" s="18">
        <v>0.99905900000000003</v>
      </c>
      <c r="G35" s="18">
        <v>0</v>
      </c>
      <c r="H35" s="47">
        <v>0.99894050000000001</v>
      </c>
    </row>
    <row r="36" spans="2:14" x14ac:dyDescent="0.3">
      <c r="B36" s="36" t="s">
        <v>866</v>
      </c>
    </row>
    <row r="37" spans="2:14" x14ac:dyDescent="0.3">
      <c r="B37" s="7" t="s">
        <v>0</v>
      </c>
      <c r="C37" s="8" t="s">
        <v>1</v>
      </c>
      <c r="D37" s="8" t="s">
        <v>2</v>
      </c>
      <c r="E37" s="8" t="s">
        <v>3</v>
      </c>
      <c r="F37" s="8" t="s">
        <v>111</v>
      </c>
      <c r="G37" s="8" t="s">
        <v>126</v>
      </c>
      <c r="H37" s="8" t="s">
        <v>127</v>
      </c>
      <c r="I37" s="8" t="s">
        <v>112</v>
      </c>
      <c r="J37" s="8" t="s">
        <v>128</v>
      </c>
      <c r="K37" s="32" t="s">
        <v>796</v>
      </c>
    </row>
    <row r="38" spans="2:14" x14ac:dyDescent="0.3">
      <c r="B38" s="9" t="s">
        <v>13</v>
      </c>
      <c r="C38" s="10">
        <v>3</v>
      </c>
      <c r="D38" s="10">
        <v>500</v>
      </c>
      <c r="E38" s="10" t="s">
        <v>124</v>
      </c>
      <c r="F38" s="10">
        <v>11.683496</v>
      </c>
      <c r="G38" s="10">
        <v>11.356641</v>
      </c>
      <c r="H38" s="10">
        <v>0</v>
      </c>
      <c r="I38" s="10">
        <v>0.54955675999999998</v>
      </c>
      <c r="J38" s="10">
        <v>0.53056650000000005</v>
      </c>
      <c r="K38" s="33">
        <v>-0.32685500000000012</v>
      </c>
    </row>
    <row r="39" spans="2:14" x14ac:dyDescent="0.3">
      <c r="B39" s="11" t="s">
        <v>75</v>
      </c>
      <c r="C39" s="12">
        <v>3</v>
      </c>
      <c r="D39" s="12">
        <v>500</v>
      </c>
      <c r="E39" s="12" t="s">
        <v>124</v>
      </c>
      <c r="F39" s="12">
        <v>11.683496</v>
      </c>
      <c r="G39" s="12">
        <v>11.725</v>
      </c>
      <c r="H39" s="12">
        <v>2.05155757E-2</v>
      </c>
      <c r="I39" s="12">
        <v>0.54955675999999998</v>
      </c>
      <c r="J39" s="12">
        <v>0.54783709999999997</v>
      </c>
      <c r="K39" s="34">
        <v>4.1503999999999763E-2</v>
      </c>
    </row>
    <row r="40" spans="2:14" x14ac:dyDescent="0.3">
      <c r="B40" s="36" t="s">
        <v>867</v>
      </c>
    </row>
    <row r="41" spans="2:14" x14ac:dyDescent="0.3">
      <c r="B41" s="7" t="s">
        <v>0</v>
      </c>
      <c r="C41" s="8" t="s">
        <v>1</v>
      </c>
      <c r="D41" s="8" t="s">
        <v>2</v>
      </c>
      <c r="E41" s="8" t="s">
        <v>3</v>
      </c>
      <c r="F41" s="8" t="s">
        <v>4</v>
      </c>
      <c r="G41" s="8" t="s">
        <v>113</v>
      </c>
      <c r="H41" s="8" t="s">
        <v>114</v>
      </c>
      <c r="I41" s="8" t="s">
        <v>115</v>
      </c>
      <c r="J41" s="8" t="s">
        <v>116</v>
      </c>
      <c r="K41" s="8" t="s">
        <v>117</v>
      </c>
      <c r="L41" s="8" t="s">
        <v>118</v>
      </c>
      <c r="M41" s="22" t="s">
        <v>119</v>
      </c>
      <c r="N41" s="37" t="s">
        <v>11</v>
      </c>
    </row>
    <row r="42" spans="2:14" x14ac:dyDescent="0.3">
      <c r="B42" s="9" t="s">
        <v>13</v>
      </c>
      <c r="C42" s="10">
        <v>3</v>
      </c>
      <c r="D42" s="10">
        <v>500</v>
      </c>
      <c r="E42" s="10" t="s">
        <v>124</v>
      </c>
      <c r="F42" s="10" t="s">
        <v>120</v>
      </c>
      <c r="G42" s="42">
        <v>3.3984375</v>
      </c>
      <c r="H42" s="42">
        <v>3.9140625</v>
      </c>
      <c r="I42" s="42">
        <v>2.2103510707207099</v>
      </c>
      <c r="J42" s="42">
        <v>2</v>
      </c>
      <c r="K42" s="42">
        <v>10.1064453125</v>
      </c>
      <c r="L42" s="42">
        <v>1.0205078125</v>
      </c>
      <c r="M42" s="44">
        <v>9.9460937499999993</v>
      </c>
      <c r="N42">
        <f>H42-G42</f>
        <v>0.515625</v>
      </c>
    </row>
    <row r="43" spans="2:14" x14ac:dyDescent="0.3">
      <c r="B43" s="11" t="s">
        <v>13</v>
      </c>
      <c r="C43" s="12">
        <v>3</v>
      </c>
      <c r="D43" s="12">
        <v>500</v>
      </c>
      <c r="E43" s="12" t="s">
        <v>124</v>
      </c>
      <c r="F43" s="12" t="s">
        <v>121</v>
      </c>
      <c r="G43" s="43">
        <v>18.37109375</v>
      </c>
      <c r="H43" s="43">
        <v>18.39453125</v>
      </c>
      <c r="I43" s="43">
        <v>12.828699087288401</v>
      </c>
      <c r="J43" s="43">
        <v>5.6869140624999996</v>
      </c>
      <c r="K43" s="43">
        <v>53.610546874999997</v>
      </c>
      <c r="L43" s="43">
        <v>6.1216796875000004</v>
      </c>
      <c r="M43" s="45">
        <v>52.089062499999997</v>
      </c>
      <c r="N43">
        <f t="shared" ref="N43:N47" si="0">H43-G43</f>
        <v>2.34375E-2</v>
      </c>
    </row>
    <row r="44" spans="2:14" x14ac:dyDescent="0.3">
      <c r="B44" s="9" t="s">
        <v>13</v>
      </c>
      <c r="C44" s="10">
        <v>3</v>
      </c>
      <c r="D44" s="10">
        <v>500</v>
      </c>
      <c r="E44" s="10" t="s">
        <v>124</v>
      </c>
      <c r="F44" s="10" t="s">
        <v>122</v>
      </c>
      <c r="G44" s="42">
        <v>78.28125</v>
      </c>
      <c r="H44" s="42">
        <v>78.44921875</v>
      </c>
      <c r="I44" s="42">
        <v>49.9290811042518</v>
      </c>
      <c r="J44" s="42">
        <v>14.384765625</v>
      </c>
      <c r="K44" s="42">
        <v>210.27187499999999</v>
      </c>
      <c r="L44" s="42">
        <v>14.322265625</v>
      </c>
      <c r="M44" s="44">
        <v>209.0888671875</v>
      </c>
      <c r="N44">
        <f t="shared" si="0"/>
        <v>0.16796875</v>
      </c>
    </row>
    <row r="45" spans="2:14" x14ac:dyDescent="0.3">
      <c r="B45" s="11" t="s">
        <v>75</v>
      </c>
      <c r="C45" s="12">
        <v>3</v>
      </c>
      <c r="D45" s="12">
        <v>500</v>
      </c>
      <c r="E45" s="12" t="s">
        <v>124</v>
      </c>
      <c r="F45" s="12" t="s">
        <v>120</v>
      </c>
      <c r="G45" s="43">
        <v>3.3984375</v>
      </c>
      <c r="H45" s="43">
        <v>3.3359375</v>
      </c>
      <c r="I45" s="43">
        <v>2.3525844411436401</v>
      </c>
      <c r="J45" s="43">
        <v>1</v>
      </c>
      <c r="K45" s="43">
        <v>9.96484375</v>
      </c>
      <c r="L45" s="43">
        <v>1.0205078125</v>
      </c>
      <c r="M45" s="45">
        <v>9.9460937499999993</v>
      </c>
      <c r="N45">
        <f t="shared" si="0"/>
        <v>-6.25E-2</v>
      </c>
    </row>
    <row r="46" spans="2:14" x14ac:dyDescent="0.3">
      <c r="B46" s="9" t="s">
        <v>75</v>
      </c>
      <c r="C46" s="10">
        <v>3</v>
      </c>
      <c r="D46" s="10">
        <v>500</v>
      </c>
      <c r="E46" s="10" t="s">
        <v>124</v>
      </c>
      <c r="F46" s="10" t="s">
        <v>121</v>
      </c>
      <c r="G46" s="42">
        <v>18.37109375</v>
      </c>
      <c r="H46" s="42">
        <v>18.2109375</v>
      </c>
      <c r="I46" s="42">
        <v>12.5588886831713</v>
      </c>
      <c r="J46" s="42">
        <v>5.3837890625</v>
      </c>
      <c r="K46" s="42">
        <v>52.417187499999997</v>
      </c>
      <c r="L46" s="42">
        <v>6.1216796875000004</v>
      </c>
      <c r="M46" s="44">
        <v>52.089062499999997</v>
      </c>
      <c r="N46">
        <f t="shared" si="0"/>
        <v>-0.16015625</v>
      </c>
    </row>
    <row r="47" spans="2:14" x14ac:dyDescent="0.3">
      <c r="B47" s="11" t="s">
        <v>75</v>
      </c>
      <c r="C47" s="12">
        <v>3</v>
      </c>
      <c r="D47" s="12">
        <v>500</v>
      </c>
      <c r="E47" s="12" t="s">
        <v>124</v>
      </c>
      <c r="F47" s="12" t="s">
        <v>122</v>
      </c>
      <c r="G47" s="43">
        <v>78.28125</v>
      </c>
      <c r="H47" s="43">
        <v>78.21484375</v>
      </c>
      <c r="I47" s="43">
        <v>49.9061297202228</v>
      </c>
      <c r="J47" s="43">
        <v>13.985546875000001</v>
      </c>
      <c r="K47" s="43">
        <v>208.98984375000001</v>
      </c>
      <c r="L47" s="43">
        <v>14.322265625</v>
      </c>
      <c r="M47" s="45">
        <v>209.0888671875</v>
      </c>
      <c r="N47">
        <f t="shared" si="0"/>
        <v>-6.640625E-2</v>
      </c>
    </row>
    <row r="48" spans="2:14" x14ac:dyDescent="0.3">
      <c r="B48" s="36" t="s">
        <v>868</v>
      </c>
    </row>
    <row r="49" spans="2:12" x14ac:dyDescent="0.3">
      <c r="B49" s="13" t="s">
        <v>0</v>
      </c>
      <c r="C49" s="14" t="s">
        <v>1</v>
      </c>
      <c r="D49" s="14" t="s">
        <v>2</v>
      </c>
      <c r="E49" s="14" t="s">
        <v>3</v>
      </c>
      <c r="F49" s="14" t="s">
        <v>4</v>
      </c>
      <c r="G49" s="14" t="s">
        <v>125</v>
      </c>
      <c r="H49" s="14" t="s">
        <v>6</v>
      </c>
      <c r="I49" s="14" t="s">
        <v>7</v>
      </c>
      <c r="J49" s="14" t="s">
        <v>10</v>
      </c>
      <c r="K49" s="14" t="s">
        <v>11</v>
      </c>
      <c r="L49" s="15" t="s">
        <v>12</v>
      </c>
    </row>
    <row r="50" spans="2:12" x14ac:dyDescent="0.3">
      <c r="B50" s="28" t="s">
        <v>13</v>
      </c>
      <c r="C50" s="16">
        <v>3</v>
      </c>
      <c r="D50" s="16">
        <v>500</v>
      </c>
      <c r="E50" s="16"/>
      <c r="F50" s="29" t="s">
        <v>32</v>
      </c>
      <c r="G50" s="40">
        <v>3.48</v>
      </c>
      <c r="H50" s="40">
        <v>3.94</v>
      </c>
      <c r="I50" s="16">
        <v>0.05</v>
      </c>
      <c r="J50" s="16">
        <v>0.45</v>
      </c>
      <c r="K50" s="29" t="s">
        <v>518</v>
      </c>
      <c r="L50" s="17">
        <v>0</v>
      </c>
    </row>
    <row r="51" spans="2:12" x14ac:dyDescent="0.3">
      <c r="B51" s="30" t="s">
        <v>13</v>
      </c>
      <c r="C51" s="18">
        <v>3</v>
      </c>
      <c r="D51" s="18">
        <v>500</v>
      </c>
      <c r="E51" s="18"/>
      <c r="F51" s="31" t="s">
        <v>33</v>
      </c>
      <c r="G51" s="41">
        <v>19.5</v>
      </c>
      <c r="H51" s="41">
        <v>19.3</v>
      </c>
      <c r="I51" s="18">
        <v>0.06</v>
      </c>
      <c r="J51" s="18">
        <v>-0.13</v>
      </c>
      <c r="K51" s="31" t="s">
        <v>486</v>
      </c>
      <c r="L51" s="19">
        <v>0</v>
      </c>
    </row>
    <row r="52" spans="2:12" x14ac:dyDescent="0.3">
      <c r="B52" s="28" t="s">
        <v>13</v>
      </c>
      <c r="C52" s="16">
        <v>3</v>
      </c>
      <c r="D52" s="16">
        <v>500</v>
      </c>
      <c r="E52" s="16"/>
      <c r="F52" s="29" t="s">
        <v>34</v>
      </c>
      <c r="G52" s="40">
        <v>99.5</v>
      </c>
      <c r="H52" s="40">
        <v>97.51</v>
      </c>
      <c r="I52" s="16">
        <v>0.05</v>
      </c>
      <c r="J52" s="16">
        <v>-2.2000000000000002</v>
      </c>
      <c r="K52" s="29" t="s">
        <v>516</v>
      </c>
      <c r="L52" s="17">
        <v>0</v>
      </c>
    </row>
    <row r="53" spans="2:12" x14ac:dyDescent="0.3">
      <c r="B53" s="30" t="s">
        <v>75</v>
      </c>
      <c r="C53" s="18">
        <v>3</v>
      </c>
      <c r="D53" s="18">
        <v>500</v>
      </c>
      <c r="E53" s="18"/>
      <c r="F53" s="31" t="s">
        <v>32</v>
      </c>
      <c r="G53" s="41">
        <v>3.476</v>
      </c>
      <c r="H53" s="41">
        <v>2.36</v>
      </c>
      <c r="I53" s="18">
        <v>0.16</v>
      </c>
      <c r="J53" s="18">
        <v>-1.1100000000000001</v>
      </c>
      <c r="K53" s="31" t="s">
        <v>790</v>
      </c>
      <c r="L53" s="19">
        <v>0</v>
      </c>
    </row>
    <row r="54" spans="2:12" x14ac:dyDescent="0.3">
      <c r="B54" s="28" t="s">
        <v>75</v>
      </c>
      <c r="C54" s="16">
        <v>3</v>
      </c>
      <c r="D54" s="16">
        <v>500</v>
      </c>
      <c r="E54" s="16"/>
      <c r="F54" s="29" t="s">
        <v>33</v>
      </c>
      <c r="G54" s="40">
        <v>19.495999999999999</v>
      </c>
      <c r="H54" s="40">
        <v>12.67</v>
      </c>
      <c r="I54" s="16">
        <v>1.1399999999999999</v>
      </c>
      <c r="J54" s="16">
        <v>-6.82</v>
      </c>
      <c r="K54" s="29" t="s">
        <v>792</v>
      </c>
      <c r="L54" s="17">
        <v>0</v>
      </c>
    </row>
    <row r="55" spans="2:12" x14ac:dyDescent="0.3">
      <c r="B55" s="30" t="s">
        <v>75</v>
      </c>
      <c r="C55" s="18">
        <v>3</v>
      </c>
      <c r="D55" s="18">
        <v>500</v>
      </c>
      <c r="E55" s="18"/>
      <c r="F55" s="31" t="s">
        <v>34</v>
      </c>
      <c r="G55" s="41">
        <v>99.498999999999995</v>
      </c>
      <c r="H55" s="41">
        <v>69.3</v>
      </c>
      <c r="I55" s="18">
        <v>6.89</v>
      </c>
      <c r="J55" s="18">
        <v>-30.2</v>
      </c>
      <c r="K55" s="31" t="s">
        <v>794</v>
      </c>
      <c r="L55" s="19">
        <v>0</v>
      </c>
    </row>
    <row r="57" spans="2:12" x14ac:dyDescent="0.3">
      <c r="D57" s="48" t="s">
        <v>870</v>
      </c>
      <c r="E57" s="48"/>
      <c r="F57" s="48" t="s">
        <v>869</v>
      </c>
      <c r="G57" s="48"/>
    </row>
    <row r="58" spans="2:12" x14ac:dyDescent="0.3">
      <c r="B58" t="s">
        <v>878</v>
      </c>
      <c r="C58" s="27" t="s">
        <v>879</v>
      </c>
      <c r="D58" s="27" t="s">
        <v>818</v>
      </c>
      <c r="E58" s="27" t="s">
        <v>799</v>
      </c>
      <c r="F58" s="27" t="s">
        <v>818</v>
      </c>
      <c r="G58" s="27" t="s">
        <v>799</v>
      </c>
    </row>
    <row r="59" spans="2:12" x14ac:dyDescent="0.3">
      <c r="B59">
        <v>1</v>
      </c>
      <c r="C59" s="27" t="s">
        <v>110</v>
      </c>
      <c r="D59" s="49" t="s">
        <v>880</v>
      </c>
      <c r="E59" s="49">
        <v>0.45</v>
      </c>
      <c r="F59" s="50" t="s">
        <v>883</v>
      </c>
      <c r="G59" s="50">
        <v>-1.1100000000000001</v>
      </c>
    </row>
    <row r="60" spans="2:12" x14ac:dyDescent="0.3">
      <c r="B60">
        <v>2</v>
      </c>
      <c r="C60" s="27" t="s">
        <v>107</v>
      </c>
      <c r="D60" s="50" t="s">
        <v>881</v>
      </c>
      <c r="E60" s="50">
        <v>-0.13</v>
      </c>
      <c r="F60" s="49" t="s">
        <v>884</v>
      </c>
      <c r="G60" s="49">
        <v>-6.82</v>
      </c>
    </row>
    <row r="61" spans="2:12" x14ac:dyDescent="0.3">
      <c r="B61">
        <v>3</v>
      </c>
      <c r="C61" s="27" t="s">
        <v>108</v>
      </c>
      <c r="D61" s="49" t="s">
        <v>882</v>
      </c>
      <c r="E61" s="49">
        <v>-2.2000000000000002</v>
      </c>
      <c r="F61" s="50" t="s">
        <v>885</v>
      </c>
      <c r="G61" s="50">
        <v>-30.2</v>
      </c>
    </row>
  </sheetData>
  <mergeCells count="5">
    <mergeCell ref="D57:E57"/>
    <mergeCell ref="F57:G57"/>
    <mergeCell ref="C1:G1"/>
    <mergeCell ref="H1:L1"/>
    <mergeCell ref="A1:B1"/>
  </mergeCells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7602-5F79-49EB-8C2E-6B98457C54A8}">
  <dimension ref="A1:N86"/>
  <sheetViews>
    <sheetView topLeftCell="A7" workbookViewId="0">
      <selection activeCell="Q5" sqref="Q5"/>
    </sheetView>
  </sheetViews>
  <sheetFormatPr defaultRowHeight="14.4" x14ac:dyDescent="0.3"/>
  <sheetData>
    <row r="1" spans="1:14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125</v>
      </c>
      <c r="G1" s="8" t="s">
        <v>5</v>
      </c>
      <c r="H1" s="8" t="s">
        <v>6</v>
      </c>
      <c r="I1" s="23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22" t="s">
        <v>12</v>
      </c>
    </row>
    <row r="2" spans="1:14" x14ac:dyDescent="0.3">
      <c r="A2" s="9" t="s">
        <v>13</v>
      </c>
      <c r="B2" s="10">
        <v>3</v>
      </c>
      <c r="C2" s="10">
        <v>500</v>
      </c>
      <c r="D2" s="10" t="s">
        <v>124</v>
      </c>
      <c r="E2" s="10" t="s">
        <v>15</v>
      </c>
      <c r="F2" s="10">
        <v>30</v>
      </c>
      <c r="G2" s="10">
        <v>30</v>
      </c>
      <c r="H2" s="10">
        <v>30</v>
      </c>
      <c r="I2" s="10">
        <v>0.7</v>
      </c>
      <c r="J2" s="10">
        <v>0</v>
      </c>
      <c r="K2" s="10">
        <v>0</v>
      </c>
      <c r="L2" s="10">
        <v>0</v>
      </c>
      <c r="M2" s="10">
        <v>0</v>
      </c>
      <c r="N2" s="21">
        <v>100</v>
      </c>
    </row>
    <row r="3" spans="1:14" x14ac:dyDescent="0.3">
      <c r="A3" s="11" t="s">
        <v>13</v>
      </c>
      <c r="B3" s="12">
        <v>3</v>
      </c>
      <c r="C3" s="12">
        <v>500</v>
      </c>
      <c r="D3" s="12" t="s">
        <v>124</v>
      </c>
      <c r="E3" s="12" t="s">
        <v>16</v>
      </c>
      <c r="F3" s="12">
        <v>60</v>
      </c>
      <c r="G3" s="12">
        <v>60</v>
      </c>
      <c r="H3" s="12">
        <v>60</v>
      </c>
      <c r="I3" s="12">
        <v>0.8</v>
      </c>
      <c r="J3" s="12">
        <v>0</v>
      </c>
      <c r="K3" s="12">
        <v>0.1</v>
      </c>
      <c r="L3" s="12">
        <v>0</v>
      </c>
      <c r="M3" s="12">
        <v>0.1</v>
      </c>
      <c r="N3" s="20">
        <v>100</v>
      </c>
    </row>
    <row r="4" spans="1:14" x14ac:dyDescent="0.3">
      <c r="A4" s="9" t="s">
        <v>13</v>
      </c>
      <c r="B4" s="10">
        <v>3</v>
      </c>
      <c r="C4" s="10">
        <v>500</v>
      </c>
      <c r="D4" s="10" t="s">
        <v>124</v>
      </c>
      <c r="E4" s="10" t="s">
        <v>18</v>
      </c>
      <c r="F4" s="10">
        <v>30</v>
      </c>
      <c r="G4" s="10">
        <v>30</v>
      </c>
      <c r="H4" s="10">
        <v>30</v>
      </c>
      <c r="I4" s="10">
        <v>0.7</v>
      </c>
      <c r="J4" s="10">
        <v>0</v>
      </c>
      <c r="K4" s="10">
        <v>0.1</v>
      </c>
      <c r="L4" s="10">
        <v>0</v>
      </c>
      <c r="M4" s="10">
        <v>0.1</v>
      </c>
      <c r="N4" s="21">
        <v>100</v>
      </c>
    </row>
    <row r="5" spans="1:14" x14ac:dyDescent="0.3">
      <c r="A5" s="11" t="s">
        <v>13</v>
      </c>
      <c r="B5" s="12">
        <v>3</v>
      </c>
      <c r="C5" s="12">
        <v>500</v>
      </c>
      <c r="D5" s="12" t="s">
        <v>124</v>
      </c>
      <c r="E5" s="12" t="s">
        <v>33</v>
      </c>
      <c r="F5" s="12">
        <v>3</v>
      </c>
      <c r="G5" s="12">
        <v>3</v>
      </c>
      <c r="H5" s="12">
        <v>3</v>
      </c>
      <c r="I5" s="12">
        <v>0.1</v>
      </c>
      <c r="J5" s="12">
        <v>0</v>
      </c>
      <c r="K5" s="12">
        <v>0.2</v>
      </c>
      <c r="L5" s="12">
        <v>0</v>
      </c>
      <c r="M5" s="12">
        <v>0.2</v>
      </c>
      <c r="N5" s="20">
        <v>93.8</v>
      </c>
    </row>
    <row r="6" spans="1:14" x14ac:dyDescent="0.3">
      <c r="A6" s="9" t="s">
        <v>13</v>
      </c>
      <c r="B6" s="10">
        <v>3</v>
      </c>
      <c r="C6" s="10">
        <v>500</v>
      </c>
      <c r="D6" s="10" t="s">
        <v>124</v>
      </c>
      <c r="E6" s="10" t="s">
        <v>19</v>
      </c>
      <c r="F6" s="10">
        <v>10</v>
      </c>
      <c r="G6" s="10">
        <v>10</v>
      </c>
      <c r="H6" s="10">
        <v>10</v>
      </c>
      <c r="I6" s="10">
        <v>0.6</v>
      </c>
      <c r="J6" s="10">
        <v>0</v>
      </c>
      <c r="K6" s="10">
        <v>0.4</v>
      </c>
      <c r="L6" s="10">
        <v>0</v>
      </c>
      <c r="M6" s="10">
        <v>0.4</v>
      </c>
      <c r="N6" s="21">
        <v>100</v>
      </c>
    </row>
    <row r="7" spans="1:14" x14ac:dyDescent="0.3">
      <c r="A7" s="11" t="s">
        <v>13</v>
      </c>
      <c r="B7" s="12">
        <v>3</v>
      </c>
      <c r="C7" s="12">
        <v>500</v>
      </c>
      <c r="D7" s="12" t="s">
        <v>124</v>
      </c>
      <c r="E7" s="12" t="s">
        <v>34</v>
      </c>
      <c r="F7" s="12">
        <v>4.5999999999999996</v>
      </c>
      <c r="G7" s="12">
        <v>4.5999999999999996</v>
      </c>
      <c r="H7" s="12">
        <v>4.5999999999999996</v>
      </c>
      <c r="I7" s="12">
        <v>0</v>
      </c>
      <c r="J7" s="12">
        <v>0</v>
      </c>
      <c r="K7" s="12">
        <v>0.5</v>
      </c>
      <c r="L7" s="12">
        <v>0</v>
      </c>
      <c r="M7" s="12">
        <v>0.5</v>
      </c>
      <c r="N7" s="20">
        <v>93</v>
      </c>
    </row>
    <row r="8" spans="1:14" x14ac:dyDescent="0.3">
      <c r="A8" s="9" t="s">
        <v>13</v>
      </c>
      <c r="B8" s="10">
        <v>3</v>
      </c>
      <c r="C8" s="10">
        <v>500</v>
      </c>
      <c r="D8" s="10" t="s">
        <v>124</v>
      </c>
      <c r="E8" s="10" t="s">
        <v>17</v>
      </c>
      <c r="F8" s="10">
        <v>60</v>
      </c>
      <c r="G8" s="10">
        <v>58.5</v>
      </c>
      <c r="H8" s="10">
        <v>58.5</v>
      </c>
      <c r="I8" s="10">
        <v>1.1000000000000001</v>
      </c>
      <c r="J8" s="10">
        <v>-1.5</v>
      </c>
      <c r="K8" s="10">
        <v>2.5</v>
      </c>
      <c r="L8" s="10">
        <v>-1.5</v>
      </c>
      <c r="M8" s="10">
        <v>2.5</v>
      </c>
      <c r="N8" s="21">
        <v>79.7</v>
      </c>
    </row>
    <row r="9" spans="1:14" x14ac:dyDescent="0.3">
      <c r="A9" s="11" t="s">
        <v>13</v>
      </c>
      <c r="B9" s="12">
        <v>3</v>
      </c>
      <c r="C9" s="12">
        <v>500</v>
      </c>
      <c r="D9" s="12" t="s">
        <v>124</v>
      </c>
      <c r="E9" s="12" t="s">
        <v>39</v>
      </c>
      <c r="F9" s="12">
        <v>0.2</v>
      </c>
      <c r="G9" s="12">
        <v>0.2</v>
      </c>
      <c r="H9" s="12">
        <v>0.2</v>
      </c>
      <c r="I9" s="12">
        <v>0</v>
      </c>
      <c r="J9" s="12">
        <v>0</v>
      </c>
      <c r="K9" s="12">
        <v>2.8</v>
      </c>
      <c r="L9" s="12">
        <v>0</v>
      </c>
      <c r="M9" s="12">
        <v>0.5</v>
      </c>
      <c r="N9" s="20">
        <v>95.3</v>
      </c>
    </row>
    <row r="10" spans="1:14" x14ac:dyDescent="0.3">
      <c r="A10" s="9" t="s">
        <v>13</v>
      </c>
      <c r="B10" s="10">
        <v>3</v>
      </c>
      <c r="C10" s="10">
        <v>500</v>
      </c>
      <c r="D10" s="10" t="s">
        <v>124</v>
      </c>
      <c r="E10" s="10" t="s">
        <v>37</v>
      </c>
      <c r="F10" s="10">
        <v>0.1</v>
      </c>
      <c r="G10" s="10">
        <v>0.1</v>
      </c>
      <c r="H10" s="10">
        <v>0.1</v>
      </c>
      <c r="I10" s="10">
        <v>0</v>
      </c>
      <c r="J10" s="10">
        <v>0</v>
      </c>
      <c r="K10" s="10">
        <v>3</v>
      </c>
      <c r="L10" s="10">
        <v>0</v>
      </c>
      <c r="M10" s="10">
        <v>1.6</v>
      </c>
      <c r="N10" s="21">
        <v>95.3</v>
      </c>
    </row>
    <row r="11" spans="1:14" x14ac:dyDescent="0.3">
      <c r="A11" s="11" t="s">
        <v>13</v>
      </c>
      <c r="B11" s="12">
        <v>3</v>
      </c>
      <c r="C11" s="12">
        <v>500</v>
      </c>
      <c r="D11" s="12" t="s">
        <v>124</v>
      </c>
      <c r="E11" s="12" t="s">
        <v>61</v>
      </c>
      <c r="F11" s="12">
        <v>0.1</v>
      </c>
      <c r="G11" s="12">
        <v>0.1</v>
      </c>
      <c r="H11" s="12">
        <v>0.1</v>
      </c>
      <c r="I11" s="12">
        <v>0</v>
      </c>
      <c r="J11" s="12">
        <v>0</v>
      </c>
      <c r="K11" s="12">
        <v>3</v>
      </c>
      <c r="L11" s="12">
        <v>0</v>
      </c>
      <c r="M11" s="12">
        <v>1.5</v>
      </c>
      <c r="N11" s="20">
        <v>95.3</v>
      </c>
    </row>
    <row r="12" spans="1:14" x14ac:dyDescent="0.3">
      <c r="A12" s="9" t="s">
        <v>13</v>
      </c>
      <c r="B12" s="10">
        <v>3</v>
      </c>
      <c r="C12" s="10">
        <v>500</v>
      </c>
      <c r="D12" s="10" t="s">
        <v>124</v>
      </c>
      <c r="E12" s="10" t="s">
        <v>36</v>
      </c>
      <c r="F12" s="10">
        <v>0.1</v>
      </c>
      <c r="G12" s="10">
        <v>0.1</v>
      </c>
      <c r="H12" s="10">
        <v>0.1</v>
      </c>
      <c r="I12" s="10">
        <v>0</v>
      </c>
      <c r="J12" s="10">
        <v>0</v>
      </c>
      <c r="K12" s="10">
        <v>3.2</v>
      </c>
      <c r="L12" s="10">
        <v>0</v>
      </c>
      <c r="M12" s="10">
        <v>1.9</v>
      </c>
      <c r="N12" s="21">
        <v>95.3</v>
      </c>
    </row>
    <row r="13" spans="1:14" x14ac:dyDescent="0.3">
      <c r="A13" s="11" t="s">
        <v>13</v>
      </c>
      <c r="B13" s="12">
        <v>3</v>
      </c>
      <c r="C13" s="12">
        <v>500</v>
      </c>
      <c r="D13" s="12" t="s">
        <v>124</v>
      </c>
      <c r="E13" s="12" t="s">
        <v>43</v>
      </c>
      <c r="F13" s="12">
        <v>0.5</v>
      </c>
      <c r="G13" s="12">
        <v>0.5</v>
      </c>
      <c r="H13" s="12">
        <v>0.5</v>
      </c>
      <c r="I13" s="12">
        <v>0</v>
      </c>
      <c r="J13" s="12">
        <v>0</v>
      </c>
      <c r="K13" s="12">
        <v>3.4</v>
      </c>
      <c r="L13" s="12">
        <v>0</v>
      </c>
      <c r="M13" s="12">
        <v>3.4</v>
      </c>
      <c r="N13" s="20">
        <v>95.3</v>
      </c>
    </row>
    <row r="14" spans="1:14" x14ac:dyDescent="0.3">
      <c r="A14" s="9" t="s">
        <v>13</v>
      </c>
      <c r="B14" s="10">
        <v>3</v>
      </c>
      <c r="C14" s="10">
        <v>500</v>
      </c>
      <c r="D14" s="10" t="s">
        <v>124</v>
      </c>
      <c r="E14" s="10" t="s">
        <v>44</v>
      </c>
      <c r="F14" s="10">
        <v>0.5</v>
      </c>
      <c r="G14" s="10">
        <v>0.5</v>
      </c>
      <c r="H14" s="10">
        <v>0.5</v>
      </c>
      <c r="I14" s="10">
        <v>0</v>
      </c>
      <c r="J14" s="10">
        <v>0</v>
      </c>
      <c r="K14" s="10">
        <v>3.4</v>
      </c>
      <c r="L14" s="10">
        <v>0</v>
      </c>
      <c r="M14" s="10">
        <v>3.4</v>
      </c>
      <c r="N14" s="21">
        <v>95.3</v>
      </c>
    </row>
    <row r="15" spans="1:14" x14ac:dyDescent="0.3">
      <c r="A15" s="11" t="s">
        <v>13</v>
      </c>
      <c r="B15" s="12">
        <v>3</v>
      </c>
      <c r="C15" s="12">
        <v>500</v>
      </c>
      <c r="D15" s="12" t="s">
        <v>124</v>
      </c>
      <c r="E15" s="12" t="s">
        <v>48</v>
      </c>
      <c r="F15" s="12">
        <v>0.5</v>
      </c>
      <c r="G15" s="12">
        <v>0.5</v>
      </c>
      <c r="H15" s="12">
        <v>0.5</v>
      </c>
      <c r="I15" s="12">
        <v>0</v>
      </c>
      <c r="J15" s="12">
        <v>0</v>
      </c>
      <c r="K15" s="12">
        <v>4.3</v>
      </c>
      <c r="L15" s="12">
        <v>0</v>
      </c>
      <c r="M15" s="12">
        <v>4.3</v>
      </c>
      <c r="N15" s="20">
        <v>93</v>
      </c>
    </row>
    <row r="16" spans="1:14" x14ac:dyDescent="0.3">
      <c r="A16" s="9" t="s">
        <v>13</v>
      </c>
      <c r="B16" s="10">
        <v>3</v>
      </c>
      <c r="C16" s="10">
        <v>500</v>
      </c>
      <c r="D16" s="10" t="s">
        <v>124</v>
      </c>
      <c r="E16" s="10" t="s">
        <v>49</v>
      </c>
      <c r="F16" s="10">
        <v>0.5</v>
      </c>
      <c r="G16" s="10">
        <v>0.5</v>
      </c>
      <c r="H16" s="10">
        <v>0.5</v>
      </c>
      <c r="I16" s="10">
        <v>0</v>
      </c>
      <c r="J16" s="10">
        <v>0</v>
      </c>
      <c r="K16" s="10">
        <v>4.3</v>
      </c>
      <c r="L16" s="10">
        <v>0</v>
      </c>
      <c r="M16" s="10">
        <v>4.3</v>
      </c>
      <c r="N16" s="21">
        <v>93</v>
      </c>
    </row>
    <row r="17" spans="1:14" x14ac:dyDescent="0.3">
      <c r="A17" s="11" t="s">
        <v>13</v>
      </c>
      <c r="B17" s="12">
        <v>3</v>
      </c>
      <c r="C17" s="12">
        <v>500</v>
      </c>
      <c r="D17" s="12" t="s">
        <v>124</v>
      </c>
      <c r="E17" s="12" t="s">
        <v>40</v>
      </c>
      <c r="F17" s="12">
        <v>0.2</v>
      </c>
      <c r="G17" s="12">
        <v>0.2</v>
      </c>
      <c r="H17" s="12">
        <v>0.2</v>
      </c>
      <c r="I17" s="12">
        <v>0</v>
      </c>
      <c r="J17" s="12">
        <v>0</v>
      </c>
      <c r="K17" s="12">
        <v>4.5999999999999996</v>
      </c>
      <c r="L17" s="12">
        <v>0</v>
      </c>
      <c r="M17" s="12">
        <v>6.5</v>
      </c>
      <c r="N17" s="20">
        <v>93</v>
      </c>
    </row>
    <row r="18" spans="1:14" x14ac:dyDescent="0.3">
      <c r="A18" s="9" t="s">
        <v>13</v>
      </c>
      <c r="B18" s="10">
        <v>3</v>
      </c>
      <c r="C18" s="10">
        <v>500</v>
      </c>
      <c r="D18" s="10" t="s">
        <v>124</v>
      </c>
      <c r="E18" s="10" t="s">
        <v>35</v>
      </c>
      <c r="F18" s="10">
        <v>0.1</v>
      </c>
      <c r="G18" s="10">
        <v>0.1</v>
      </c>
      <c r="H18" s="10">
        <v>0.1</v>
      </c>
      <c r="I18" s="10">
        <v>0</v>
      </c>
      <c r="J18" s="10">
        <v>0</v>
      </c>
      <c r="K18" s="10">
        <v>5.3</v>
      </c>
      <c r="L18" s="10">
        <v>0</v>
      </c>
      <c r="M18" s="10">
        <v>3.8</v>
      </c>
      <c r="N18" s="21">
        <v>95.3</v>
      </c>
    </row>
    <row r="19" spans="1:14" x14ac:dyDescent="0.3">
      <c r="A19" s="11" t="s">
        <v>13</v>
      </c>
      <c r="B19" s="12">
        <v>3</v>
      </c>
      <c r="C19" s="12">
        <v>500</v>
      </c>
      <c r="D19" s="12" t="s">
        <v>124</v>
      </c>
      <c r="E19" s="12" t="s">
        <v>45</v>
      </c>
      <c r="F19" s="12">
        <v>0.5</v>
      </c>
      <c r="G19" s="12">
        <v>0.5</v>
      </c>
      <c r="H19" s="12">
        <v>0.5</v>
      </c>
      <c r="I19" s="12">
        <v>0</v>
      </c>
      <c r="J19" s="12">
        <v>0</v>
      </c>
      <c r="K19" s="12">
        <v>8.1</v>
      </c>
      <c r="L19" s="12">
        <v>0</v>
      </c>
      <c r="M19" s="12">
        <v>8.1</v>
      </c>
      <c r="N19" s="20">
        <v>84.4</v>
      </c>
    </row>
    <row r="20" spans="1:14" x14ac:dyDescent="0.3">
      <c r="A20" s="9" t="s">
        <v>13</v>
      </c>
      <c r="B20" s="10">
        <v>3</v>
      </c>
      <c r="C20" s="10">
        <v>500</v>
      </c>
      <c r="D20" s="10" t="s">
        <v>124</v>
      </c>
      <c r="E20" s="10" t="s">
        <v>47</v>
      </c>
      <c r="F20" s="10">
        <v>0.5</v>
      </c>
      <c r="G20" s="10">
        <v>0.5</v>
      </c>
      <c r="H20" s="10">
        <v>0.5</v>
      </c>
      <c r="I20" s="10">
        <v>0</v>
      </c>
      <c r="J20" s="10">
        <v>0</v>
      </c>
      <c r="K20" s="10">
        <v>8.1</v>
      </c>
      <c r="L20" s="10">
        <v>0</v>
      </c>
      <c r="M20" s="10">
        <v>8.1</v>
      </c>
      <c r="N20" s="21">
        <v>84.4</v>
      </c>
    </row>
    <row r="21" spans="1:14" x14ac:dyDescent="0.3">
      <c r="A21" s="11" t="s">
        <v>13</v>
      </c>
      <c r="B21" s="12">
        <v>3</v>
      </c>
      <c r="C21" s="12">
        <v>500</v>
      </c>
      <c r="D21" s="12" t="s">
        <v>124</v>
      </c>
      <c r="E21" s="12" t="s">
        <v>14</v>
      </c>
      <c r="F21" s="12">
        <v>10</v>
      </c>
      <c r="G21" s="12">
        <v>10.9</v>
      </c>
      <c r="H21" s="12">
        <v>10.8</v>
      </c>
      <c r="I21" s="12">
        <v>0.6</v>
      </c>
      <c r="J21" s="12">
        <v>0.9</v>
      </c>
      <c r="K21" s="12">
        <v>8.6</v>
      </c>
      <c r="L21" s="12">
        <v>0.8</v>
      </c>
      <c r="M21" s="12">
        <v>8.5</v>
      </c>
      <c r="N21" s="20">
        <v>79.7</v>
      </c>
    </row>
    <row r="22" spans="1:14" x14ac:dyDescent="0.3">
      <c r="A22" s="9" t="s">
        <v>13</v>
      </c>
      <c r="B22" s="10">
        <v>3</v>
      </c>
      <c r="C22" s="10">
        <v>500</v>
      </c>
      <c r="D22" s="10" t="s">
        <v>124</v>
      </c>
      <c r="E22" s="10" t="s">
        <v>32</v>
      </c>
      <c r="F22" s="10">
        <v>1.2</v>
      </c>
      <c r="G22" s="10">
        <v>1.4</v>
      </c>
      <c r="H22" s="10">
        <v>1.4</v>
      </c>
      <c r="I22" s="10">
        <v>0</v>
      </c>
      <c r="J22" s="10">
        <v>0.1</v>
      </c>
      <c r="K22" s="10">
        <v>9.6999999999999993</v>
      </c>
      <c r="L22" s="10">
        <v>0.1</v>
      </c>
      <c r="M22" s="10">
        <v>9.6999999999999993</v>
      </c>
      <c r="N22" s="21">
        <v>21.1</v>
      </c>
    </row>
    <row r="23" spans="1:14" x14ac:dyDescent="0.3">
      <c r="A23" s="11" t="s">
        <v>13</v>
      </c>
      <c r="B23" s="12">
        <v>3</v>
      </c>
      <c r="C23" s="12">
        <v>500</v>
      </c>
      <c r="D23" s="12" t="s">
        <v>124</v>
      </c>
      <c r="E23" s="12" t="s">
        <v>22</v>
      </c>
      <c r="F23" s="12">
        <v>120</v>
      </c>
      <c r="G23" s="12">
        <v>141.30000000000001</v>
      </c>
      <c r="H23" s="12">
        <v>140.80000000000001</v>
      </c>
      <c r="I23" s="12">
        <v>5.4</v>
      </c>
      <c r="J23" s="12">
        <v>21.3</v>
      </c>
      <c r="K23" s="12">
        <v>17.8</v>
      </c>
      <c r="L23" s="12">
        <v>20.8</v>
      </c>
      <c r="M23" s="12">
        <v>17.3</v>
      </c>
      <c r="N23" s="20">
        <v>0</v>
      </c>
    </row>
    <row r="24" spans="1:14" x14ac:dyDescent="0.3">
      <c r="A24" s="9" t="s">
        <v>13</v>
      </c>
      <c r="B24" s="10">
        <v>3</v>
      </c>
      <c r="C24" s="10">
        <v>500</v>
      </c>
      <c r="D24" s="10" t="s">
        <v>124</v>
      </c>
      <c r="E24" s="10" t="s">
        <v>24</v>
      </c>
      <c r="F24" s="10">
        <v>75</v>
      </c>
      <c r="G24" s="10">
        <v>92.2</v>
      </c>
      <c r="H24" s="10">
        <v>91.8</v>
      </c>
      <c r="I24" s="10">
        <v>4.4000000000000004</v>
      </c>
      <c r="J24" s="10">
        <v>17.2</v>
      </c>
      <c r="K24" s="10">
        <v>22.9</v>
      </c>
      <c r="L24" s="10">
        <v>16.8</v>
      </c>
      <c r="M24" s="10">
        <v>22.4</v>
      </c>
      <c r="N24" s="21">
        <v>0</v>
      </c>
    </row>
    <row r="25" spans="1:14" x14ac:dyDescent="0.3">
      <c r="A25" s="11" t="s">
        <v>13</v>
      </c>
      <c r="B25" s="12">
        <v>3</v>
      </c>
      <c r="C25" s="12">
        <v>500</v>
      </c>
      <c r="D25" s="12" t="s">
        <v>124</v>
      </c>
      <c r="E25" s="12" t="s">
        <v>21</v>
      </c>
      <c r="F25" s="12">
        <v>60</v>
      </c>
      <c r="G25" s="12">
        <v>74.8</v>
      </c>
      <c r="H25" s="12">
        <v>74.400000000000006</v>
      </c>
      <c r="I25" s="12">
        <v>3.7</v>
      </c>
      <c r="J25" s="12">
        <v>14.8</v>
      </c>
      <c r="K25" s="12">
        <v>24.7</v>
      </c>
      <c r="L25" s="12">
        <v>14.4</v>
      </c>
      <c r="M25" s="12">
        <v>24.1</v>
      </c>
      <c r="N25" s="20">
        <v>0</v>
      </c>
    </row>
    <row r="26" spans="1:14" x14ac:dyDescent="0.3">
      <c r="A26" s="9" t="s">
        <v>13</v>
      </c>
      <c r="B26" s="10">
        <v>3</v>
      </c>
      <c r="C26" s="10">
        <v>500</v>
      </c>
      <c r="D26" s="10" t="s">
        <v>124</v>
      </c>
      <c r="E26" s="10" t="s">
        <v>23</v>
      </c>
      <c r="F26" s="10">
        <v>150</v>
      </c>
      <c r="G26" s="10">
        <v>189.2</v>
      </c>
      <c r="H26" s="10">
        <v>188.3</v>
      </c>
      <c r="I26" s="10">
        <v>12.4</v>
      </c>
      <c r="J26" s="10">
        <v>39.1</v>
      </c>
      <c r="K26" s="10">
        <v>26.1</v>
      </c>
      <c r="L26" s="10">
        <v>38.299999999999997</v>
      </c>
      <c r="M26" s="10">
        <v>25.5</v>
      </c>
      <c r="N26" s="21">
        <v>9.4</v>
      </c>
    </row>
    <row r="27" spans="1:14" x14ac:dyDescent="0.3">
      <c r="A27" s="11" t="s">
        <v>13</v>
      </c>
      <c r="B27" s="12">
        <v>3</v>
      </c>
      <c r="C27" s="12">
        <v>500</v>
      </c>
      <c r="D27" s="12" t="s">
        <v>124</v>
      </c>
      <c r="E27" s="12" t="s">
        <v>25</v>
      </c>
      <c r="F27" s="12">
        <v>25</v>
      </c>
      <c r="G27" s="12">
        <v>33.799999999999997</v>
      </c>
      <c r="H27" s="12">
        <v>33.6</v>
      </c>
      <c r="I27" s="12">
        <v>1.8</v>
      </c>
      <c r="J27" s="12">
        <v>8.8000000000000007</v>
      </c>
      <c r="K27" s="12">
        <v>35</v>
      </c>
      <c r="L27" s="12">
        <v>8.6</v>
      </c>
      <c r="M27" s="12">
        <v>34.5</v>
      </c>
      <c r="N27" s="20">
        <v>0</v>
      </c>
    </row>
    <row r="28" spans="1:14" x14ac:dyDescent="0.3">
      <c r="A28" s="9" t="s">
        <v>13</v>
      </c>
      <c r="B28" s="10">
        <v>3</v>
      </c>
      <c r="C28" s="10">
        <v>500</v>
      </c>
      <c r="D28" s="10" t="s">
        <v>124</v>
      </c>
      <c r="E28" s="10" t="s">
        <v>38</v>
      </c>
      <c r="F28" s="10">
        <v>0.2</v>
      </c>
      <c r="G28" s="10">
        <v>0.1</v>
      </c>
      <c r="H28" s="10">
        <v>0.1</v>
      </c>
      <c r="I28" s="10">
        <v>0</v>
      </c>
      <c r="J28" s="10">
        <v>-0.1</v>
      </c>
      <c r="K28" s="10">
        <v>37.700000000000003</v>
      </c>
      <c r="L28" s="10">
        <v>-0.1</v>
      </c>
      <c r="M28" s="10">
        <v>39.1</v>
      </c>
      <c r="N28" s="21">
        <v>26.6</v>
      </c>
    </row>
    <row r="29" spans="1:14" x14ac:dyDescent="0.3">
      <c r="A29" s="11" t="s">
        <v>13</v>
      </c>
      <c r="B29" s="12">
        <v>3</v>
      </c>
      <c r="C29" s="12">
        <v>500</v>
      </c>
      <c r="D29" s="12" t="s">
        <v>124</v>
      </c>
      <c r="E29" s="12" t="s">
        <v>20</v>
      </c>
      <c r="F29" s="12">
        <v>20</v>
      </c>
      <c r="G29" s="12">
        <v>35.5</v>
      </c>
      <c r="H29" s="12">
        <v>35.1</v>
      </c>
      <c r="I29" s="12">
        <v>3.6</v>
      </c>
      <c r="J29" s="12">
        <v>15.5</v>
      </c>
      <c r="K29" s="12">
        <v>77.3</v>
      </c>
      <c r="L29" s="12">
        <v>15.1</v>
      </c>
      <c r="M29" s="12">
        <v>75.400000000000006</v>
      </c>
      <c r="N29" s="20">
        <v>0</v>
      </c>
    </row>
    <row r="30" spans="1:14" x14ac:dyDescent="0.3">
      <c r="A30" s="9" t="s">
        <v>13</v>
      </c>
      <c r="B30" s="10">
        <v>3</v>
      </c>
      <c r="C30" s="10">
        <v>500</v>
      </c>
      <c r="D30" s="10" t="s">
        <v>124</v>
      </c>
      <c r="E30" s="10" t="s">
        <v>31</v>
      </c>
      <c r="F30" s="10">
        <v>9</v>
      </c>
      <c r="G30" s="10">
        <v>19</v>
      </c>
      <c r="H30" s="10">
        <v>18.600000000000001</v>
      </c>
      <c r="I30" s="10">
        <v>4.0999999999999996</v>
      </c>
      <c r="J30" s="10">
        <v>10.1</v>
      </c>
      <c r="K30" s="10">
        <v>111.7</v>
      </c>
      <c r="L30" s="10">
        <v>9.6</v>
      </c>
      <c r="M30" s="10">
        <v>106.6</v>
      </c>
      <c r="N30" s="21">
        <v>0</v>
      </c>
    </row>
    <row r="31" spans="1:14" x14ac:dyDescent="0.3">
      <c r="A31" s="11" t="s">
        <v>13</v>
      </c>
      <c r="B31" s="12">
        <v>3</v>
      </c>
      <c r="C31" s="12">
        <v>500</v>
      </c>
      <c r="D31" s="12" t="s">
        <v>124</v>
      </c>
      <c r="E31" s="12" t="s">
        <v>26</v>
      </c>
      <c r="F31" s="12">
        <v>9</v>
      </c>
      <c r="G31" s="12">
        <v>20.8</v>
      </c>
      <c r="H31" s="12">
        <v>20.2</v>
      </c>
      <c r="I31" s="12">
        <v>5</v>
      </c>
      <c r="J31" s="12">
        <v>11.8</v>
      </c>
      <c r="K31" s="12">
        <v>130.9</v>
      </c>
      <c r="L31" s="12">
        <v>11.2</v>
      </c>
      <c r="M31" s="12">
        <v>124</v>
      </c>
      <c r="N31" s="20">
        <v>6.2</v>
      </c>
    </row>
    <row r="32" spans="1:14" x14ac:dyDescent="0.3">
      <c r="A32" s="9" t="s">
        <v>13</v>
      </c>
      <c r="B32" s="10">
        <v>3</v>
      </c>
      <c r="C32" s="10">
        <v>500</v>
      </c>
      <c r="D32" s="10" t="s">
        <v>124</v>
      </c>
      <c r="E32" s="10" t="s">
        <v>27</v>
      </c>
      <c r="F32" s="10">
        <v>9</v>
      </c>
      <c r="G32" s="10">
        <v>24.7</v>
      </c>
      <c r="H32" s="10">
        <v>24</v>
      </c>
      <c r="I32" s="10">
        <v>5.9</v>
      </c>
      <c r="J32" s="10">
        <v>15.7</v>
      </c>
      <c r="K32" s="10">
        <v>174.4</v>
      </c>
      <c r="L32" s="10">
        <v>15</v>
      </c>
      <c r="M32" s="10">
        <v>166.5</v>
      </c>
      <c r="N32" s="21">
        <v>0</v>
      </c>
    </row>
    <row r="33" spans="1:14" x14ac:dyDescent="0.3">
      <c r="A33" s="11" t="s">
        <v>13</v>
      </c>
      <c r="B33" s="12">
        <v>3</v>
      </c>
      <c r="C33" s="12">
        <v>500</v>
      </c>
      <c r="D33" s="12" t="s">
        <v>124</v>
      </c>
      <c r="E33" s="12" t="s">
        <v>30</v>
      </c>
      <c r="F33" s="12">
        <v>9</v>
      </c>
      <c r="G33" s="12">
        <v>27</v>
      </c>
      <c r="H33" s="12">
        <v>26.2</v>
      </c>
      <c r="I33" s="12">
        <v>6.6</v>
      </c>
      <c r="J33" s="12">
        <v>18</v>
      </c>
      <c r="K33" s="12">
        <v>199.6</v>
      </c>
      <c r="L33" s="12">
        <v>17.2</v>
      </c>
      <c r="M33" s="12">
        <v>190.7</v>
      </c>
      <c r="N33" s="20">
        <v>0</v>
      </c>
    </row>
    <row r="34" spans="1:14" x14ac:dyDescent="0.3">
      <c r="A34" s="9" t="s">
        <v>13</v>
      </c>
      <c r="B34" s="10">
        <v>3</v>
      </c>
      <c r="C34" s="10">
        <v>500</v>
      </c>
      <c r="D34" s="10" t="s">
        <v>124</v>
      </c>
      <c r="E34" s="10" t="s">
        <v>51</v>
      </c>
      <c r="F34" s="10">
        <v>0.2</v>
      </c>
      <c r="G34" s="10">
        <v>0.6</v>
      </c>
      <c r="H34" s="10">
        <v>0.5</v>
      </c>
      <c r="I34" s="10">
        <v>0.2</v>
      </c>
      <c r="J34" s="10">
        <v>0.4</v>
      </c>
      <c r="K34" s="10">
        <v>223.6</v>
      </c>
      <c r="L34" s="10">
        <v>0.3</v>
      </c>
      <c r="M34" s="10">
        <v>201.2</v>
      </c>
      <c r="N34" s="21">
        <v>0</v>
      </c>
    </row>
    <row r="35" spans="1:14" x14ac:dyDescent="0.3">
      <c r="A35" s="11" t="s">
        <v>13</v>
      </c>
      <c r="B35" s="12">
        <v>3</v>
      </c>
      <c r="C35" s="12">
        <v>500</v>
      </c>
      <c r="D35" s="12" t="s">
        <v>124</v>
      </c>
      <c r="E35" s="12" t="s">
        <v>52</v>
      </c>
      <c r="F35" s="12">
        <v>0.2</v>
      </c>
      <c r="G35" s="12">
        <v>0.6</v>
      </c>
      <c r="H35" s="12">
        <v>0.5</v>
      </c>
      <c r="I35" s="12">
        <v>0.2</v>
      </c>
      <c r="J35" s="12">
        <v>0.4</v>
      </c>
      <c r="K35" s="12">
        <v>225.3</v>
      </c>
      <c r="L35" s="12">
        <v>0.3</v>
      </c>
      <c r="M35" s="12">
        <v>203.8</v>
      </c>
      <c r="N35" s="20">
        <v>0</v>
      </c>
    </row>
    <row r="36" spans="1:14" x14ac:dyDescent="0.3">
      <c r="A36" s="9" t="s">
        <v>13</v>
      </c>
      <c r="B36" s="10">
        <v>3</v>
      </c>
      <c r="C36" s="10">
        <v>500</v>
      </c>
      <c r="D36" s="10" t="s">
        <v>124</v>
      </c>
      <c r="E36" s="10" t="s">
        <v>53</v>
      </c>
      <c r="F36" s="10">
        <v>0.2</v>
      </c>
      <c r="G36" s="10">
        <v>0.6</v>
      </c>
      <c r="H36" s="10">
        <v>0.5</v>
      </c>
      <c r="I36" s="10">
        <v>0.2</v>
      </c>
      <c r="J36" s="10">
        <v>0.4</v>
      </c>
      <c r="K36" s="10">
        <v>238.8</v>
      </c>
      <c r="L36" s="10">
        <v>0.4</v>
      </c>
      <c r="M36" s="10">
        <v>215</v>
      </c>
      <c r="N36" s="21">
        <v>0</v>
      </c>
    </row>
    <row r="37" spans="1:14" x14ac:dyDescent="0.3">
      <c r="A37" s="11" t="s">
        <v>13</v>
      </c>
      <c r="B37" s="12">
        <v>3</v>
      </c>
      <c r="C37" s="12">
        <v>500</v>
      </c>
      <c r="D37" s="12" t="s">
        <v>124</v>
      </c>
      <c r="E37" s="12" t="s">
        <v>28</v>
      </c>
      <c r="F37" s="12">
        <v>9</v>
      </c>
      <c r="G37" s="12">
        <v>32.1</v>
      </c>
      <c r="H37" s="12">
        <v>31.1</v>
      </c>
      <c r="I37" s="12">
        <v>8.1</v>
      </c>
      <c r="J37" s="12">
        <v>23.1</v>
      </c>
      <c r="K37" s="12">
        <v>256.60000000000002</v>
      </c>
      <c r="L37" s="12">
        <v>22.1</v>
      </c>
      <c r="M37" s="12">
        <v>245.3</v>
      </c>
      <c r="N37" s="20">
        <v>0</v>
      </c>
    </row>
    <row r="38" spans="1:14" x14ac:dyDescent="0.3">
      <c r="A38" s="9" t="s">
        <v>13</v>
      </c>
      <c r="B38" s="10">
        <v>3</v>
      </c>
      <c r="C38" s="10">
        <v>500</v>
      </c>
      <c r="D38" s="10" t="s">
        <v>124</v>
      </c>
      <c r="E38" s="10" t="s">
        <v>29</v>
      </c>
      <c r="F38" s="10">
        <v>9</v>
      </c>
      <c r="G38" s="10">
        <v>49.1</v>
      </c>
      <c r="H38" s="10">
        <v>47.3</v>
      </c>
      <c r="I38" s="10">
        <v>14.2</v>
      </c>
      <c r="J38" s="10">
        <v>40.1</v>
      </c>
      <c r="K38" s="10">
        <v>445.7</v>
      </c>
      <c r="L38" s="10">
        <v>38.299999999999997</v>
      </c>
      <c r="M38" s="10">
        <v>425.2</v>
      </c>
      <c r="N38" s="21">
        <v>0</v>
      </c>
    </row>
    <row r="39" spans="1:14" x14ac:dyDescent="0.3">
      <c r="A39" s="11" t="s">
        <v>13</v>
      </c>
      <c r="B39" s="12">
        <v>3</v>
      </c>
      <c r="C39" s="12">
        <v>500</v>
      </c>
      <c r="D39" s="12" t="s">
        <v>124</v>
      </c>
      <c r="E39" s="12" t="s">
        <v>41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 t="s">
        <v>42</v>
      </c>
      <c r="L39" s="12">
        <v>0</v>
      </c>
      <c r="M39" s="12" t="s">
        <v>42</v>
      </c>
      <c r="N39" s="20">
        <v>100</v>
      </c>
    </row>
    <row r="40" spans="1:14" x14ac:dyDescent="0.3">
      <c r="A40" s="9" t="s">
        <v>13</v>
      </c>
      <c r="B40" s="10">
        <v>3</v>
      </c>
      <c r="C40" s="10">
        <v>500</v>
      </c>
      <c r="D40" s="10" t="s">
        <v>124</v>
      </c>
      <c r="E40" s="10" t="s">
        <v>46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 t="s">
        <v>42</v>
      </c>
      <c r="L40" s="10">
        <v>0</v>
      </c>
      <c r="M40" s="10" t="s">
        <v>42</v>
      </c>
      <c r="N40" s="21">
        <v>100</v>
      </c>
    </row>
    <row r="41" spans="1:14" x14ac:dyDescent="0.3">
      <c r="A41" s="11" t="s">
        <v>13</v>
      </c>
      <c r="B41" s="12">
        <v>3</v>
      </c>
      <c r="C41" s="12">
        <v>500</v>
      </c>
      <c r="D41" s="12" t="s">
        <v>124</v>
      </c>
      <c r="E41" s="12" t="s">
        <v>50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 t="s">
        <v>42</v>
      </c>
      <c r="L41" s="12">
        <v>0</v>
      </c>
      <c r="M41" s="12" t="s">
        <v>42</v>
      </c>
      <c r="N41" s="20">
        <v>100</v>
      </c>
    </row>
    <row r="42" spans="1:14" x14ac:dyDescent="0.3">
      <c r="A42" s="9" t="s">
        <v>75</v>
      </c>
      <c r="B42" s="10">
        <v>3</v>
      </c>
      <c r="C42" s="10">
        <v>500</v>
      </c>
      <c r="D42" s="10" t="s">
        <v>124</v>
      </c>
      <c r="E42" s="10" t="s">
        <v>15</v>
      </c>
      <c r="F42" s="10">
        <v>30</v>
      </c>
      <c r="G42" s="10">
        <v>30.02</v>
      </c>
      <c r="H42" s="10">
        <v>30.02</v>
      </c>
      <c r="I42" s="10">
        <v>0.7</v>
      </c>
      <c r="J42" s="10">
        <v>0.02</v>
      </c>
      <c r="K42" s="10">
        <v>0.06</v>
      </c>
      <c r="L42" s="10">
        <v>0.02</v>
      </c>
      <c r="M42" s="10">
        <v>0.06</v>
      </c>
      <c r="N42" s="21">
        <v>100</v>
      </c>
    </row>
    <row r="43" spans="1:14" x14ac:dyDescent="0.3">
      <c r="A43" s="11" t="s">
        <v>75</v>
      </c>
      <c r="B43" s="12">
        <v>3</v>
      </c>
      <c r="C43" s="12">
        <v>500</v>
      </c>
      <c r="D43" s="12" t="s">
        <v>124</v>
      </c>
      <c r="E43" s="12" t="s">
        <v>16</v>
      </c>
      <c r="F43" s="12">
        <v>60</v>
      </c>
      <c r="G43" s="12">
        <v>59.96</v>
      </c>
      <c r="H43" s="12">
        <v>59.96</v>
      </c>
      <c r="I43" s="12">
        <v>0.81</v>
      </c>
      <c r="J43" s="12">
        <v>-0.04</v>
      </c>
      <c r="K43" s="12">
        <v>7.0000000000000007E-2</v>
      </c>
      <c r="L43" s="12">
        <v>-0.04</v>
      </c>
      <c r="M43" s="12">
        <v>7.0000000000000007E-2</v>
      </c>
      <c r="N43" s="20">
        <v>100</v>
      </c>
    </row>
    <row r="44" spans="1:14" x14ac:dyDescent="0.3">
      <c r="A44" s="9" t="s">
        <v>75</v>
      </c>
      <c r="B44" s="10">
        <v>3</v>
      </c>
      <c r="C44" s="10">
        <v>500</v>
      </c>
      <c r="D44" s="10" t="s">
        <v>124</v>
      </c>
      <c r="E44" s="10" t="s">
        <v>18</v>
      </c>
      <c r="F44" s="10">
        <v>30</v>
      </c>
      <c r="G44" s="10">
        <v>29.97</v>
      </c>
      <c r="H44" s="10">
        <v>29.97</v>
      </c>
      <c r="I44" s="10">
        <v>0.74</v>
      </c>
      <c r="J44" s="10">
        <v>-0.03</v>
      </c>
      <c r="K44" s="10">
        <v>0.09</v>
      </c>
      <c r="L44" s="10">
        <v>-0.03</v>
      </c>
      <c r="M44" s="10">
        <v>0.09</v>
      </c>
      <c r="N44" s="21">
        <v>100</v>
      </c>
    </row>
    <row r="45" spans="1:14" x14ac:dyDescent="0.3">
      <c r="A45" s="11" t="s">
        <v>75</v>
      </c>
      <c r="B45" s="12">
        <v>3</v>
      </c>
      <c r="C45" s="12">
        <v>500</v>
      </c>
      <c r="D45" s="12" t="s">
        <v>124</v>
      </c>
      <c r="E45" s="12" t="s">
        <v>82</v>
      </c>
      <c r="F45" s="12">
        <v>0.5</v>
      </c>
      <c r="G45" s="12">
        <v>0.5</v>
      </c>
      <c r="H45" s="12">
        <v>0.5</v>
      </c>
      <c r="I45" s="12">
        <v>0.03</v>
      </c>
      <c r="J45" s="12">
        <v>0</v>
      </c>
      <c r="K45" s="12">
        <v>0.12</v>
      </c>
      <c r="L45" s="12">
        <v>0</v>
      </c>
      <c r="M45" s="12">
        <v>0.1</v>
      </c>
      <c r="N45" s="20">
        <v>99.22</v>
      </c>
    </row>
    <row r="46" spans="1:14" x14ac:dyDescent="0.3">
      <c r="A46" s="9" t="s">
        <v>75</v>
      </c>
      <c r="B46" s="10">
        <v>3</v>
      </c>
      <c r="C46" s="10">
        <v>500</v>
      </c>
      <c r="D46" s="10" t="s">
        <v>124</v>
      </c>
      <c r="E46" s="10" t="s">
        <v>83</v>
      </c>
      <c r="F46" s="10">
        <v>0.5</v>
      </c>
      <c r="G46" s="10">
        <v>0.5</v>
      </c>
      <c r="H46" s="10">
        <v>0.5</v>
      </c>
      <c r="I46" s="10">
        <v>0.03</v>
      </c>
      <c r="J46" s="10">
        <v>0</v>
      </c>
      <c r="K46" s="10">
        <v>0.12</v>
      </c>
      <c r="L46" s="10">
        <v>0</v>
      </c>
      <c r="M46" s="10">
        <v>0.1</v>
      </c>
      <c r="N46" s="21">
        <v>99.22</v>
      </c>
    </row>
    <row r="47" spans="1:14" x14ac:dyDescent="0.3">
      <c r="A47" s="11" t="s">
        <v>75</v>
      </c>
      <c r="B47" s="12">
        <v>3</v>
      </c>
      <c r="C47" s="12">
        <v>500</v>
      </c>
      <c r="D47" s="12" t="s">
        <v>124</v>
      </c>
      <c r="E47" s="12" t="s">
        <v>19</v>
      </c>
      <c r="F47" s="12">
        <v>10</v>
      </c>
      <c r="G47" s="12">
        <v>10.039999999999999</v>
      </c>
      <c r="H47" s="12">
        <v>10.039999999999999</v>
      </c>
      <c r="I47" s="12">
        <v>0.59</v>
      </c>
      <c r="J47" s="12">
        <v>0.04</v>
      </c>
      <c r="K47" s="12">
        <v>0.39</v>
      </c>
      <c r="L47" s="12">
        <v>0.04</v>
      </c>
      <c r="M47" s="12">
        <v>0.39</v>
      </c>
      <c r="N47" s="20">
        <v>100</v>
      </c>
    </row>
    <row r="48" spans="1:14" x14ac:dyDescent="0.3">
      <c r="A48" s="9" t="s">
        <v>75</v>
      </c>
      <c r="B48" s="10">
        <v>3</v>
      </c>
      <c r="C48" s="10">
        <v>500</v>
      </c>
      <c r="D48" s="10" t="s">
        <v>124</v>
      </c>
      <c r="E48" s="10" t="s">
        <v>17</v>
      </c>
      <c r="F48" s="10">
        <v>60</v>
      </c>
      <c r="G48" s="10">
        <v>59.75</v>
      </c>
      <c r="H48" s="10">
        <v>59.75</v>
      </c>
      <c r="I48" s="10">
        <v>0.97</v>
      </c>
      <c r="J48" s="10">
        <v>-0.25</v>
      </c>
      <c r="K48" s="10">
        <v>0.42</v>
      </c>
      <c r="L48" s="10">
        <v>-0.25</v>
      </c>
      <c r="M48" s="10">
        <v>0.42</v>
      </c>
      <c r="N48" s="21">
        <v>100</v>
      </c>
    </row>
    <row r="49" spans="1:14" x14ac:dyDescent="0.3">
      <c r="A49" s="11" t="s">
        <v>75</v>
      </c>
      <c r="B49" s="12">
        <v>3</v>
      </c>
      <c r="C49" s="12">
        <v>500</v>
      </c>
      <c r="D49" s="12" t="s">
        <v>124</v>
      </c>
      <c r="E49" s="12" t="s">
        <v>50</v>
      </c>
      <c r="F49" s="12">
        <v>0.99</v>
      </c>
      <c r="G49" s="12">
        <v>0.99</v>
      </c>
      <c r="H49" s="12">
        <v>0.99</v>
      </c>
      <c r="I49" s="12">
        <v>0</v>
      </c>
      <c r="J49" s="12">
        <v>0</v>
      </c>
      <c r="K49" s="12">
        <v>0.45</v>
      </c>
      <c r="L49" s="12">
        <v>0</v>
      </c>
      <c r="M49" s="12">
        <v>0.44</v>
      </c>
      <c r="N49" s="20">
        <v>0</v>
      </c>
    </row>
    <row r="50" spans="1:14" x14ac:dyDescent="0.3">
      <c r="A50" s="9" t="s">
        <v>75</v>
      </c>
      <c r="B50" s="10">
        <v>3</v>
      </c>
      <c r="C50" s="10">
        <v>500</v>
      </c>
      <c r="D50" s="10" t="s">
        <v>124</v>
      </c>
      <c r="E50" s="10" t="s">
        <v>14</v>
      </c>
      <c r="F50" s="10">
        <v>10</v>
      </c>
      <c r="G50" s="10">
        <v>10.119999999999999</v>
      </c>
      <c r="H50" s="10">
        <v>10.119999999999999</v>
      </c>
      <c r="I50" s="10">
        <v>0.56000000000000005</v>
      </c>
      <c r="J50" s="10">
        <v>0.12</v>
      </c>
      <c r="K50" s="10">
        <v>1.22</v>
      </c>
      <c r="L50" s="10">
        <v>0.12</v>
      </c>
      <c r="M50" s="10">
        <v>1.22</v>
      </c>
      <c r="N50" s="21">
        <v>100</v>
      </c>
    </row>
    <row r="51" spans="1:14" x14ac:dyDescent="0.3">
      <c r="A51" s="11" t="s">
        <v>75</v>
      </c>
      <c r="B51" s="12">
        <v>3</v>
      </c>
      <c r="C51" s="12">
        <v>500</v>
      </c>
      <c r="D51" s="12" t="s">
        <v>124</v>
      </c>
      <c r="E51" s="12" t="s">
        <v>77</v>
      </c>
      <c r="F51" s="12">
        <v>0.5</v>
      </c>
      <c r="G51" s="12">
        <v>0.51</v>
      </c>
      <c r="H51" s="12">
        <v>0.51</v>
      </c>
      <c r="I51" s="12">
        <v>0.03</v>
      </c>
      <c r="J51" s="12">
        <v>0.01</v>
      </c>
      <c r="K51" s="12">
        <v>2.13</v>
      </c>
      <c r="L51" s="12">
        <v>0.01</v>
      </c>
      <c r="M51" s="12">
        <v>2.15</v>
      </c>
      <c r="N51" s="20">
        <v>99.22</v>
      </c>
    </row>
    <row r="52" spans="1:14" x14ac:dyDescent="0.3">
      <c r="A52" s="9" t="s">
        <v>75</v>
      </c>
      <c r="B52" s="10">
        <v>3</v>
      </c>
      <c r="C52" s="10">
        <v>500</v>
      </c>
      <c r="D52" s="10" t="s">
        <v>124</v>
      </c>
      <c r="E52" s="10" t="s">
        <v>78</v>
      </c>
      <c r="F52" s="10">
        <v>0.5</v>
      </c>
      <c r="G52" s="10">
        <v>0.49</v>
      </c>
      <c r="H52" s="10">
        <v>0.49</v>
      </c>
      <c r="I52" s="10">
        <v>0.03</v>
      </c>
      <c r="J52" s="10">
        <v>-0.01</v>
      </c>
      <c r="K52" s="10">
        <v>2.13</v>
      </c>
      <c r="L52" s="10">
        <v>-0.01</v>
      </c>
      <c r="M52" s="10">
        <v>2.15</v>
      </c>
      <c r="N52" s="21">
        <v>99.22</v>
      </c>
    </row>
    <row r="53" spans="1:14" x14ac:dyDescent="0.3">
      <c r="A53" s="11" t="s">
        <v>75</v>
      </c>
      <c r="B53" s="12">
        <v>3</v>
      </c>
      <c r="C53" s="12">
        <v>500</v>
      </c>
      <c r="D53" s="12" t="s">
        <v>124</v>
      </c>
      <c r="E53" s="12" t="s">
        <v>79</v>
      </c>
      <c r="F53" s="12">
        <v>0.5</v>
      </c>
      <c r="G53" s="12">
        <v>0.51</v>
      </c>
      <c r="H53" s="12">
        <v>0.51</v>
      </c>
      <c r="I53" s="12">
        <v>0.03</v>
      </c>
      <c r="J53" s="12">
        <v>0.01</v>
      </c>
      <c r="K53" s="12">
        <v>2.23</v>
      </c>
      <c r="L53" s="12">
        <v>0.01</v>
      </c>
      <c r="M53" s="12">
        <v>2.27</v>
      </c>
      <c r="N53" s="20">
        <v>97.66</v>
      </c>
    </row>
    <row r="54" spans="1:14" x14ac:dyDescent="0.3">
      <c r="A54" s="9" t="s">
        <v>75</v>
      </c>
      <c r="B54" s="10">
        <v>3</v>
      </c>
      <c r="C54" s="10">
        <v>500</v>
      </c>
      <c r="D54" s="10" t="s">
        <v>124</v>
      </c>
      <c r="E54" s="10" t="s">
        <v>81</v>
      </c>
      <c r="F54" s="10">
        <v>0.5</v>
      </c>
      <c r="G54" s="10">
        <v>0.49</v>
      </c>
      <c r="H54" s="10">
        <v>0.49</v>
      </c>
      <c r="I54" s="10">
        <v>0.03</v>
      </c>
      <c r="J54" s="10">
        <v>-0.01</v>
      </c>
      <c r="K54" s="10">
        <v>2.23</v>
      </c>
      <c r="L54" s="10">
        <v>-0.01</v>
      </c>
      <c r="M54" s="10">
        <v>2.27</v>
      </c>
      <c r="N54" s="21">
        <v>97.66</v>
      </c>
    </row>
    <row r="55" spans="1:14" x14ac:dyDescent="0.3">
      <c r="A55" s="11" t="s">
        <v>75</v>
      </c>
      <c r="B55" s="12">
        <v>3</v>
      </c>
      <c r="C55" s="12">
        <v>500</v>
      </c>
      <c r="D55" s="12" t="s">
        <v>124</v>
      </c>
      <c r="E55" s="12" t="s">
        <v>46</v>
      </c>
      <c r="F55" s="12">
        <v>0.95</v>
      </c>
      <c r="G55" s="12">
        <v>0.92</v>
      </c>
      <c r="H55" s="12">
        <v>0.92</v>
      </c>
      <c r="I55" s="12">
        <v>0.01</v>
      </c>
      <c r="J55" s="12">
        <v>-0.03</v>
      </c>
      <c r="K55" s="12">
        <v>2.77</v>
      </c>
      <c r="L55" s="12">
        <v>-0.03</v>
      </c>
      <c r="M55" s="12">
        <v>2.75</v>
      </c>
      <c r="N55" s="20">
        <v>0</v>
      </c>
    </row>
    <row r="56" spans="1:14" x14ac:dyDescent="0.3">
      <c r="A56" s="9" t="s">
        <v>75</v>
      </c>
      <c r="B56" s="10">
        <v>3</v>
      </c>
      <c r="C56" s="10">
        <v>500</v>
      </c>
      <c r="D56" s="10" t="s">
        <v>124</v>
      </c>
      <c r="E56" s="10" t="s">
        <v>41</v>
      </c>
      <c r="F56" s="10">
        <v>0.75</v>
      </c>
      <c r="G56" s="10">
        <v>0.65</v>
      </c>
      <c r="H56" s="10">
        <v>0.65</v>
      </c>
      <c r="I56" s="10">
        <v>0.02</v>
      </c>
      <c r="J56" s="10">
        <v>-0.1</v>
      </c>
      <c r="K56" s="10">
        <v>12.85</v>
      </c>
      <c r="L56" s="10">
        <v>-0.1</v>
      </c>
      <c r="M56" s="10">
        <v>12.8</v>
      </c>
      <c r="N56" s="21">
        <v>0</v>
      </c>
    </row>
    <row r="57" spans="1:14" x14ac:dyDescent="0.3">
      <c r="A57" s="11" t="s">
        <v>75</v>
      </c>
      <c r="B57" s="12">
        <v>3</v>
      </c>
      <c r="C57" s="12">
        <v>500</v>
      </c>
      <c r="D57" s="12" t="s">
        <v>124</v>
      </c>
      <c r="E57" s="12" t="s">
        <v>23</v>
      </c>
      <c r="F57" s="12">
        <v>150</v>
      </c>
      <c r="G57" s="12">
        <v>169.94</v>
      </c>
      <c r="H57" s="12">
        <v>169.24</v>
      </c>
      <c r="I57" s="12">
        <v>10.36</v>
      </c>
      <c r="J57" s="12">
        <v>19.940000000000001</v>
      </c>
      <c r="K57" s="12">
        <v>13.29</v>
      </c>
      <c r="L57" s="12">
        <v>19.239999999999998</v>
      </c>
      <c r="M57" s="12">
        <v>12.83</v>
      </c>
      <c r="N57" s="20">
        <v>42.19</v>
      </c>
    </row>
    <row r="58" spans="1:14" x14ac:dyDescent="0.3">
      <c r="A58" s="9" t="s">
        <v>75</v>
      </c>
      <c r="B58" s="10">
        <v>3</v>
      </c>
      <c r="C58" s="10">
        <v>500</v>
      </c>
      <c r="D58" s="10" t="s">
        <v>124</v>
      </c>
      <c r="E58" s="10" t="s">
        <v>22</v>
      </c>
      <c r="F58" s="10">
        <v>120</v>
      </c>
      <c r="G58" s="10">
        <v>141.4</v>
      </c>
      <c r="H58" s="10">
        <v>140.91</v>
      </c>
      <c r="I58" s="10">
        <v>5.35</v>
      </c>
      <c r="J58" s="10">
        <v>21.4</v>
      </c>
      <c r="K58" s="10">
        <v>17.829999999999998</v>
      </c>
      <c r="L58" s="10">
        <v>20.91</v>
      </c>
      <c r="M58" s="10">
        <v>17.420000000000002</v>
      </c>
      <c r="N58" s="21">
        <v>0</v>
      </c>
    </row>
    <row r="59" spans="1:14" x14ac:dyDescent="0.3">
      <c r="A59" s="11" t="s">
        <v>75</v>
      </c>
      <c r="B59" s="12">
        <v>3</v>
      </c>
      <c r="C59" s="12">
        <v>500</v>
      </c>
      <c r="D59" s="12" t="s">
        <v>124</v>
      </c>
      <c r="E59" s="12" t="s">
        <v>24</v>
      </c>
      <c r="F59" s="12">
        <v>75</v>
      </c>
      <c r="G59" s="12">
        <v>90.48</v>
      </c>
      <c r="H59" s="12">
        <v>90.09</v>
      </c>
      <c r="I59" s="12">
        <v>4.32</v>
      </c>
      <c r="J59" s="12">
        <v>15.48</v>
      </c>
      <c r="K59" s="12">
        <v>20.63</v>
      </c>
      <c r="L59" s="12">
        <v>15.09</v>
      </c>
      <c r="M59" s="12">
        <v>20.12</v>
      </c>
      <c r="N59" s="20">
        <v>0</v>
      </c>
    </row>
    <row r="60" spans="1:14" x14ac:dyDescent="0.3">
      <c r="A60" s="9" t="s">
        <v>75</v>
      </c>
      <c r="B60" s="10">
        <v>3</v>
      </c>
      <c r="C60" s="10">
        <v>500</v>
      </c>
      <c r="D60" s="10" t="s">
        <v>124</v>
      </c>
      <c r="E60" s="10" t="s">
        <v>21</v>
      </c>
      <c r="F60" s="10">
        <v>60</v>
      </c>
      <c r="G60" s="10">
        <v>73.7</v>
      </c>
      <c r="H60" s="10">
        <v>73.37</v>
      </c>
      <c r="I60" s="10">
        <v>3.66</v>
      </c>
      <c r="J60" s="10">
        <v>13.7</v>
      </c>
      <c r="K60" s="10">
        <v>22.83</v>
      </c>
      <c r="L60" s="10">
        <v>13.37</v>
      </c>
      <c r="M60" s="10">
        <v>22.28</v>
      </c>
      <c r="N60" s="21">
        <v>0</v>
      </c>
    </row>
    <row r="61" spans="1:14" x14ac:dyDescent="0.3">
      <c r="A61" s="11" t="s">
        <v>75</v>
      </c>
      <c r="B61" s="12">
        <v>3</v>
      </c>
      <c r="C61" s="12">
        <v>500</v>
      </c>
      <c r="D61" s="12" t="s">
        <v>124</v>
      </c>
      <c r="E61" s="12" t="s">
        <v>20</v>
      </c>
      <c r="F61" s="12">
        <v>20</v>
      </c>
      <c r="G61" s="12">
        <v>26.46</v>
      </c>
      <c r="H61" s="12">
        <v>26.3</v>
      </c>
      <c r="I61" s="12">
        <v>1.97</v>
      </c>
      <c r="J61" s="12">
        <v>6.46</v>
      </c>
      <c r="K61" s="12">
        <v>32.28</v>
      </c>
      <c r="L61" s="12">
        <v>6.3</v>
      </c>
      <c r="M61" s="12">
        <v>31.48</v>
      </c>
      <c r="N61" s="20">
        <v>0</v>
      </c>
    </row>
    <row r="62" spans="1:14" x14ac:dyDescent="0.3">
      <c r="A62" s="9" t="s">
        <v>75</v>
      </c>
      <c r="B62" s="10">
        <v>3</v>
      </c>
      <c r="C62" s="10">
        <v>500</v>
      </c>
      <c r="D62" s="10" t="s">
        <v>124</v>
      </c>
      <c r="E62" s="10" t="s">
        <v>25</v>
      </c>
      <c r="F62" s="10">
        <v>25</v>
      </c>
      <c r="G62" s="10">
        <v>33.729999999999997</v>
      </c>
      <c r="H62" s="10">
        <v>33.6</v>
      </c>
      <c r="I62" s="10">
        <v>1.76</v>
      </c>
      <c r="J62" s="10">
        <v>8.73</v>
      </c>
      <c r="K62" s="10">
        <v>34.94</v>
      </c>
      <c r="L62" s="10">
        <v>8.6</v>
      </c>
      <c r="M62" s="10">
        <v>34.4</v>
      </c>
      <c r="N62" s="21">
        <v>0</v>
      </c>
    </row>
    <row r="63" spans="1:14" x14ac:dyDescent="0.3">
      <c r="A63" s="11" t="s">
        <v>75</v>
      </c>
      <c r="B63" s="12">
        <v>3</v>
      </c>
      <c r="C63" s="12">
        <v>500</v>
      </c>
      <c r="D63" s="12" t="s">
        <v>124</v>
      </c>
      <c r="E63" s="12" t="s">
        <v>44</v>
      </c>
      <c r="F63" s="12">
        <v>0.125</v>
      </c>
      <c r="G63" s="12">
        <v>0.17</v>
      </c>
      <c r="H63" s="12">
        <v>0.17</v>
      </c>
      <c r="I63" s="12">
        <v>0.01</v>
      </c>
      <c r="J63" s="12">
        <v>0.04</v>
      </c>
      <c r="K63" s="12">
        <v>35.619999999999997</v>
      </c>
      <c r="L63" s="12">
        <v>0.04</v>
      </c>
      <c r="M63" s="12">
        <v>35.299999999999997</v>
      </c>
      <c r="N63" s="20">
        <v>2.34</v>
      </c>
    </row>
    <row r="64" spans="1:14" x14ac:dyDescent="0.3">
      <c r="A64" s="9" t="s">
        <v>75</v>
      </c>
      <c r="B64" s="10">
        <v>3</v>
      </c>
      <c r="C64" s="10">
        <v>500</v>
      </c>
      <c r="D64" s="10" t="s">
        <v>124</v>
      </c>
      <c r="E64" s="10" t="s">
        <v>43</v>
      </c>
      <c r="F64" s="10">
        <v>0.125</v>
      </c>
      <c r="G64" s="10">
        <v>0.18</v>
      </c>
      <c r="H64" s="10">
        <v>0.18</v>
      </c>
      <c r="I64" s="10">
        <v>0.01</v>
      </c>
      <c r="J64" s="10">
        <v>0.05</v>
      </c>
      <c r="K64" s="10">
        <v>41.5</v>
      </c>
      <c r="L64" s="10">
        <v>0.05</v>
      </c>
      <c r="M64" s="10">
        <v>41.18</v>
      </c>
      <c r="N64" s="21">
        <v>0.78</v>
      </c>
    </row>
    <row r="65" spans="1:14" x14ac:dyDescent="0.3">
      <c r="A65" s="11" t="s">
        <v>75</v>
      </c>
      <c r="B65" s="12">
        <v>3</v>
      </c>
      <c r="C65" s="12">
        <v>500</v>
      </c>
      <c r="D65" s="12" t="s">
        <v>124</v>
      </c>
      <c r="E65" s="12" t="s">
        <v>49</v>
      </c>
      <c r="F65" s="12">
        <v>5.0000000000000001E-3</v>
      </c>
      <c r="G65" s="12">
        <v>0.01</v>
      </c>
      <c r="H65" s="12">
        <v>0.01</v>
      </c>
      <c r="I65" s="12">
        <v>0</v>
      </c>
      <c r="J65" s="12">
        <v>0</v>
      </c>
      <c r="K65" s="12">
        <v>43.99</v>
      </c>
      <c r="L65" s="12">
        <v>0</v>
      </c>
      <c r="M65" s="12">
        <v>43.18</v>
      </c>
      <c r="N65" s="20">
        <v>2.34</v>
      </c>
    </row>
    <row r="66" spans="1:14" x14ac:dyDescent="0.3">
      <c r="A66" s="9" t="s">
        <v>75</v>
      </c>
      <c r="B66" s="10">
        <v>3</v>
      </c>
      <c r="C66" s="10">
        <v>500</v>
      </c>
      <c r="D66" s="10" t="s">
        <v>124</v>
      </c>
      <c r="E66" s="10" t="s">
        <v>48</v>
      </c>
      <c r="F66" s="10">
        <v>5.0000000000000001E-3</v>
      </c>
      <c r="G66" s="10">
        <v>0.01</v>
      </c>
      <c r="H66" s="10">
        <v>0.01</v>
      </c>
      <c r="I66" s="10">
        <v>0</v>
      </c>
      <c r="J66" s="10">
        <v>0</v>
      </c>
      <c r="K66" s="10">
        <v>44.2</v>
      </c>
      <c r="L66" s="10">
        <v>0</v>
      </c>
      <c r="M66" s="10">
        <v>43.49</v>
      </c>
      <c r="N66" s="21">
        <v>0.78</v>
      </c>
    </row>
    <row r="67" spans="1:14" x14ac:dyDescent="0.3">
      <c r="A67" s="11" t="s">
        <v>75</v>
      </c>
      <c r="B67" s="12">
        <v>3</v>
      </c>
      <c r="C67" s="12">
        <v>500</v>
      </c>
      <c r="D67" s="12" t="s">
        <v>124</v>
      </c>
      <c r="E67" s="12" t="s">
        <v>47</v>
      </c>
      <c r="F67" s="12">
        <v>2.5000000000000001E-2</v>
      </c>
      <c r="G67" s="12">
        <v>0.04</v>
      </c>
      <c r="H67" s="12">
        <v>0.04</v>
      </c>
      <c r="I67" s="12">
        <v>0</v>
      </c>
      <c r="J67" s="12">
        <v>0.01</v>
      </c>
      <c r="K67" s="12">
        <v>49.4</v>
      </c>
      <c r="L67" s="12">
        <v>0.01</v>
      </c>
      <c r="M67" s="12">
        <v>48.63</v>
      </c>
      <c r="N67" s="20">
        <v>1.56</v>
      </c>
    </row>
    <row r="68" spans="1:14" x14ac:dyDescent="0.3">
      <c r="A68" s="9" t="s">
        <v>75</v>
      </c>
      <c r="B68" s="10">
        <v>3</v>
      </c>
      <c r="C68" s="10">
        <v>500</v>
      </c>
      <c r="D68" s="10" t="s">
        <v>124</v>
      </c>
      <c r="E68" s="10" t="s">
        <v>45</v>
      </c>
      <c r="F68" s="10">
        <v>2.5000000000000001E-2</v>
      </c>
      <c r="G68" s="10">
        <v>0.04</v>
      </c>
      <c r="H68" s="10">
        <v>0.04</v>
      </c>
      <c r="I68" s="10">
        <v>0</v>
      </c>
      <c r="J68" s="10">
        <v>0.01</v>
      </c>
      <c r="K68" s="10">
        <v>55.94</v>
      </c>
      <c r="L68" s="10">
        <v>0.01</v>
      </c>
      <c r="M68" s="10">
        <v>55.36</v>
      </c>
      <c r="N68" s="21">
        <v>0</v>
      </c>
    </row>
    <row r="69" spans="1:14" x14ac:dyDescent="0.3">
      <c r="A69" s="11" t="s">
        <v>75</v>
      </c>
      <c r="B69" s="12">
        <v>3</v>
      </c>
      <c r="C69" s="12">
        <v>500</v>
      </c>
      <c r="D69" s="12" t="s">
        <v>124</v>
      </c>
      <c r="E69" s="12" t="s">
        <v>89</v>
      </c>
      <c r="F69" s="12">
        <v>0.17</v>
      </c>
      <c r="G69" s="12">
        <v>0.31</v>
      </c>
      <c r="H69" s="12">
        <v>0.3</v>
      </c>
      <c r="I69" s="12">
        <v>0.09</v>
      </c>
      <c r="J69" s="12">
        <v>0.14000000000000001</v>
      </c>
      <c r="K69" s="12">
        <v>84.24</v>
      </c>
      <c r="L69" s="12">
        <v>0.13</v>
      </c>
      <c r="M69" s="12">
        <v>76.89</v>
      </c>
      <c r="N69" s="20">
        <v>14.06</v>
      </c>
    </row>
    <row r="70" spans="1:14" x14ac:dyDescent="0.3">
      <c r="A70" s="9" t="s">
        <v>75</v>
      </c>
      <c r="B70" s="10">
        <v>3</v>
      </c>
      <c r="C70" s="10">
        <v>500</v>
      </c>
      <c r="D70" s="10" t="s">
        <v>124</v>
      </c>
      <c r="E70" s="10" t="s">
        <v>88</v>
      </c>
      <c r="F70" s="10">
        <v>0.17</v>
      </c>
      <c r="G70" s="10">
        <v>0.32</v>
      </c>
      <c r="H70" s="10">
        <v>0.3</v>
      </c>
      <c r="I70" s="10">
        <v>0.09</v>
      </c>
      <c r="J70" s="10">
        <v>0.15</v>
      </c>
      <c r="K70" s="10">
        <v>86.17</v>
      </c>
      <c r="L70" s="10">
        <v>0.13</v>
      </c>
      <c r="M70" s="10">
        <v>78.760000000000005</v>
      </c>
      <c r="N70" s="21">
        <v>6.25</v>
      </c>
    </row>
    <row r="71" spans="1:14" x14ac:dyDescent="0.3">
      <c r="A71" s="11" t="s">
        <v>75</v>
      </c>
      <c r="B71" s="12">
        <v>3</v>
      </c>
      <c r="C71" s="12">
        <v>500</v>
      </c>
      <c r="D71" s="12" t="s">
        <v>124</v>
      </c>
      <c r="E71" s="12" t="s">
        <v>32</v>
      </c>
      <c r="F71" s="12">
        <v>1.246</v>
      </c>
      <c r="G71" s="12">
        <v>2.37</v>
      </c>
      <c r="H71" s="12">
        <v>2.36</v>
      </c>
      <c r="I71" s="12">
        <v>0.16</v>
      </c>
      <c r="J71" s="12">
        <v>1.1200000000000001</v>
      </c>
      <c r="K71" s="12">
        <v>89.98</v>
      </c>
      <c r="L71" s="12">
        <v>1.1200000000000001</v>
      </c>
      <c r="M71" s="12">
        <v>89.51</v>
      </c>
      <c r="N71" s="20">
        <v>0</v>
      </c>
    </row>
    <row r="72" spans="1:14" x14ac:dyDescent="0.3">
      <c r="A72" s="9" t="s">
        <v>75</v>
      </c>
      <c r="B72" s="10">
        <v>3</v>
      </c>
      <c r="C72" s="10">
        <v>500</v>
      </c>
      <c r="D72" s="10" t="s">
        <v>124</v>
      </c>
      <c r="E72" s="10" t="s">
        <v>26</v>
      </c>
      <c r="F72" s="10">
        <v>9</v>
      </c>
      <c r="G72" s="10">
        <v>17.18</v>
      </c>
      <c r="H72" s="10">
        <v>16.739999999999998</v>
      </c>
      <c r="I72" s="10">
        <v>3.79</v>
      </c>
      <c r="J72" s="10">
        <v>8.18</v>
      </c>
      <c r="K72" s="10">
        <v>90.84</v>
      </c>
      <c r="L72" s="10">
        <v>7.74</v>
      </c>
      <c r="M72" s="10">
        <v>86.04</v>
      </c>
      <c r="N72" s="21">
        <v>4.6900000000000004</v>
      </c>
    </row>
    <row r="73" spans="1:14" x14ac:dyDescent="0.3">
      <c r="A73" s="11" t="s">
        <v>75</v>
      </c>
      <c r="B73" s="12">
        <v>3</v>
      </c>
      <c r="C73" s="12">
        <v>500</v>
      </c>
      <c r="D73" s="12" t="s">
        <v>124</v>
      </c>
      <c r="E73" s="12" t="s">
        <v>31</v>
      </c>
      <c r="F73" s="12">
        <v>9</v>
      </c>
      <c r="G73" s="12">
        <v>19.13</v>
      </c>
      <c r="H73" s="12">
        <v>18.68</v>
      </c>
      <c r="I73" s="12">
        <v>4.0999999999999996</v>
      </c>
      <c r="J73" s="12">
        <v>10.130000000000001</v>
      </c>
      <c r="K73" s="12">
        <v>112.54</v>
      </c>
      <c r="L73" s="12">
        <v>9.68</v>
      </c>
      <c r="M73" s="12">
        <v>107.51</v>
      </c>
      <c r="N73" s="20">
        <v>0</v>
      </c>
    </row>
    <row r="74" spans="1:14" x14ac:dyDescent="0.3">
      <c r="A74" s="9" t="s">
        <v>75</v>
      </c>
      <c r="B74" s="10">
        <v>3</v>
      </c>
      <c r="C74" s="10">
        <v>500</v>
      </c>
      <c r="D74" s="10" t="s">
        <v>124</v>
      </c>
      <c r="E74" s="10" t="s">
        <v>85</v>
      </c>
      <c r="F74" s="10">
        <v>0.17</v>
      </c>
      <c r="G74" s="10">
        <v>0.42</v>
      </c>
      <c r="H74" s="10">
        <v>0.41</v>
      </c>
      <c r="I74" s="10">
        <v>0.1</v>
      </c>
      <c r="J74" s="10">
        <v>0.25</v>
      </c>
      <c r="K74" s="10">
        <v>145.46</v>
      </c>
      <c r="L74" s="10">
        <v>0.24</v>
      </c>
      <c r="M74" s="10">
        <v>138.34</v>
      </c>
      <c r="N74" s="21">
        <v>0</v>
      </c>
    </row>
    <row r="75" spans="1:14" x14ac:dyDescent="0.3">
      <c r="A75" s="11" t="s">
        <v>75</v>
      </c>
      <c r="B75" s="12">
        <v>3</v>
      </c>
      <c r="C75" s="12">
        <v>500</v>
      </c>
      <c r="D75" s="12" t="s">
        <v>124</v>
      </c>
      <c r="E75" s="12" t="s">
        <v>86</v>
      </c>
      <c r="F75" s="12">
        <v>0.17</v>
      </c>
      <c r="G75" s="12">
        <v>0.42</v>
      </c>
      <c r="H75" s="12">
        <v>0.41</v>
      </c>
      <c r="I75" s="12">
        <v>0.1</v>
      </c>
      <c r="J75" s="12">
        <v>0.25</v>
      </c>
      <c r="K75" s="12">
        <v>147.09</v>
      </c>
      <c r="L75" s="12">
        <v>0.24</v>
      </c>
      <c r="M75" s="12">
        <v>139.94</v>
      </c>
      <c r="N75" s="20">
        <v>0</v>
      </c>
    </row>
    <row r="76" spans="1:14" x14ac:dyDescent="0.3">
      <c r="A76" s="9" t="s">
        <v>75</v>
      </c>
      <c r="B76" s="10">
        <v>3</v>
      </c>
      <c r="C76" s="10">
        <v>500</v>
      </c>
      <c r="D76" s="10" t="s">
        <v>124</v>
      </c>
      <c r="E76" s="10" t="s">
        <v>27</v>
      </c>
      <c r="F76" s="10">
        <v>9</v>
      </c>
      <c r="G76" s="10">
        <v>25.01</v>
      </c>
      <c r="H76" s="10">
        <v>24.3</v>
      </c>
      <c r="I76" s="10">
        <v>5.94</v>
      </c>
      <c r="J76" s="10">
        <v>16.010000000000002</v>
      </c>
      <c r="K76" s="10">
        <v>177.91</v>
      </c>
      <c r="L76" s="10">
        <v>15.3</v>
      </c>
      <c r="M76" s="10">
        <v>169.98</v>
      </c>
      <c r="N76" s="21">
        <v>0</v>
      </c>
    </row>
    <row r="77" spans="1:14" x14ac:dyDescent="0.3">
      <c r="A77" s="11" t="s">
        <v>75</v>
      </c>
      <c r="B77" s="12">
        <v>3</v>
      </c>
      <c r="C77" s="12">
        <v>500</v>
      </c>
      <c r="D77" s="12" t="s">
        <v>124</v>
      </c>
      <c r="E77" s="12" t="s">
        <v>87</v>
      </c>
      <c r="F77" s="12">
        <v>0.17</v>
      </c>
      <c r="G77" s="12">
        <v>0.49</v>
      </c>
      <c r="H77" s="12">
        <v>0.48</v>
      </c>
      <c r="I77" s="12">
        <v>0.1</v>
      </c>
      <c r="J77" s="12">
        <v>0.32</v>
      </c>
      <c r="K77" s="12">
        <v>187.18</v>
      </c>
      <c r="L77" s="12">
        <v>0.31</v>
      </c>
      <c r="M77" s="12">
        <v>180.56</v>
      </c>
      <c r="N77" s="20">
        <v>0</v>
      </c>
    </row>
    <row r="78" spans="1:14" x14ac:dyDescent="0.3">
      <c r="A78" s="9" t="s">
        <v>75</v>
      </c>
      <c r="B78" s="10">
        <v>3</v>
      </c>
      <c r="C78" s="10">
        <v>500</v>
      </c>
      <c r="D78" s="10" t="s">
        <v>124</v>
      </c>
      <c r="E78" s="10" t="s">
        <v>30</v>
      </c>
      <c r="F78" s="10">
        <v>9</v>
      </c>
      <c r="G78" s="10">
        <v>27.21</v>
      </c>
      <c r="H78" s="10">
        <v>26.42</v>
      </c>
      <c r="I78" s="10">
        <v>6.62</v>
      </c>
      <c r="J78" s="10">
        <v>18.21</v>
      </c>
      <c r="K78" s="10">
        <v>202.28</v>
      </c>
      <c r="L78" s="10">
        <v>17.420000000000002</v>
      </c>
      <c r="M78" s="10">
        <v>193.54</v>
      </c>
      <c r="N78" s="21">
        <v>0</v>
      </c>
    </row>
    <row r="79" spans="1:14" x14ac:dyDescent="0.3">
      <c r="A79" s="11" t="s">
        <v>75</v>
      </c>
      <c r="B79" s="12">
        <v>3</v>
      </c>
      <c r="C79" s="12">
        <v>500</v>
      </c>
      <c r="D79" s="12" t="s">
        <v>124</v>
      </c>
      <c r="E79" s="12" t="s">
        <v>28</v>
      </c>
      <c r="F79" s="12">
        <v>9</v>
      </c>
      <c r="G79" s="12">
        <v>32.19</v>
      </c>
      <c r="H79" s="12">
        <v>31.18</v>
      </c>
      <c r="I79" s="12">
        <v>8.1</v>
      </c>
      <c r="J79" s="12">
        <v>23.19</v>
      </c>
      <c r="K79" s="12">
        <v>257.61</v>
      </c>
      <c r="L79" s="12">
        <v>22.18</v>
      </c>
      <c r="M79" s="12">
        <v>246.41</v>
      </c>
      <c r="N79" s="20">
        <v>0</v>
      </c>
    </row>
    <row r="80" spans="1:14" x14ac:dyDescent="0.3">
      <c r="A80" s="9" t="s">
        <v>75</v>
      </c>
      <c r="B80" s="10">
        <v>3</v>
      </c>
      <c r="C80" s="10">
        <v>500</v>
      </c>
      <c r="D80" s="10" t="s">
        <v>124</v>
      </c>
      <c r="E80" s="10" t="s">
        <v>90</v>
      </c>
      <c r="F80" s="10">
        <v>0.17</v>
      </c>
      <c r="G80" s="10">
        <v>0.63</v>
      </c>
      <c r="H80" s="10">
        <v>0.61</v>
      </c>
      <c r="I80" s="10">
        <v>0.11</v>
      </c>
      <c r="J80" s="10">
        <v>0.46</v>
      </c>
      <c r="K80" s="10">
        <v>268.05</v>
      </c>
      <c r="L80" s="10">
        <v>0.44</v>
      </c>
      <c r="M80" s="10">
        <v>260.97000000000003</v>
      </c>
      <c r="N80" s="21">
        <v>0</v>
      </c>
    </row>
    <row r="81" spans="1:14" x14ac:dyDescent="0.3">
      <c r="A81" s="11" t="s">
        <v>75</v>
      </c>
      <c r="B81" s="12">
        <v>3</v>
      </c>
      <c r="C81" s="12">
        <v>500</v>
      </c>
      <c r="D81" s="12" t="s">
        <v>124</v>
      </c>
      <c r="E81" s="12" t="s">
        <v>33</v>
      </c>
      <c r="F81" s="12">
        <v>2.97</v>
      </c>
      <c r="G81" s="12">
        <v>12.73</v>
      </c>
      <c r="H81" s="12">
        <v>12.67</v>
      </c>
      <c r="I81" s="12">
        <v>1.1399999999999999</v>
      </c>
      <c r="J81" s="12">
        <v>9.76</v>
      </c>
      <c r="K81" s="12">
        <v>328.54</v>
      </c>
      <c r="L81" s="12">
        <v>9.6999999999999993</v>
      </c>
      <c r="M81" s="12">
        <v>326.73</v>
      </c>
      <c r="N81" s="20">
        <v>0</v>
      </c>
    </row>
    <row r="82" spans="1:14" x14ac:dyDescent="0.3">
      <c r="A82" s="9" t="s">
        <v>75</v>
      </c>
      <c r="B82" s="10">
        <v>3</v>
      </c>
      <c r="C82" s="10">
        <v>500</v>
      </c>
      <c r="D82" s="10" t="s">
        <v>124</v>
      </c>
      <c r="E82" s="10" t="s">
        <v>29</v>
      </c>
      <c r="F82" s="10">
        <v>9</v>
      </c>
      <c r="G82" s="10">
        <v>41.12</v>
      </c>
      <c r="H82" s="10">
        <v>39.549999999999997</v>
      </c>
      <c r="I82" s="10">
        <v>12.04</v>
      </c>
      <c r="J82" s="10">
        <v>32.119999999999997</v>
      </c>
      <c r="K82" s="10">
        <v>356.85</v>
      </c>
      <c r="L82" s="10">
        <v>30.55</v>
      </c>
      <c r="M82" s="10">
        <v>339.44</v>
      </c>
      <c r="N82" s="21">
        <v>0</v>
      </c>
    </row>
    <row r="83" spans="1:14" x14ac:dyDescent="0.3">
      <c r="A83" s="11" t="s">
        <v>75</v>
      </c>
      <c r="B83" s="12">
        <v>3</v>
      </c>
      <c r="C83" s="12">
        <v>500</v>
      </c>
      <c r="D83" s="12" t="s">
        <v>124</v>
      </c>
      <c r="E83" s="12" t="s">
        <v>34</v>
      </c>
      <c r="F83" s="12">
        <v>4.5999999999999996</v>
      </c>
      <c r="G83" s="12">
        <v>69.69</v>
      </c>
      <c r="H83" s="12">
        <v>69.3</v>
      </c>
      <c r="I83" s="12">
        <v>6.89</v>
      </c>
      <c r="J83" s="12">
        <v>65.09</v>
      </c>
      <c r="K83" s="12">
        <v>1415.03</v>
      </c>
      <c r="L83" s="12">
        <v>64.7</v>
      </c>
      <c r="M83" s="12">
        <v>1406.53</v>
      </c>
      <c r="N83" s="20">
        <v>0</v>
      </c>
    </row>
    <row r="84" spans="1:14" x14ac:dyDescent="0.3">
      <c r="A84" s="9" t="s">
        <v>75</v>
      </c>
      <c r="B84" s="10">
        <v>3</v>
      </c>
      <c r="C84" s="10">
        <v>500</v>
      </c>
      <c r="D84" s="10" t="s">
        <v>124</v>
      </c>
      <c r="E84" s="10" t="s">
        <v>76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 t="s">
        <v>42</v>
      </c>
      <c r="L84" s="10">
        <v>0</v>
      </c>
      <c r="M84" s="10" t="s">
        <v>42</v>
      </c>
      <c r="N84" s="21">
        <v>100</v>
      </c>
    </row>
    <row r="85" spans="1:14" x14ac:dyDescent="0.3">
      <c r="A85" s="11" t="s">
        <v>75</v>
      </c>
      <c r="B85" s="12">
        <v>3</v>
      </c>
      <c r="C85" s="12">
        <v>500</v>
      </c>
      <c r="D85" s="12" t="s">
        <v>124</v>
      </c>
      <c r="E85" s="12" t="s">
        <v>80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 t="s">
        <v>42</v>
      </c>
      <c r="L85" s="12">
        <v>0</v>
      </c>
      <c r="M85" s="12" t="s">
        <v>42</v>
      </c>
      <c r="N85" s="20">
        <v>100</v>
      </c>
    </row>
    <row r="86" spans="1:14" x14ac:dyDescent="0.3">
      <c r="A86" s="9" t="s">
        <v>75</v>
      </c>
      <c r="B86" s="10">
        <v>3</v>
      </c>
      <c r="C86" s="10">
        <v>500</v>
      </c>
      <c r="D86" s="10" t="s">
        <v>124</v>
      </c>
      <c r="E86" s="10" t="s">
        <v>84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 t="s">
        <v>42</v>
      </c>
      <c r="L86" s="10">
        <v>0</v>
      </c>
      <c r="M86" s="10" t="s">
        <v>42</v>
      </c>
      <c r="N86" s="21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C7D9-D78E-4C09-8C03-EEFCCD293C7A}">
  <dimension ref="A1:L49"/>
  <sheetViews>
    <sheetView workbookViewId="0">
      <selection activeCell="J8" sqref="J8"/>
    </sheetView>
  </sheetViews>
  <sheetFormatPr defaultRowHeight="14.4" x14ac:dyDescent="0.3"/>
  <cols>
    <col min="1" max="1" width="8.6640625" bestFit="1" customWidth="1"/>
    <col min="2" max="2" width="7.33203125" bestFit="1" customWidth="1"/>
    <col min="3" max="3" width="14" bestFit="1" customWidth="1"/>
    <col min="4" max="4" width="12.44140625" bestFit="1" customWidth="1"/>
    <col min="5" max="5" width="21.88671875" bestFit="1" customWidth="1"/>
    <col min="6" max="6" width="17.44140625" bestFit="1" customWidth="1"/>
    <col min="7" max="7" width="13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104</v>
      </c>
      <c r="F1" t="s">
        <v>105</v>
      </c>
      <c r="G1" t="s">
        <v>106</v>
      </c>
      <c r="H1" t="s">
        <v>877</v>
      </c>
      <c r="I1" t="s">
        <v>837</v>
      </c>
      <c r="J1">
        <f>AVERAGE(G2:G24)</f>
        <v>0.80827134782608712</v>
      </c>
      <c r="K1">
        <f>AVERAGE(G25:G49)</f>
        <v>0.99190333599999969</v>
      </c>
      <c r="L1">
        <f>AVERAGE(G31:G48)</f>
        <v>0.99093798888888907</v>
      </c>
    </row>
    <row r="2" spans="1:12" hidden="1" x14ac:dyDescent="0.3">
      <c r="A2" s="1" t="s">
        <v>13</v>
      </c>
      <c r="B2">
        <v>3</v>
      </c>
      <c r="C2">
        <v>200</v>
      </c>
      <c r="D2" s="1" t="s">
        <v>109</v>
      </c>
      <c r="E2">
        <v>0.34480620000000001</v>
      </c>
      <c r="F2">
        <v>2.5390625</v>
      </c>
      <c r="G2">
        <v>0.34480620000000001</v>
      </c>
      <c r="H2">
        <f>decoding_final[[#This Row],[Kappa_stats]]-G25</f>
        <v>-0.65353090000000003</v>
      </c>
    </row>
    <row r="3" spans="1:12" hidden="1" x14ac:dyDescent="0.3">
      <c r="A3" s="1" t="s">
        <v>13</v>
      </c>
      <c r="B3">
        <v>3</v>
      </c>
      <c r="C3">
        <v>200</v>
      </c>
      <c r="D3" s="1" t="s">
        <v>110</v>
      </c>
      <c r="E3">
        <v>0.87392579999999997</v>
      </c>
      <c r="F3">
        <v>5.46875E-2</v>
      </c>
      <c r="G3">
        <v>0.87392579999999997</v>
      </c>
      <c r="H3">
        <f>decoding_final[[#This Row],[Kappa_stats]]-G26</f>
        <v>-0.12570570000000003</v>
      </c>
    </row>
    <row r="4" spans="1:12" hidden="1" x14ac:dyDescent="0.3">
      <c r="A4" s="1" t="s">
        <v>13</v>
      </c>
      <c r="B4">
        <v>3</v>
      </c>
      <c r="C4">
        <v>200</v>
      </c>
      <c r="D4" s="1" t="s">
        <v>107</v>
      </c>
      <c r="E4">
        <v>0.99857470000000004</v>
      </c>
      <c r="F4">
        <v>0</v>
      </c>
      <c r="G4">
        <v>0.99843389999999999</v>
      </c>
      <c r="H4">
        <f>decoding_final[[#This Row],[Kappa_stats]]-G27</f>
        <v>2.0737800000000028E-2</v>
      </c>
    </row>
    <row r="5" spans="1:12" hidden="1" x14ac:dyDescent="0.3">
      <c r="A5" s="1" t="s">
        <v>13</v>
      </c>
      <c r="B5">
        <v>3</v>
      </c>
      <c r="C5">
        <v>200</v>
      </c>
      <c r="D5" s="1" t="s">
        <v>108</v>
      </c>
      <c r="E5">
        <v>0.99978690000000003</v>
      </c>
      <c r="F5">
        <v>0</v>
      </c>
      <c r="G5">
        <v>0.99975400000000003</v>
      </c>
      <c r="H5">
        <f>decoding_final[[#This Row],[Kappa_stats]]-G28</f>
        <v>1.1655100000000029E-2</v>
      </c>
    </row>
    <row r="6" spans="1:12" hidden="1" x14ac:dyDescent="0.3">
      <c r="A6" s="1" t="s">
        <v>13</v>
      </c>
      <c r="B6">
        <v>3</v>
      </c>
      <c r="C6">
        <v>500</v>
      </c>
      <c r="D6" s="1" t="s">
        <v>109</v>
      </c>
      <c r="E6">
        <v>0.38908589999999998</v>
      </c>
      <c r="F6">
        <v>3</v>
      </c>
      <c r="G6">
        <v>0.38908589999999998</v>
      </c>
      <c r="H6">
        <f>decoding_final[[#This Row],[Kappa_stats]]-G29</f>
        <v>-0.60928080000000007</v>
      </c>
    </row>
    <row r="7" spans="1:12" hidden="1" x14ac:dyDescent="0.3">
      <c r="A7" s="1" t="s">
        <v>13</v>
      </c>
      <c r="B7">
        <v>3</v>
      </c>
      <c r="C7">
        <v>500</v>
      </c>
      <c r="D7" s="1" t="s">
        <v>110</v>
      </c>
      <c r="E7">
        <v>0.84970120000000005</v>
      </c>
      <c r="F7">
        <v>0.140625</v>
      </c>
      <c r="G7">
        <v>0.84970120000000005</v>
      </c>
      <c r="H7">
        <f>decoding_final[[#This Row],[Kappa_stats]]-G30</f>
        <v>-0.14992759999999994</v>
      </c>
    </row>
    <row r="8" spans="1:12" x14ac:dyDescent="0.3">
      <c r="A8" s="1" t="s">
        <v>13</v>
      </c>
      <c r="B8">
        <v>4</v>
      </c>
      <c r="C8">
        <v>200</v>
      </c>
      <c r="D8" s="1" t="s">
        <v>107</v>
      </c>
      <c r="E8">
        <v>0.9990386</v>
      </c>
      <c r="F8">
        <v>0</v>
      </c>
      <c r="G8">
        <v>0.9989768</v>
      </c>
      <c r="H8">
        <f>decoding_final[[#This Row],[Kappa_stats]]-G31</f>
        <v>3.3389999999999809E-4</v>
      </c>
      <c r="J8">
        <f>AVERAGE(G8:G23)</f>
        <v>0.82092781250000002</v>
      </c>
    </row>
    <row r="9" spans="1:12" x14ac:dyDescent="0.3">
      <c r="A9" s="1" t="s">
        <v>13</v>
      </c>
      <c r="B9">
        <v>4</v>
      </c>
      <c r="C9">
        <v>200</v>
      </c>
      <c r="D9" s="1" t="s">
        <v>108</v>
      </c>
      <c r="E9">
        <v>0.99982749999999998</v>
      </c>
      <c r="F9">
        <v>0</v>
      </c>
      <c r="G9">
        <v>0.99980789999999997</v>
      </c>
      <c r="H9">
        <f>decoding_final[[#This Row],[Kappa_stats]]-G32</f>
        <v>2.6369999999997784E-4</v>
      </c>
    </row>
    <row r="10" spans="1:12" hidden="1" x14ac:dyDescent="0.3">
      <c r="A10" s="1" t="s">
        <v>13</v>
      </c>
      <c r="B10">
        <v>3</v>
      </c>
      <c r="C10">
        <v>1000</v>
      </c>
      <c r="D10" s="1" t="s">
        <v>109</v>
      </c>
      <c r="E10">
        <v>0.36826049999999999</v>
      </c>
      <c r="F10">
        <v>3.875</v>
      </c>
      <c r="G10">
        <v>0.36826049999999999</v>
      </c>
      <c r="H10">
        <f>decoding_final[[#This Row],[Kappa_stats]]-G33</f>
        <v>-0.61026840000000004</v>
      </c>
    </row>
    <row r="11" spans="1:12" hidden="1" x14ac:dyDescent="0.3">
      <c r="A11" s="1" t="s">
        <v>13</v>
      </c>
      <c r="B11">
        <v>3</v>
      </c>
      <c r="C11">
        <v>1000</v>
      </c>
      <c r="D11" s="1" t="s">
        <v>110</v>
      </c>
      <c r="E11">
        <v>0.81025840000000005</v>
      </c>
      <c r="F11">
        <v>0.265625</v>
      </c>
      <c r="G11">
        <v>0.81025840000000005</v>
      </c>
      <c r="H11">
        <f>decoding_final[[#This Row],[Kappa_stats]]-G34</f>
        <v>-0.17834209999999995</v>
      </c>
    </row>
    <row r="12" spans="1:12" hidden="1" x14ac:dyDescent="0.3">
      <c r="A12" s="1" t="s">
        <v>13</v>
      </c>
      <c r="B12">
        <v>3</v>
      </c>
      <c r="C12">
        <v>500</v>
      </c>
      <c r="D12" s="1" t="s">
        <v>107</v>
      </c>
      <c r="E12">
        <v>0.99863670000000004</v>
      </c>
      <c r="F12">
        <v>0</v>
      </c>
      <c r="G12">
        <v>0.99855550000000004</v>
      </c>
      <c r="H12">
        <f>decoding_final[[#This Row],[Kappa_stats]]-G35</f>
        <v>2.0017200000000068E-2</v>
      </c>
    </row>
    <row r="13" spans="1:12" hidden="1" x14ac:dyDescent="0.3">
      <c r="A13" s="1" t="s">
        <v>13</v>
      </c>
      <c r="B13">
        <v>3</v>
      </c>
      <c r="C13">
        <v>500</v>
      </c>
      <c r="D13" s="1" t="s">
        <v>108</v>
      </c>
      <c r="E13">
        <v>0.99975979999999998</v>
      </c>
      <c r="F13">
        <v>0</v>
      </c>
      <c r="G13">
        <v>0.99973400000000001</v>
      </c>
      <c r="H13">
        <f>decoding_final[[#This Row],[Kappa_stats]]-G36</f>
        <v>1.0981000000000019E-2</v>
      </c>
    </row>
    <row r="14" spans="1:12" x14ac:dyDescent="0.3">
      <c r="A14" s="1" t="s">
        <v>13</v>
      </c>
      <c r="B14">
        <v>4</v>
      </c>
      <c r="C14">
        <v>200</v>
      </c>
      <c r="D14" s="1" t="s">
        <v>109</v>
      </c>
      <c r="E14">
        <v>0.39566990000000002</v>
      </c>
      <c r="F14">
        <v>1.0234375</v>
      </c>
      <c r="G14">
        <v>0.39566990000000002</v>
      </c>
      <c r="H14">
        <f>decoding_final[[#This Row],[Kappa_stats]]-G37</f>
        <v>-0.60324290000000003</v>
      </c>
    </row>
    <row r="15" spans="1:12" x14ac:dyDescent="0.3">
      <c r="A15" s="1" t="s">
        <v>13</v>
      </c>
      <c r="B15">
        <v>4</v>
      </c>
      <c r="C15">
        <v>200</v>
      </c>
      <c r="D15" s="1" t="s">
        <v>110</v>
      </c>
      <c r="E15">
        <v>0.90251459999999994</v>
      </c>
      <c r="F15">
        <v>7.8125E-3</v>
      </c>
      <c r="G15">
        <v>0.90251459999999994</v>
      </c>
      <c r="H15">
        <f>decoding_final[[#This Row],[Kappa_stats]]-G38</f>
        <v>-9.7241300000000086E-2</v>
      </c>
    </row>
    <row r="16" spans="1:12" x14ac:dyDescent="0.3">
      <c r="A16" s="1" t="s">
        <v>13</v>
      </c>
      <c r="B16">
        <v>4</v>
      </c>
      <c r="C16">
        <v>500</v>
      </c>
      <c r="D16" s="1" t="s">
        <v>109</v>
      </c>
      <c r="E16">
        <v>0.39964899999999998</v>
      </c>
      <c r="F16">
        <v>0.921875</v>
      </c>
      <c r="G16">
        <v>0.39964899999999998</v>
      </c>
      <c r="H16">
        <f>decoding_final[[#This Row],[Kappa_stats]]-G39</f>
        <v>-0.57826020000000011</v>
      </c>
    </row>
    <row r="17" spans="1:9" x14ac:dyDescent="0.3">
      <c r="A17" s="1" t="s">
        <v>13</v>
      </c>
      <c r="B17">
        <v>4</v>
      </c>
      <c r="C17">
        <v>500</v>
      </c>
      <c r="D17" s="1" t="s">
        <v>110</v>
      </c>
      <c r="E17">
        <v>0.86552709999999999</v>
      </c>
      <c r="F17">
        <v>0.125</v>
      </c>
      <c r="G17">
        <v>0.86552709999999999</v>
      </c>
      <c r="H17">
        <f>decoding_final[[#This Row],[Kappa_stats]]-G40</f>
        <v>-0.12480500000000005</v>
      </c>
    </row>
    <row r="18" spans="1:9" x14ac:dyDescent="0.3">
      <c r="A18" s="1" t="s">
        <v>13</v>
      </c>
      <c r="B18">
        <v>4</v>
      </c>
      <c r="C18">
        <v>1000</v>
      </c>
      <c r="D18" s="1" t="s">
        <v>109</v>
      </c>
      <c r="E18">
        <v>0.40204000000000001</v>
      </c>
      <c r="F18">
        <v>0.8828125</v>
      </c>
      <c r="G18">
        <v>0.40204000000000001</v>
      </c>
      <c r="H18">
        <f>decoding_final[[#This Row],[Kappa_stats]]-G41</f>
        <v>-0.57694080000000003</v>
      </c>
    </row>
    <row r="19" spans="1:9" x14ac:dyDescent="0.3">
      <c r="A19" s="1" t="s">
        <v>13</v>
      </c>
      <c r="B19">
        <v>4</v>
      </c>
      <c r="C19">
        <v>500</v>
      </c>
      <c r="D19" s="1" t="s">
        <v>107</v>
      </c>
      <c r="E19">
        <v>0.99911879999999997</v>
      </c>
      <c r="F19">
        <v>0</v>
      </c>
      <c r="G19">
        <v>0.99905520000000003</v>
      </c>
      <c r="H19">
        <f>decoding_final[[#This Row],[Kappa_stats]]-G42</f>
        <v>8.0616000000000021E-3</v>
      </c>
    </row>
    <row r="20" spans="1:9" hidden="1" x14ac:dyDescent="0.3">
      <c r="A20" s="1" t="s">
        <v>13</v>
      </c>
      <c r="B20">
        <v>3</v>
      </c>
      <c r="C20">
        <v>500</v>
      </c>
      <c r="D20" s="1" t="s">
        <v>124</v>
      </c>
      <c r="E20">
        <v>0.99748400000000004</v>
      </c>
      <c r="F20">
        <v>0</v>
      </c>
      <c r="G20">
        <v>0.99737140000000002</v>
      </c>
      <c r="H20">
        <f>decoding_final[[#This Row],[Kappa_stats]]-G43</f>
        <v>-1.1305999999999816E-3</v>
      </c>
    </row>
    <row r="21" spans="1:9" x14ac:dyDescent="0.3">
      <c r="A21" s="1" t="s">
        <v>13</v>
      </c>
      <c r="B21">
        <v>4</v>
      </c>
      <c r="C21">
        <v>1000</v>
      </c>
      <c r="D21" s="1" t="s">
        <v>107</v>
      </c>
      <c r="E21">
        <v>0.99904820000000005</v>
      </c>
      <c r="F21">
        <v>0</v>
      </c>
      <c r="G21">
        <v>0.99900029999999995</v>
      </c>
    </row>
    <row r="22" spans="1:9" hidden="1" x14ac:dyDescent="0.3">
      <c r="A22" s="1" t="s">
        <v>13</v>
      </c>
      <c r="B22">
        <v>3</v>
      </c>
      <c r="C22">
        <v>1000</v>
      </c>
      <c r="D22" s="1" t="s">
        <v>107</v>
      </c>
      <c r="E22">
        <v>0.99865199999999998</v>
      </c>
      <c r="F22">
        <v>0</v>
      </c>
      <c r="G22">
        <v>0.998614</v>
      </c>
    </row>
    <row r="23" spans="1:9" x14ac:dyDescent="0.3">
      <c r="A23" s="1" t="s">
        <v>13</v>
      </c>
      <c r="B23">
        <v>4</v>
      </c>
      <c r="C23">
        <v>1000</v>
      </c>
      <c r="D23" s="1" t="s">
        <v>108</v>
      </c>
      <c r="E23">
        <v>0.99982689999999996</v>
      </c>
      <c r="F23">
        <v>0</v>
      </c>
      <c r="G23">
        <v>0.99981039999999999</v>
      </c>
    </row>
    <row r="24" spans="1:9" hidden="1" x14ac:dyDescent="0.3">
      <c r="A24" s="1" t="s">
        <v>13</v>
      </c>
      <c r="B24">
        <v>3</v>
      </c>
      <c r="C24">
        <v>1000</v>
      </c>
      <c r="D24" s="1" t="s">
        <v>108</v>
      </c>
      <c r="E24">
        <v>0.99970650000000005</v>
      </c>
      <c r="F24">
        <v>0</v>
      </c>
      <c r="G24">
        <v>0.99968900000000005</v>
      </c>
    </row>
    <row r="25" spans="1:9" hidden="1" x14ac:dyDescent="0.3">
      <c r="A25" s="1" t="s">
        <v>75</v>
      </c>
      <c r="B25">
        <v>3</v>
      </c>
      <c r="C25">
        <v>200</v>
      </c>
      <c r="D25" s="1" t="s">
        <v>107</v>
      </c>
      <c r="E25">
        <v>0.99843309999999996</v>
      </c>
      <c r="F25">
        <v>0</v>
      </c>
      <c r="G25">
        <v>0.99833709999999998</v>
      </c>
      <c r="H25">
        <f>decoding_final[[#This Row],[Kappa_stats]]-G48</f>
        <v>-1.4655000000000085E-3</v>
      </c>
    </row>
    <row r="26" spans="1:9" hidden="1" x14ac:dyDescent="0.3">
      <c r="A26" s="1" t="s">
        <v>75</v>
      </c>
      <c r="B26">
        <v>3</v>
      </c>
      <c r="C26">
        <v>200</v>
      </c>
      <c r="D26" s="1" t="s">
        <v>108</v>
      </c>
      <c r="E26">
        <v>0.99966940000000004</v>
      </c>
      <c r="F26">
        <v>0</v>
      </c>
      <c r="G26">
        <v>0.99963150000000001</v>
      </c>
      <c r="H26">
        <f>decoding_final[[#This Row],[Kappa_stats]]-G49</f>
        <v>6.9099999999999717E-4</v>
      </c>
    </row>
    <row r="27" spans="1:9" hidden="1" x14ac:dyDescent="0.3">
      <c r="A27" s="1" t="s">
        <v>75</v>
      </c>
      <c r="B27">
        <v>3</v>
      </c>
      <c r="C27">
        <v>200</v>
      </c>
      <c r="D27" s="1" t="s">
        <v>109</v>
      </c>
      <c r="E27">
        <v>0.97808839999999997</v>
      </c>
      <c r="F27">
        <v>0</v>
      </c>
      <c r="G27">
        <v>0.97769609999999996</v>
      </c>
      <c r="H27">
        <f>decoding_final[[#This Row],[Kappa_stats]]-G50</f>
        <v>0.97769609999999996</v>
      </c>
    </row>
    <row r="28" spans="1:9" hidden="1" x14ac:dyDescent="0.3">
      <c r="A28" s="1" t="s">
        <v>75</v>
      </c>
      <c r="B28">
        <v>3</v>
      </c>
      <c r="C28">
        <v>200</v>
      </c>
      <c r="D28" s="1" t="s">
        <v>110</v>
      </c>
      <c r="E28">
        <v>0.98839109999999997</v>
      </c>
      <c r="F28">
        <v>0</v>
      </c>
      <c r="G28">
        <v>0.9880989</v>
      </c>
      <c r="H28">
        <f>decoding_final[[#This Row],[Kappa_stats]]-G51</f>
        <v>0.9880989</v>
      </c>
    </row>
    <row r="29" spans="1:9" hidden="1" x14ac:dyDescent="0.3">
      <c r="A29" s="1" t="s">
        <v>75</v>
      </c>
      <c r="B29">
        <v>3</v>
      </c>
      <c r="C29">
        <v>500</v>
      </c>
      <c r="D29" s="1" t="s">
        <v>107</v>
      </c>
      <c r="E29">
        <v>0.99844060000000001</v>
      </c>
      <c r="F29">
        <v>0</v>
      </c>
      <c r="G29">
        <v>0.99836670000000005</v>
      </c>
      <c r="H29">
        <f>decoding_final[[#This Row],[Kappa_stats]]-G52</f>
        <v>0.99836670000000005</v>
      </c>
      <c r="I29">
        <f>AVERAGE(G25:G49)</f>
        <v>0.99190333599999969</v>
      </c>
    </row>
    <row r="30" spans="1:9" hidden="1" x14ac:dyDescent="0.3">
      <c r="A30" s="1" t="s">
        <v>75</v>
      </c>
      <c r="B30">
        <v>3</v>
      </c>
      <c r="C30">
        <v>500</v>
      </c>
      <c r="D30" s="1" t="s">
        <v>108</v>
      </c>
      <c r="E30">
        <v>0.99965199999999999</v>
      </c>
      <c r="F30">
        <v>7.8125E-3</v>
      </c>
      <c r="G30">
        <v>0.99962879999999998</v>
      </c>
      <c r="H30">
        <f>decoding_final[[#This Row],[Kappa_stats]]-G53</f>
        <v>0.99962879999999998</v>
      </c>
    </row>
    <row r="31" spans="1:9" x14ac:dyDescent="0.3">
      <c r="A31" s="1" t="s">
        <v>75</v>
      </c>
      <c r="B31">
        <v>4</v>
      </c>
      <c r="C31">
        <v>200</v>
      </c>
      <c r="D31" s="1" t="s">
        <v>107</v>
      </c>
      <c r="E31">
        <v>0.99872749999999999</v>
      </c>
      <c r="F31">
        <v>0</v>
      </c>
      <c r="G31">
        <v>0.9986429</v>
      </c>
      <c r="H31">
        <f>decoding_final[[#This Row],[Kappa_stats]]-G54</f>
        <v>0.9986429</v>
      </c>
    </row>
    <row r="32" spans="1:9" x14ac:dyDescent="0.3">
      <c r="A32" s="1" t="s">
        <v>75</v>
      </c>
      <c r="B32">
        <v>4</v>
      </c>
      <c r="C32">
        <v>200</v>
      </c>
      <c r="D32" s="1" t="s">
        <v>108</v>
      </c>
      <c r="E32">
        <v>0.99959030000000004</v>
      </c>
      <c r="F32">
        <v>0</v>
      </c>
      <c r="G32">
        <v>0.99954419999999999</v>
      </c>
      <c r="H32">
        <f>decoding_final[[#This Row],[Kappa_stats]]-G55</f>
        <v>0.99954419999999999</v>
      </c>
    </row>
    <row r="33" spans="1:8" hidden="1" x14ac:dyDescent="0.3">
      <c r="A33" s="1" t="s">
        <v>75</v>
      </c>
      <c r="B33">
        <v>3</v>
      </c>
      <c r="C33">
        <v>500</v>
      </c>
      <c r="D33" s="1" t="s">
        <v>109</v>
      </c>
      <c r="E33">
        <v>0.97852890000000003</v>
      </c>
      <c r="F33">
        <v>0</v>
      </c>
      <c r="G33">
        <v>0.97852890000000003</v>
      </c>
      <c r="H33">
        <f>decoding_final[[#This Row],[Kappa_stats]]-G56</f>
        <v>0.97852890000000003</v>
      </c>
    </row>
    <row r="34" spans="1:8" hidden="1" x14ac:dyDescent="0.3">
      <c r="A34" s="1" t="s">
        <v>75</v>
      </c>
      <c r="B34">
        <v>3</v>
      </c>
      <c r="C34">
        <v>500</v>
      </c>
      <c r="D34" s="1" t="s">
        <v>110</v>
      </c>
      <c r="E34">
        <v>0.98886110000000005</v>
      </c>
      <c r="F34">
        <v>0</v>
      </c>
      <c r="G34">
        <v>0.98860049999999999</v>
      </c>
      <c r="H34">
        <f>decoding_final[[#This Row],[Kappa_stats]]-G57</f>
        <v>0.98860049999999999</v>
      </c>
    </row>
    <row r="35" spans="1:8" hidden="1" x14ac:dyDescent="0.3">
      <c r="A35" s="1" t="s">
        <v>75</v>
      </c>
      <c r="B35">
        <v>3</v>
      </c>
      <c r="C35">
        <v>1000</v>
      </c>
      <c r="D35" s="1" t="s">
        <v>109</v>
      </c>
      <c r="E35">
        <v>0.97853829999999997</v>
      </c>
      <c r="F35">
        <v>0</v>
      </c>
      <c r="G35">
        <v>0.97853829999999997</v>
      </c>
      <c r="H35">
        <f>decoding_final[[#This Row],[Kappa_stats]]-G58</f>
        <v>0.97853829999999997</v>
      </c>
    </row>
    <row r="36" spans="1:8" hidden="1" x14ac:dyDescent="0.3">
      <c r="A36" s="1" t="s">
        <v>75</v>
      </c>
      <c r="B36">
        <v>3</v>
      </c>
      <c r="C36">
        <v>1000</v>
      </c>
      <c r="D36" s="1" t="s">
        <v>110</v>
      </c>
      <c r="E36">
        <v>0.98886859999999999</v>
      </c>
      <c r="F36">
        <v>0</v>
      </c>
      <c r="G36">
        <v>0.98875299999999999</v>
      </c>
      <c r="H36">
        <f>decoding_final[[#This Row],[Kappa_stats]]-G59</f>
        <v>0.98875299999999999</v>
      </c>
    </row>
    <row r="37" spans="1:8" x14ac:dyDescent="0.3">
      <c r="A37" s="1" t="s">
        <v>75</v>
      </c>
      <c r="B37">
        <v>4</v>
      </c>
      <c r="C37">
        <v>500</v>
      </c>
      <c r="D37" s="1" t="s">
        <v>107</v>
      </c>
      <c r="E37">
        <v>0.99898260000000005</v>
      </c>
      <c r="F37">
        <v>0</v>
      </c>
      <c r="G37">
        <v>0.99891280000000005</v>
      </c>
      <c r="H37">
        <f>decoding_final[[#This Row],[Kappa_stats]]-G60</f>
        <v>0.99891280000000005</v>
      </c>
    </row>
    <row r="38" spans="1:8" x14ac:dyDescent="0.3">
      <c r="A38" s="1" t="s">
        <v>75</v>
      </c>
      <c r="B38">
        <v>4</v>
      </c>
      <c r="C38">
        <v>500</v>
      </c>
      <c r="D38" s="1" t="s">
        <v>108</v>
      </c>
      <c r="E38">
        <v>0.99978049999999996</v>
      </c>
      <c r="F38">
        <v>0</v>
      </c>
      <c r="G38">
        <v>0.99975590000000003</v>
      </c>
      <c r="H38">
        <f>decoding_final[[#This Row],[Kappa_stats]]-G61</f>
        <v>0.99975590000000003</v>
      </c>
    </row>
    <row r="39" spans="1:8" x14ac:dyDescent="0.3">
      <c r="A39" s="1" t="s">
        <v>75</v>
      </c>
      <c r="B39">
        <v>4</v>
      </c>
      <c r="C39">
        <v>200</v>
      </c>
      <c r="D39" s="1" t="s">
        <v>109</v>
      </c>
      <c r="E39">
        <v>0.97826559999999996</v>
      </c>
      <c r="F39">
        <v>0</v>
      </c>
      <c r="G39">
        <v>0.97790920000000003</v>
      </c>
      <c r="H39">
        <f>decoding_final[[#This Row],[Kappa_stats]]-G62</f>
        <v>0.97790920000000003</v>
      </c>
    </row>
    <row r="40" spans="1:8" x14ac:dyDescent="0.3">
      <c r="A40" s="1" t="s">
        <v>75</v>
      </c>
      <c r="B40">
        <v>4</v>
      </c>
      <c r="C40">
        <v>200</v>
      </c>
      <c r="D40" s="1" t="s">
        <v>110</v>
      </c>
      <c r="E40">
        <v>0.990645</v>
      </c>
      <c r="F40">
        <v>0</v>
      </c>
      <c r="G40">
        <v>0.99033210000000005</v>
      </c>
      <c r="H40">
        <f>decoding_final[[#This Row],[Kappa_stats]]-G63</f>
        <v>0.99033210000000005</v>
      </c>
    </row>
    <row r="41" spans="1:8" x14ac:dyDescent="0.3">
      <c r="A41" s="1" t="s">
        <v>75</v>
      </c>
      <c r="B41">
        <v>4</v>
      </c>
      <c r="C41">
        <v>500</v>
      </c>
      <c r="D41" s="1" t="s">
        <v>109</v>
      </c>
      <c r="E41">
        <v>0.97905350000000002</v>
      </c>
      <c r="F41">
        <v>0</v>
      </c>
      <c r="G41">
        <v>0.97898079999999998</v>
      </c>
      <c r="H41">
        <f>decoding_final[[#This Row],[Kappa_stats]]-G64</f>
        <v>0.97898079999999998</v>
      </c>
    </row>
    <row r="42" spans="1:8" x14ac:dyDescent="0.3">
      <c r="A42" s="1" t="s">
        <v>75</v>
      </c>
      <c r="B42">
        <v>4</v>
      </c>
      <c r="C42">
        <v>500</v>
      </c>
      <c r="D42" s="1" t="s">
        <v>110</v>
      </c>
      <c r="E42">
        <v>0.9911143</v>
      </c>
      <c r="F42">
        <v>0</v>
      </c>
      <c r="G42">
        <v>0.99099360000000003</v>
      </c>
      <c r="H42">
        <f>decoding_final[[#This Row],[Kappa_stats]]-G65</f>
        <v>0.99099360000000003</v>
      </c>
    </row>
    <row r="43" spans="1:8" hidden="1" x14ac:dyDescent="0.3">
      <c r="A43" s="1" t="s">
        <v>75</v>
      </c>
      <c r="B43">
        <v>3</v>
      </c>
      <c r="C43">
        <v>1000</v>
      </c>
      <c r="D43" s="1" t="s">
        <v>107</v>
      </c>
      <c r="E43">
        <v>0.99855769999999999</v>
      </c>
      <c r="F43">
        <v>0</v>
      </c>
      <c r="G43">
        <v>0.998502</v>
      </c>
    </row>
    <row r="44" spans="1:8" hidden="1" x14ac:dyDescent="0.3">
      <c r="A44" s="1" t="s">
        <v>75</v>
      </c>
      <c r="B44">
        <v>3</v>
      </c>
      <c r="C44">
        <v>1000</v>
      </c>
      <c r="D44" s="1" t="s">
        <v>108</v>
      </c>
      <c r="E44">
        <v>0.99950159999999999</v>
      </c>
      <c r="F44">
        <v>0</v>
      </c>
      <c r="G44">
        <v>0.9994402</v>
      </c>
    </row>
    <row r="45" spans="1:8" x14ac:dyDescent="0.3">
      <c r="A45" s="1" t="s">
        <v>75</v>
      </c>
      <c r="B45">
        <v>4</v>
      </c>
      <c r="C45">
        <v>1000</v>
      </c>
      <c r="D45" s="1" t="s">
        <v>109</v>
      </c>
      <c r="E45">
        <v>0.97952519999999998</v>
      </c>
      <c r="F45">
        <v>0</v>
      </c>
      <c r="G45">
        <v>0.97948849999999998</v>
      </c>
      <c r="H45">
        <f>decoding_final[[#This Row],[Kappa_stats]]-G68</f>
        <v>0.97948849999999998</v>
      </c>
    </row>
    <row r="46" spans="1:8" x14ac:dyDescent="0.3">
      <c r="A46" s="1" t="s">
        <v>75</v>
      </c>
      <c r="B46">
        <v>4</v>
      </c>
      <c r="C46">
        <v>1000</v>
      </c>
      <c r="D46" s="1" t="s">
        <v>110</v>
      </c>
      <c r="E46">
        <v>0.99123629999999996</v>
      </c>
      <c r="F46">
        <v>0</v>
      </c>
      <c r="G46">
        <v>0.99121950000000003</v>
      </c>
      <c r="H46">
        <f>decoding_final[[#This Row],[Kappa_stats]]-G69</f>
        <v>0.99121950000000003</v>
      </c>
    </row>
    <row r="47" spans="1:8" x14ac:dyDescent="0.3">
      <c r="A47" s="1" t="s">
        <v>75</v>
      </c>
      <c r="B47">
        <v>4</v>
      </c>
      <c r="C47">
        <v>1000</v>
      </c>
      <c r="D47" s="1" t="s">
        <v>107</v>
      </c>
      <c r="E47">
        <v>0.9989846</v>
      </c>
      <c r="F47">
        <v>0</v>
      </c>
      <c r="G47">
        <v>0.99893880000000002</v>
      </c>
    </row>
    <row r="48" spans="1:8" x14ac:dyDescent="0.3">
      <c r="A48" s="1" t="s">
        <v>75</v>
      </c>
      <c r="B48">
        <v>4</v>
      </c>
      <c r="C48">
        <v>1000</v>
      </c>
      <c r="D48" s="1" t="s">
        <v>108</v>
      </c>
      <c r="E48">
        <v>0.99982020000000005</v>
      </c>
      <c r="F48">
        <v>0</v>
      </c>
      <c r="G48">
        <v>0.99980259999999999</v>
      </c>
    </row>
    <row r="49" spans="1:8" hidden="1" x14ac:dyDescent="0.3">
      <c r="A49" s="1" t="s">
        <v>75</v>
      </c>
      <c r="B49">
        <v>3</v>
      </c>
      <c r="C49">
        <v>500</v>
      </c>
      <c r="D49" s="1" t="s">
        <v>124</v>
      </c>
      <c r="E49">
        <v>0.99905900000000003</v>
      </c>
      <c r="F49">
        <v>0</v>
      </c>
      <c r="G49">
        <v>0.99894050000000001</v>
      </c>
      <c r="H49">
        <f>decoding_final[[#This Row],[Kappa_stats]]-G72</f>
        <v>0.99894050000000001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D6A4-57CE-4BFB-9BD6-C0DFEA59417E}">
  <dimension ref="A1:J49"/>
  <sheetViews>
    <sheetView zoomScaleNormal="100" workbookViewId="0">
      <selection sqref="A1:J49"/>
    </sheetView>
  </sheetViews>
  <sheetFormatPr defaultRowHeight="14.4" x14ac:dyDescent="0.3"/>
  <cols>
    <col min="3" max="3" width="13.6640625" customWidth="1"/>
    <col min="4" max="4" width="12.109375" customWidth="1"/>
    <col min="5" max="5" width="28.21875" customWidth="1"/>
    <col min="6" max="6" width="17.6640625" customWidth="1"/>
    <col min="7" max="7" width="29.21875" customWidth="1"/>
    <col min="8" max="8" width="25.33203125" customWidth="1"/>
    <col min="9" max="9" width="20.88671875" customWidth="1"/>
    <col min="10" max="10" width="8.88671875" style="6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111</v>
      </c>
      <c r="F1" t="s">
        <v>126</v>
      </c>
      <c r="G1" t="s">
        <v>127</v>
      </c>
      <c r="H1" t="s">
        <v>112</v>
      </c>
      <c r="I1" t="s">
        <v>128</v>
      </c>
      <c r="J1" s="6" t="s">
        <v>796</v>
      </c>
    </row>
    <row r="2" spans="1:10" hidden="1" x14ac:dyDescent="0.3">
      <c r="A2" t="s">
        <v>13</v>
      </c>
      <c r="B2">
        <v>3</v>
      </c>
      <c r="C2">
        <v>1000</v>
      </c>
      <c r="D2">
        <v>1.4</v>
      </c>
      <c r="E2">
        <v>610.39306599999998</v>
      </c>
      <c r="F2">
        <v>73.248632999999998</v>
      </c>
      <c r="G2">
        <v>0</v>
      </c>
      <c r="H2">
        <v>13.37057987</v>
      </c>
      <c r="I2">
        <v>24.564906799999999</v>
      </c>
      <c r="J2" s="6">
        <f>Table12[[#This Row],[average_switches]]-Table12[[#This Row],[true_average_switches(mean)]]</f>
        <v>-537.14443299999994</v>
      </c>
    </row>
    <row r="3" spans="1:10" hidden="1" x14ac:dyDescent="0.3">
      <c r="A3" t="s">
        <v>13</v>
      </c>
      <c r="B3">
        <v>4</v>
      </c>
      <c r="C3">
        <v>1000</v>
      </c>
      <c r="D3">
        <v>1.4</v>
      </c>
      <c r="E3">
        <v>603.76650400000005</v>
      </c>
      <c r="F3">
        <v>164.02373</v>
      </c>
      <c r="G3">
        <v>0</v>
      </c>
      <c r="H3">
        <v>13.11421547</v>
      </c>
      <c r="I3">
        <v>9.3516762</v>
      </c>
      <c r="J3" s="6">
        <f>Table12[[#This Row],[average_switches]]-Table12[[#This Row],[true_average_switches(mean)]]</f>
        <v>-439.74277400000005</v>
      </c>
    </row>
    <row r="4" spans="1:10" hidden="1" x14ac:dyDescent="0.3">
      <c r="A4" t="s">
        <v>13</v>
      </c>
      <c r="B4">
        <v>3</v>
      </c>
      <c r="C4">
        <v>500</v>
      </c>
      <c r="D4">
        <v>1.4</v>
      </c>
      <c r="E4">
        <v>304.53828099999998</v>
      </c>
      <c r="F4">
        <v>41.346387</v>
      </c>
      <c r="G4">
        <v>0</v>
      </c>
      <c r="H4">
        <v>7.7905559899999997</v>
      </c>
      <c r="I4">
        <v>13.707421800000001</v>
      </c>
      <c r="J4" s="6">
        <f>Table12[[#This Row],[average_switches]]-Table12[[#This Row],[true_average_switches(mean)]]</f>
        <v>-263.19189399999999</v>
      </c>
    </row>
    <row r="5" spans="1:10" hidden="1" x14ac:dyDescent="0.3">
      <c r="A5" t="s">
        <v>13</v>
      </c>
      <c r="B5">
        <v>4</v>
      </c>
      <c r="C5">
        <v>500</v>
      </c>
      <c r="D5">
        <v>1.4</v>
      </c>
      <c r="E5">
        <v>301.49443400000001</v>
      </c>
      <c r="F5">
        <v>82.193848000000003</v>
      </c>
      <c r="G5">
        <v>0</v>
      </c>
      <c r="H5">
        <v>7.0970077600000003</v>
      </c>
      <c r="I5">
        <v>5.8690498</v>
      </c>
      <c r="J5" s="6">
        <f>Table12[[#This Row],[average_switches]]-Table12[[#This Row],[true_average_switches(mean)]]</f>
        <v>-219.30058600000001</v>
      </c>
    </row>
    <row r="6" spans="1:10" hidden="1" x14ac:dyDescent="0.3">
      <c r="A6" t="s">
        <v>13</v>
      </c>
      <c r="B6">
        <v>3</v>
      </c>
      <c r="C6">
        <v>200</v>
      </c>
      <c r="D6">
        <v>1.4</v>
      </c>
      <c r="E6">
        <v>121.206641</v>
      </c>
      <c r="F6">
        <v>6.0112300000000003</v>
      </c>
      <c r="G6">
        <v>0</v>
      </c>
      <c r="H6">
        <v>3.1927559900000002</v>
      </c>
      <c r="I6">
        <v>1.4686679</v>
      </c>
      <c r="J6" s="6">
        <f>Table12[[#This Row],[average_switches]]-Table12[[#This Row],[true_average_switches(mean)]]</f>
        <v>-115.19541100000001</v>
      </c>
    </row>
    <row r="7" spans="1:10" hidden="1" x14ac:dyDescent="0.3">
      <c r="A7" t="s">
        <v>13</v>
      </c>
      <c r="B7">
        <v>4</v>
      </c>
      <c r="C7">
        <v>200</v>
      </c>
      <c r="D7">
        <v>1.4</v>
      </c>
      <c r="E7">
        <v>120.065527</v>
      </c>
      <c r="F7">
        <v>32.116602</v>
      </c>
      <c r="G7">
        <v>0</v>
      </c>
      <c r="H7">
        <v>2.72286304</v>
      </c>
      <c r="I7">
        <v>1.8196665000000001</v>
      </c>
      <c r="J7" s="6">
        <f>Table12[[#This Row],[average_switches]]-Table12[[#This Row],[true_average_switches(mean)]]</f>
        <v>-87.948925000000003</v>
      </c>
    </row>
    <row r="8" spans="1:10" hidden="1" x14ac:dyDescent="0.3">
      <c r="A8" t="s">
        <v>13</v>
      </c>
      <c r="B8">
        <v>3</v>
      </c>
      <c r="C8">
        <v>1000</v>
      </c>
      <c r="D8">
        <v>3.5</v>
      </c>
      <c r="E8">
        <v>265.49179700000002</v>
      </c>
      <c r="F8">
        <v>197.127441</v>
      </c>
      <c r="G8">
        <v>0</v>
      </c>
      <c r="H8">
        <v>8.0435558300000007</v>
      </c>
      <c r="I8">
        <v>7.2788333999999999</v>
      </c>
      <c r="J8" s="6">
        <f>Table12[[#This Row],[average_switches]]-Table12[[#This Row],[true_average_switches(mean)]]</f>
        <v>-68.364356000000015</v>
      </c>
    </row>
    <row r="9" spans="1:10" hidden="1" x14ac:dyDescent="0.3">
      <c r="A9" t="s">
        <v>13</v>
      </c>
      <c r="B9">
        <v>3</v>
      </c>
      <c r="C9">
        <v>500</v>
      </c>
      <c r="D9">
        <v>3.5</v>
      </c>
      <c r="E9">
        <v>131.36259799999999</v>
      </c>
      <c r="F9">
        <v>99.448241999999993</v>
      </c>
      <c r="G9">
        <v>0</v>
      </c>
      <c r="H9">
        <v>3.9080255400000001</v>
      </c>
      <c r="I9">
        <v>4.0545118999999996</v>
      </c>
      <c r="J9" s="6">
        <f>Table12[[#This Row],[average_switches]]-Table12[[#This Row],[true_average_switches(mean)]]</f>
        <v>-31.914355999999998</v>
      </c>
    </row>
    <row r="10" spans="1:10" hidden="1" x14ac:dyDescent="0.3">
      <c r="A10" t="s">
        <v>13</v>
      </c>
      <c r="B10">
        <v>4</v>
      </c>
      <c r="C10">
        <v>500</v>
      </c>
      <c r="D10">
        <v>3.5</v>
      </c>
      <c r="E10">
        <v>129.916211</v>
      </c>
      <c r="F10">
        <v>105.920801</v>
      </c>
      <c r="G10">
        <v>0</v>
      </c>
      <c r="H10">
        <v>3.7992569999999999</v>
      </c>
      <c r="I10">
        <v>2.9379266999999998</v>
      </c>
      <c r="J10" s="6">
        <f>Table12[[#This Row],[average_switches]]-Table12[[#This Row],[true_average_switches(mean)]]</f>
        <v>-23.995410000000007</v>
      </c>
    </row>
    <row r="11" spans="1:10" hidden="1" x14ac:dyDescent="0.3">
      <c r="A11" t="s">
        <v>13</v>
      </c>
      <c r="B11">
        <v>3</v>
      </c>
      <c r="C11">
        <v>200</v>
      </c>
      <c r="D11">
        <v>3.5</v>
      </c>
      <c r="E11">
        <v>52.300683999999997</v>
      </c>
      <c r="F11">
        <v>39.524999999999999</v>
      </c>
      <c r="G11">
        <v>0</v>
      </c>
      <c r="H11">
        <v>1.68276224</v>
      </c>
      <c r="I11">
        <v>1.4776901</v>
      </c>
      <c r="J11" s="6">
        <f>Table12[[#This Row],[average_switches]]-Table12[[#This Row],[true_average_switches(mean)]]</f>
        <v>-12.775683999999998</v>
      </c>
    </row>
    <row r="12" spans="1:10" hidden="1" x14ac:dyDescent="0.3">
      <c r="A12" t="s">
        <v>13</v>
      </c>
      <c r="B12">
        <v>4</v>
      </c>
      <c r="C12">
        <v>200</v>
      </c>
      <c r="D12">
        <v>3.5</v>
      </c>
      <c r="E12">
        <v>51.720312</v>
      </c>
      <c r="F12">
        <v>42.108789000000002</v>
      </c>
      <c r="G12">
        <v>0</v>
      </c>
      <c r="H12">
        <v>1.3704461100000001</v>
      </c>
      <c r="I12">
        <v>0.90032440000000002</v>
      </c>
      <c r="J12" s="6">
        <f>Table12[[#This Row],[average_switches]]-Table12[[#This Row],[true_average_switches(mean)]]</f>
        <v>-9.6115229999999983</v>
      </c>
    </row>
    <row r="13" spans="1:10" x14ac:dyDescent="0.3">
      <c r="A13" t="s">
        <v>13</v>
      </c>
      <c r="B13">
        <v>3</v>
      </c>
      <c r="C13">
        <v>500</v>
      </c>
      <c r="D13" t="s">
        <v>124</v>
      </c>
      <c r="E13">
        <v>11.683496</v>
      </c>
      <c r="F13">
        <v>11.356641</v>
      </c>
      <c r="G13">
        <v>0</v>
      </c>
      <c r="H13">
        <v>0.54955675999999998</v>
      </c>
      <c r="I13">
        <v>0.53056650000000005</v>
      </c>
      <c r="J13" s="6">
        <f>Table12[[#This Row],[average_switches]]-Table12[[#This Row],[true_average_switches(mean)]]</f>
        <v>-0.32685500000000012</v>
      </c>
    </row>
    <row r="14" spans="1:10" hidden="1" x14ac:dyDescent="0.3">
      <c r="A14" t="s">
        <v>75</v>
      </c>
      <c r="B14">
        <v>4</v>
      </c>
      <c r="C14">
        <v>1000</v>
      </c>
      <c r="D14">
        <v>1.4</v>
      </c>
      <c r="E14">
        <v>603.76650400000005</v>
      </c>
      <c r="F14">
        <v>603.45849599999997</v>
      </c>
      <c r="G14">
        <v>7.1192149999999997E-4</v>
      </c>
      <c r="H14">
        <v>13.11421547</v>
      </c>
      <c r="I14">
        <v>13.2433826</v>
      </c>
      <c r="J14" s="6">
        <f>Table12[[#This Row],[average_switches]]-Table12[[#This Row],[true_average_switches(mean)]]</f>
        <v>-0.30800800000008621</v>
      </c>
    </row>
    <row r="15" spans="1:10" hidden="1" x14ac:dyDescent="0.3">
      <c r="A15" t="s">
        <v>75</v>
      </c>
      <c r="B15">
        <v>3</v>
      </c>
      <c r="C15">
        <v>1000</v>
      </c>
      <c r="D15">
        <v>1.4</v>
      </c>
      <c r="E15">
        <v>610.39306599999998</v>
      </c>
      <c r="F15">
        <v>610.157422</v>
      </c>
      <c r="G15">
        <v>0</v>
      </c>
      <c r="H15">
        <v>13.37057987</v>
      </c>
      <c r="I15">
        <v>13.6302077</v>
      </c>
      <c r="J15" s="6">
        <f>Table12[[#This Row],[average_switches]]-Table12[[#This Row],[true_average_switches(mean)]]</f>
        <v>-0.23564399999997931</v>
      </c>
    </row>
    <row r="16" spans="1:10" hidden="1" x14ac:dyDescent="0.3">
      <c r="A16" t="s">
        <v>75</v>
      </c>
      <c r="B16">
        <v>3</v>
      </c>
      <c r="C16">
        <v>500</v>
      </c>
      <c r="D16">
        <v>1.4</v>
      </c>
      <c r="E16">
        <v>304.53828099999998</v>
      </c>
      <c r="F16">
        <v>304.36464799999999</v>
      </c>
      <c r="G16">
        <v>4.476754E-4</v>
      </c>
      <c r="H16">
        <v>7.7905559899999997</v>
      </c>
      <c r="I16">
        <v>7.8639866999999999</v>
      </c>
      <c r="J16" s="6">
        <f>Table12[[#This Row],[average_switches]]-Table12[[#This Row],[true_average_switches(mean)]]</f>
        <v>-0.17363299999999526</v>
      </c>
    </row>
    <row r="17" spans="1:10" hidden="1" x14ac:dyDescent="0.3">
      <c r="A17" t="s">
        <v>75</v>
      </c>
      <c r="B17">
        <v>4</v>
      </c>
      <c r="C17">
        <v>500</v>
      </c>
      <c r="D17">
        <v>1.4</v>
      </c>
      <c r="E17">
        <v>301.49443400000001</v>
      </c>
      <c r="F17">
        <v>301.43193400000001</v>
      </c>
      <c r="G17">
        <v>4.0746990000000002E-4</v>
      </c>
      <c r="H17">
        <v>7.0970077600000003</v>
      </c>
      <c r="I17">
        <v>7.0490066000000002</v>
      </c>
      <c r="J17" s="6">
        <f>Table12[[#This Row],[average_switches]]-Table12[[#This Row],[true_average_switches(mean)]]</f>
        <v>-6.25E-2</v>
      </c>
    </row>
    <row r="18" spans="1:10" hidden="1" x14ac:dyDescent="0.3">
      <c r="A18" t="s">
        <v>75</v>
      </c>
      <c r="B18">
        <v>3</v>
      </c>
      <c r="C18">
        <v>200</v>
      </c>
      <c r="D18">
        <v>1.4</v>
      </c>
      <c r="E18">
        <v>121.206641</v>
      </c>
      <c r="F18">
        <v>121.165137</v>
      </c>
      <c r="G18">
        <v>1.6940357E-3</v>
      </c>
      <c r="H18">
        <v>3.1927559900000002</v>
      </c>
      <c r="I18">
        <v>3.2439000999999998</v>
      </c>
      <c r="J18" s="6">
        <f>Table12[[#This Row],[average_switches]]-Table12[[#This Row],[true_average_switches(mean)]]</f>
        <v>-4.1504000000003316E-2</v>
      </c>
    </row>
    <row r="19" spans="1:10" hidden="1" x14ac:dyDescent="0.3">
      <c r="A19" t="s">
        <v>75</v>
      </c>
      <c r="B19">
        <v>4</v>
      </c>
      <c r="C19">
        <v>200</v>
      </c>
      <c r="D19">
        <v>1.4</v>
      </c>
      <c r="E19">
        <v>120.065527</v>
      </c>
      <c r="F19">
        <v>120.054102</v>
      </c>
      <c r="G19">
        <v>8.9894219999999997E-4</v>
      </c>
      <c r="H19">
        <v>2.72286304</v>
      </c>
      <c r="I19">
        <v>2.7506580999999999</v>
      </c>
      <c r="J19" s="6">
        <f>Table12[[#This Row],[average_switches]]-Table12[[#This Row],[true_average_switches(mean)]]</f>
        <v>-1.1425000000002683E-2</v>
      </c>
    </row>
    <row r="20" spans="1:10" hidden="1" x14ac:dyDescent="0.3">
      <c r="A20" t="s">
        <v>13</v>
      </c>
      <c r="B20">
        <v>4</v>
      </c>
      <c r="C20">
        <v>200</v>
      </c>
      <c r="D20">
        <v>19.5</v>
      </c>
      <c r="E20">
        <v>8.6539059999999992</v>
      </c>
      <c r="F20">
        <v>8.6496089999999999</v>
      </c>
      <c r="G20">
        <v>0.74914619999999998</v>
      </c>
      <c r="H20">
        <v>0.26344622000000001</v>
      </c>
      <c r="I20">
        <v>0.26389040000000002</v>
      </c>
      <c r="J20" s="6">
        <f>Table12[[#This Row],[average_switches]]-Table12[[#This Row],[true_average_switches(mean)]]</f>
        <v>-4.2969999999993291E-3</v>
      </c>
    </row>
    <row r="21" spans="1:10" hidden="1" x14ac:dyDescent="0.3">
      <c r="A21" t="s">
        <v>13</v>
      </c>
      <c r="B21">
        <v>3</v>
      </c>
      <c r="C21">
        <v>500</v>
      </c>
      <c r="D21">
        <v>19.5</v>
      </c>
      <c r="E21">
        <v>22.966016</v>
      </c>
      <c r="F21">
        <v>22.962402000000001</v>
      </c>
      <c r="G21">
        <v>0.63944820000000002</v>
      </c>
      <c r="H21">
        <v>0.79666649</v>
      </c>
      <c r="I21">
        <v>0.79712130000000003</v>
      </c>
      <c r="J21" s="6">
        <f>Table12[[#This Row],[average_switches]]-Table12[[#This Row],[true_average_switches(mean)]]</f>
        <v>-3.6139999999988959E-3</v>
      </c>
    </row>
    <row r="22" spans="1:10" hidden="1" x14ac:dyDescent="0.3">
      <c r="A22" t="s">
        <v>13</v>
      </c>
      <c r="B22">
        <v>4</v>
      </c>
      <c r="C22">
        <v>500</v>
      </c>
      <c r="D22">
        <v>19.5</v>
      </c>
      <c r="E22">
        <v>22.645215</v>
      </c>
      <c r="F22">
        <v>22.641698999999999</v>
      </c>
      <c r="G22">
        <v>0.66987509999999995</v>
      </c>
      <c r="H22">
        <v>0.68128836999999998</v>
      </c>
      <c r="I22">
        <v>0.68114960000000002</v>
      </c>
      <c r="J22" s="6">
        <f>Table12[[#This Row],[average_switches]]-Table12[[#This Row],[true_average_switches(mean)]]</f>
        <v>-3.5160000000011848E-3</v>
      </c>
    </row>
    <row r="23" spans="1:10" hidden="1" x14ac:dyDescent="0.3">
      <c r="A23" t="s">
        <v>13</v>
      </c>
      <c r="B23">
        <v>4</v>
      </c>
      <c r="C23">
        <v>1000</v>
      </c>
      <c r="D23">
        <v>19.5</v>
      </c>
      <c r="E23">
        <v>46.167479999999998</v>
      </c>
      <c r="F23">
        <v>46.164940999999999</v>
      </c>
      <c r="G23">
        <v>0.62622679999999997</v>
      </c>
      <c r="H23">
        <v>1.34649529</v>
      </c>
      <c r="I23">
        <v>1.3438106000000001</v>
      </c>
      <c r="J23" s="6">
        <f>Table12[[#This Row],[average_switches]]-Table12[[#This Row],[true_average_switches(mean)]]</f>
        <v>-2.5389999999987367E-3</v>
      </c>
    </row>
    <row r="24" spans="1:10" hidden="1" x14ac:dyDescent="0.3">
      <c r="A24" t="s">
        <v>13</v>
      </c>
      <c r="B24">
        <v>3</v>
      </c>
      <c r="C24">
        <v>1000</v>
      </c>
      <c r="D24">
        <v>19.5</v>
      </c>
      <c r="E24">
        <v>46.745311999999998</v>
      </c>
      <c r="F24">
        <v>46.742969000000002</v>
      </c>
      <c r="G24">
        <v>0.59894720000000001</v>
      </c>
      <c r="H24">
        <v>1.4008065000000001</v>
      </c>
      <c r="I24">
        <v>1.4026232000000001</v>
      </c>
      <c r="J24" s="6">
        <f>Table12[[#This Row],[average_switches]]-Table12[[#This Row],[true_average_switches(mean)]]</f>
        <v>-2.3429999999962092E-3</v>
      </c>
    </row>
    <row r="25" spans="1:10" hidden="1" x14ac:dyDescent="0.3">
      <c r="A25" t="s">
        <v>13</v>
      </c>
      <c r="B25">
        <v>3</v>
      </c>
      <c r="C25">
        <v>500</v>
      </c>
      <c r="D25">
        <v>99.5</v>
      </c>
      <c r="E25">
        <v>3.956836</v>
      </c>
      <c r="F25">
        <v>3.9566409999999999</v>
      </c>
      <c r="G25">
        <v>0.90126700000000004</v>
      </c>
      <c r="H25">
        <v>0.18854277</v>
      </c>
      <c r="I25">
        <v>0.18838659999999999</v>
      </c>
      <c r="J25" s="6">
        <f>Table12[[#This Row],[average_switches]]-Table12[[#This Row],[true_average_switches(mean)]]</f>
        <v>-1.9500000000016726E-4</v>
      </c>
    </row>
    <row r="26" spans="1:10" hidden="1" x14ac:dyDescent="0.3">
      <c r="A26" t="s">
        <v>13</v>
      </c>
      <c r="B26">
        <v>3</v>
      </c>
      <c r="C26">
        <v>200</v>
      </c>
      <c r="D26">
        <v>99.5</v>
      </c>
      <c r="E26">
        <v>1.1046260000000001</v>
      </c>
      <c r="F26">
        <v>1.104528</v>
      </c>
      <c r="G26">
        <v>0.78304300000000004</v>
      </c>
      <c r="H26">
        <v>0.10168232000000001</v>
      </c>
      <c r="I26">
        <v>0.1022887</v>
      </c>
      <c r="J26" s="6">
        <f>Table12[[#This Row],[average_switches]]-Table12[[#This Row],[true_average_switches(mean)]]</f>
        <v>-9.800000000015352E-5</v>
      </c>
    </row>
    <row r="27" spans="1:10" hidden="1" x14ac:dyDescent="0.3">
      <c r="A27" t="s">
        <v>13</v>
      </c>
      <c r="B27">
        <v>3</v>
      </c>
      <c r="C27">
        <v>1000</v>
      </c>
      <c r="D27">
        <v>99.5</v>
      </c>
      <c r="E27">
        <v>8.7168949999999992</v>
      </c>
      <c r="F27">
        <v>8.7170900000000007</v>
      </c>
      <c r="G27">
        <v>0.89090800000000003</v>
      </c>
      <c r="H27">
        <v>0.28960667000000001</v>
      </c>
      <c r="I27">
        <v>0.2896376</v>
      </c>
      <c r="J27" s="6">
        <f>Table12[[#This Row],[average_switches]]-Table12[[#This Row],[true_average_switches(mean)]]</f>
        <v>1.9500000000149953E-4</v>
      </c>
    </row>
    <row r="28" spans="1:10" hidden="1" x14ac:dyDescent="0.3">
      <c r="A28" t="s">
        <v>13</v>
      </c>
      <c r="B28">
        <v>4</v>
      </c>
      <c r="C28">
        <v>1000</v>
      </c>
      <c r="D28">
        <v>99.5</v>
      </c>
      <c r="E28">
        <v>8.5787110000000002</v>
      </c>
      <c r="F28">
        <v>8.5791989999999991</v>
      </c>
      <c r="G28">
        <v>0.87594039999999995</v>
      </c>
      <c r="H28">
        <v>0.27416372</v>
      </c>
      <c r="I28">
        <v>0.27440560000000003</v>
      </c>
      <c r="J28" s="6">
        <f>Table12[[#This Row],[average_switches]]-Table12[[#This Row],[true_average_switches(mean)]]</f>
        <v>4.8799999999893373E-4</v>
      </c>
    </row>
    <row r="29" spans="1:10" hidden="1" x14ac:dyDescent="0.3">
      <c r="A29" t="s">
        <v>13</v>
      </c>
      <c r="B29">
        <v>4</v>
      </c>
      <c r="C29">
        <v>200</v>
      </c>
      <c r="D29">
        <v>99.5</v>
      </c>
      <c r="E29">
        <v>1.1888000000000001</v>
      </c>
      <c r="F29">
        <v>1.1913</v>
      </c>
      <c r="G29">
        <v>0.80389339999999998</v>
      </c>
      <c r="H29">
        <v>9.9073629999999996E-2</v>
      </c>
      <c r="I29">
        <v>0.1001413</v>
      </c>
      <c r="J29" s="6">
        <f>Table12[[#This Row],[average_switches]]-Table12[[#This Row],[true_average_switches(mean)]]</f>
        <v>2.4999999999999467E-3</v>
      </c>
    </row>
    <row r="30" spans="1:10" hidden="1" x14ac:dyDescent="0.3">
      <c r="A30" t="s">
        <v>13</v>
      </c>
      <c r="B30">
        <v>3</v>
      </c>
      <c r="C30">
        <v>200</v>
      </c>
      <c r="D30">
        <v>19.5</v>
      </c>
      <c r="E30">
        <v>8.7699219999999993</v>
      </c>
      <c r="F30">
        <v>8.7732419999999998</v>
      </c>
      <c r="G30">
        <v>0.56107770000000001</v>
      </c>
      <c r="H30">
        <v>0.29910231999999998</v>
      </c>
      <c r="I30">
        <v>0.29804449999999999</v>
      </c>
      <c r="J30" s="6">
        <f>Table12[[#This Row],[average_switches]]-Table12[[#This Row],[true_average_switches(mean)]]</f>
        <v>3.3200000000004337E-3</v>
      </c>
    </row>
    <row r="31" spans="1:10" hidden="1" x14ac:dyDescent="0.3">
      <c r="A31" t="s">
        <v>75</v>
      </c>
      <c r="B31">
        <v>3</v>
      </c>
      <c r="C31">
        <v>1000</v>
      </c>
      <c r="D31">
        <v>99.5</v>
      </c>
      <c r="E31">
        <v>8.7168949999999992</v>
      </c>
      <c r="F31">
        <v>8.7212890000000005</v>
      </c>
      <c r="G31">
        <v>0.62474395069999999</v>
      </c>
      <c r="H31">
        <v>0.28960667000000001</v>
      </c>
      <c r="I31">
        <v>0.29047099999999998</v>
      </c>
      <c r="J31" s="6">
        <f>Table12[[#This Row],[average_switches]]-Table12[[#This Row],[true_average_switches(mean)]]</f>
        <v>4.3940000000013413E-3</v>
      </c>
    </row>
    <row r="32" spans="1:10" hidden="1" x14ac:dyDescent="0.3">
      <c r="A32" t="s">
        <v>75</v>
      </c>
      <c r="B32">
        <v>3</v>
      </c>
      <c r="C32">
        <v>500</v>
      </c>
      <c r="D32">
        <v>99.5</v>
      </c>
      <c r="E32">
        <v>3.956836</v>
      </c>
      <c r="F32">
        <v>3.9642580000000001</v>
      </c>
      <c r="G32">
        <v>0.52362810790000003</v>
      </c>
      <c r="H32">
        <v>0.18854277</v>
      </c>
      <c r="I32">
        <v>0.1883396</v>
      </c>
      <c r="J32" s="6">
        <f>Table12[[#This Row],[average_switches]]-Table12[[#This Row],[true_average_switches(mean)]]</f>
        <v>7.4220000000000397E-3</v>
      </c>
    </row>
    <row r="33" spans="1:10" hidden="1" x14ac:dyDescent="0.3">
      <c r="A33" t="s">
        <v>75</v>
      </c>
      <c r="B33">
        <v>4</v>
      </c>
      <c r="C33">
        <v>1000</v>
      </c>
      <c r="D33">
        <v>99.5</v>
      </c>
      <c r="E33">
        <v>8.5787110000000002</v>
      </c>
      <c r="F33">
        <v>8.5891599999999997</v>
      </c>
      <c r="G33">
        <v>0.44591720680000002</v>
      </c>
      <c r="H33">
        <v>0.27416372</v>
      </c>
      <c r="I33">
        <v>0.27526099999999998</v>
      </c>
      <c r="J33" s="6">
        <f>Table12[[#This Row],[average_switches]]-Table12[[#This Row],[true_average_switches(mean)]]</f>
        <v>1.0448999999999486E-2</v>
      </c>
    </row>
    <row r="34" spans="1:10" hidden="1" x14ac:dyDescent="0.3">
      <c r="A34" t="s">
        <v>75</v>
      </c>
      <c r="B34">
        <v>4</v>
      </c>
      <c r="C34">
        <v>500</v>
      </c>
      <c r="D34">
        <v>99.5</v>
      </c>
      <c r="E34">
        <v>3.980566</v>
      </c>
      <c r="F34">
        <v>4.0135740000000002</v>
      </c>
      <c r="G34">
        <v>0.100466166</v>
      </c>
      <c r="H34">
        <v>0.17601511</v>
      </c>
      <c r="I34">
        <v>0.17326920000000001</v>
      </c>
      <c r="J34" s="6">
        <f>Table12[[#This Row],[average_switches]]-Table12[[#This Row],[true_average_switches(mean)]]</f>
        <v>3.3008000000000148E-2</v>
      </c>
    </row>
    <row r="35" spans="1:10" hidden="1" x14ac:dyDescent="0.3">
      <c r="A35" t="s">
        <v>75</v>
      </c>
      <c r="B35">
        <v>3</v>
      </c>
      <c r="C35">
        <v>200</v>
      </c>
      <c r="D35">
        <v>99.5</v>
      </c>
      <c r="E35">
        <v>1.1041019999999999</v>
      </c>
      <c r="F35">
        <v>1.1375</v>
      </c>
      <c r="G35">
        <v>0.17373067750000001</v>
      </c>
      <c r="H35">
        <v>0.10145484</v>
      </c>
      <c r="I35">
        <v>0.1039335</v>
      </c>
      <c r="J35" s="6">
        <f>Table12[[#This Row],[average_switches]]-Table12[[#This Row],[true_average_switches(mean)]]</f>
        <v>3.3398000000000039E-2</v>
      </c>
    </row>
    <row r="36" spans="1:10" x14ac:dyDescent="0.3">
      <c r="A36" t="s">
        <v>75</v>
      </c>
      <c r="B36">
        <v>3</v>
      </c>
      <c r="C36">
        <v>500</v>
      </c>
      <c r="D36" t="s">
        <v>124</v>
      </c>
      <c r="E36">
        <v>11.683496</v>
      </c>
      <c r="F36">
        <v>11.725</v>
      </c>
      <c r="G36">
        <v>2.05155757E-2</v>
      </c>
      <c r="H36">
        <v>0.54955675999999998</v>
      </c>
      <c r="I36">
        <v>0.54783709999999997</v>
      </c>
      <c r="J36" s="6">
        <f>Table12[[#This Row],[average_switches]]-Table12[[#This Row],[true_average_switches(mean)]]</f>
        <v>4.1503999999999763E-2</v>
      </c>
    </row>
    <row r="37" spans="1:10" hidden="1" x14ac:dyDescent="0.3">
      <c r="A37" t="s">
        <v>75</v>
      </c>
      <c r="B37">
        <v>3</v>
      </c>
      <c r="C37">
        <v>200</v>
      </c>
      <c r="D37">
        <v>19.5</v>
      </c>
      <c r="E37">
        <v>8.7699219999999993</v>
      </c>
      <c r="F37">
        <v>8.8130860000000002</v>
      </c>
      <c r="G37">
        <v>4.7649274999999998E-2</v>
      </c>
      <c r="H37">
        <v>0.29910231999999998</v>
      </c>
      <c r="I37">
        <v>0.29740040000000001</v>
      </c>
      <c r="J37" s="6">
        <f>Table12[[#This Row],[average_switches]]-Table12[[#This Row],[true_average_switches(mean)]]</f>
        <v>4.3164000000000868E-2</v>
      </c>
    </row>
    <row r="38" spans="1:10" hidden="1" x14ac:dyDescent="0.3">
      <c r="A38" t="s">
        <v>75</v>
      </c>
      <c r="B38">
        <v>3</v>
      </c>
      <c r="C38">
        <v>500</v>
      </c>
      <c r="D38">
        <v>19.5</v>
      </c>
      <c r="E38">
        <v>22.966016</v>
      </c>
      <c r="F38">
        <v>23.030664000000002</v>
      </c>
      <c r="G38">
        <v>2.27436814E-2</v>
      </c>
      <c r="H38">
        <v>0.79666649</v>
      </c>
      <c r="I38">
        <v>0.79595260000000001</v>
      </c>
      <c r="J38" s="6">
        <f>Table12[[#This Row],[average_switches]]-Table12[[#This Row],[true_average_switches(mean)]]</f>
        <v>6.4648000000001815E-2</v>
      </c>
    </row>
    <row r="39" spans="1:10" hidden="1" x14ac:dyDescent="0.3">
      <c r="A39" t="s">
        <v>75</v>
      </c>
      <c r="B39">
        <v>4</v>
      </c>
      <c r="C39">
        <v>200</v>
      </c>
      <c r="D39">
        <v>19.5</v>
      </c>
      <c r="E39">
        <v>8.6539059999999992</v>
      </c>
      <c r="F39">
        <v>8.7219730000000002</v>
      </c>
      <c r="G39">
        <v>7.6272233000000004E-3</v>
      </c>
      <c r="H39">
        <v>0.26344622000000001</v>
      </c>
      <c r="I39">
        <v>0.26353490000000002</v>
      </c>
      <c r="J39" s="6">
        <f>Table12[[#This Row],[average_switches]]-Table12[[#This Row],[true_average_switches(mean)]]</f>
        <v>6.8067000000000988E-2</v>
      </c>
    </row>
    <row r="40" spans="1:10" hidden="1" x14ac:dyDescent="0.3">
      <c r="A40" t="s">
        <v>75</v>
      </c>
      <c r="B40">
        <v>4</v>
      </c>
      <c r="C40">
        <v>500</v>
      </c>
      <c r="D40">
        <v>19.5</v>
      </c>
      <c r="E40">
        <v>22.645215</v>
      </c>
      <c r="F40">
        <v>22.717285</v>
      </c>
      <c r="G40">
        <v>6.1098128999999999E-3</v>
      </c>
      <c r="H40">
        <v>0.68128836999999998</v>
      </c>
      <c r="I40">
        <v>0.68545259999999997</v>
      </c>
      <c r="J40" s="6">
        <f>Table12[[#This Row],[average_switches]]-Table12[[#This Row],[true_average_switches(mean)]]</f>
        <v>7.2070000000000078E-2</v>
      </c>
    </row>
    <row r="41" spans="1:10" hidden="1" x14ac:dyDescent="0.3">
      <c r="A41" t="s">
        <v>75</v>
      </c>
      <c r="B41">
        <v>4</v>
      </c>
      <c r="C41">
        <v>200</v>
      </c>
      <c r="D41">
        <v>99.5</v>
      </c>
      <c r="E41">
        <v>1.1894530000000001</v>
      </c>
      <c r="F41">
        <v>1.265234</v>
      </c>
      <c r="G41">
        <v>3.08365598E-2</v>
      </c>
      <c r="H41">
        <v>9.8105049999999999E-2</v>
      </c>
      <c r="I41">
        <v>0.1072075</v>
      </c>
      <c r="J41" s="6">
        <f>Table12[[#This Row],[average_switches]]-Table12[[#This Row],[true_average_switches(mean)]]</f>
        <v>7.5780999999999876E-2</v>
      </c>
    </row>
    <row r="42" spans="1:10" hidden="1" x14ac:dyDescent="0.3">
      <c r="A42" t="s">
        <v>75</v>
      </c>
      <c r="B42">
        <v>3</v>
      </c>
      <c r="C42">
        <v>1000</v>
      </c>
      <c r="D42">
        <v>19.5</v>
      </c>
      <c r="E42">
        <v>46.745311999999998</v>
      </c>
      <c r="F42">
        <v>46.857616999999998</v>
      </c>
      <c r="G42">
        <v>0</v>
      </c>
      <c r="H42">
        <v>1.4008065000000001</v>
      </c>
      <c r="I42">
        <v>1.4048305000000001</v>
      </c>
      <c r="J42" s="6">
        <f>Table12[[#This Row],[average_switches]]-Table12[[#This Row],[true_average_switches(mean)]]</f>
        <v>0.11230499999999921</v>
      </c>
    </row>
    <row r="43" spans="1:10" hidden="1" x14ac:dyDescent="0.3">
      <c r="A43" t="s">
        <v>75</v>
      </c>
      <c r="B43">
        <v>4</v>
      </c>
      <c r="C43">
        <v>1000</v>
      </c>
      <c r="D43">
        <v>19.5</v>
      </c>
      <c r="E43">
        <v>46.167479999999998</v>
      </c>
      <c r="F43">
        <v>46.283301000000002</v>
      </c>
      <c r="G43">
        <v>0</v>
      </c>
      <c r="H43">
        <v>1.34649529</v>
      </c>
      <c r="I43">
        <v>1.3503856999999999</v>
      </c>
      <c r="J43" s="6">
        <f>Table12[[#This Row],[average_switches]]-Table12[[#This Row],[true_average_switches(mean)]]</f>
        <v>0.11582100000000395</v>
      </c>
    </row>
    <row r="44" spans="1:10" hidden="1" x14ac:dyDescent="0.3">
      <c r="A44" t="s">
        <v>75</v>
      </c>
      <c r="B44">
        <v>3</v>
      </c>
      <c r="C44">
        <v>200</v>
      </c>
      <c r="D44">
        <v>3.5</v>
      </c>
      <c r="E44">
        <v>52.300683999999997</v>
      </c>
      <c r="F44">
        <v>52.687305000000002</v>
      </c>
      <c r="G44">
        <v>1.5269426999999999E-3</v>
      </c>
      <c r="H44">
        <v>1.68276224</v>
      </c>
      <c r="I44">
        <v>1.7181873999999999</v>
      </c>
      <c r="J44" s="6">
        <f>Table12[[#This Row],[average_switches]]-Table12[[#This Row],[true_average_switches(mean)]]</f>
        <v>0.38662100000000521</v>
      </c>
    </row>
    <row r="45" spans="1:10" hidden="1" x14ac:dyDescent="0.3">
      <c r="A45" t="s">
        <v>75</v>
      </c>
      <c r="B45">
        <v>4</v>
      </c>
      <c r="C45">
        <v>200</v>
      </c>
      <c r="D45">
        <v>3.5</v>
      </c>
      <c r="E45">
        <v>51.720312</v>
      </c>
      <c r="F45">
        <v>52.181640999999999</v>
      </c>
      <c r="G45">
        <v>0</v>
      </c>
      <c r="H45">
        <v>1.3704461100000001</v>
      </c>
      <c r="I45">
        <v>1.3872388</v>
      </c>
      <c r="J45" s="6">
        <f>Table12[[#This Row],[average_switches]]-Table12[[#This Row],[true_average_switches(mean)]]</f>
        <v>0.46132899999999921</v>
      </c>
    </row>
    <row r="46" spans="1:10" hidden="1" x14ac:dyDescent="0.3">
      <c r="A46" t="s">
        <v>75</v>
      </c>
      <c r="B46">
        <v>3</v>
      </c>
      <c r="C46">
        <v>500</v>
      </c>
      <c r="D46">
        <v>3.5</v>
      </c>
      <c r="E46">
        <v>131.36259799999999</v>
      </c>
      <c r="F46">
        <v>132.160742</v>
      </c>
      <c r="G46">
        <v>0</v>
      </c>
      <c r="H46">
        <v>3.9080255400000001</v>
      </c>
      <c r="I46">
        <v>3.9066801999999998</v>
      </c>
      <c r="J46" s="6">
        <f>Table12[[#This Row],[average_switches]]-Table12[[#This Row],[true_average_switches(mean)]]</f>
        <v>0.79814400000000774</v>
      </c>
    </row>
    <row r="47" spans="1:10" hidden="1" x14ac:dyDescent="0.3">
      <c r="A47" t="s">
        <v>75</v>
      </c>
      <c r="B47">
        <v>4</v>
      </c>
      <c r="C47">
        <v>500</v>
      </c>
      <c r="D47">
        <v>3.5</v>
      </c>
      <c r="E47">
        <v>129.916211</v>
      </c>
      <c r="F47">
        <v>130.77168</v>
      </c>
      <c r="G47">
        <v>0</v>
      </c>
      <c r="H47">
        <v>3.7992569999999999</v>
      </c>
      <c r="I47">
        <v>3.8019422999999999</v>
      </c>
      <c r="J47" s="6">
        <f>Table12[[#This Row],[average_switches]]-Table12[[#This Row],[true_average_switches(mean)]]</f>
        <v>0.85546899999999937</v>
      </c>
    </row>
    <row r="48" spans="1:10" hidden="1" x14ac:dyDescent="0.3">
      <c r="A48" t="s">
        <v>75</v>
      </c>
      <c r="B48">
        <v>3</v>
      </c>
      <c r="C48">
        <v>1000</v>
      </c>
      <c r="D48">
        <v>3.5</v>
      </c>
      <c r="E48">
        <v>265.49179700000002</v>
      </c>
      <c r="F48">
        <v>266.99169899999998</v>
      </c>
      <c r="G48">
        <v>0</v>
      </c>
      <c r="H48">
        <v>8.0435558300000007</v>
      </c>
      <c r="I48">
        <v>8.0278510000000001</v>
      </c>
      <c r="J48" s="6">
        <f>Table12[[#This Row],[average_switches]]-Table12[[#This Row],[true_average_switches(mean)]]</f>
        <v>1.4999019999999632</v>
      </c>
    </row>
    <row r="49" spans="1:10" hidden="1" x14ac:dyDescent="0.3">
      <c r="A49" t="s">
        <v>75</v>
      </c>
      <c r="B49">
        <v>4</v>
      </c>
      <c r="C49">
        <v>1000</v>
      </c>
      <c r="D49">
        <v>3.5</v>
      </c>
      <c r="E49">
        <v>261.16630900000001</v>
      </c>
      <c r="F49">
        <v>262.76259800000003</v>
      </c>
      <c r="G49">
        <v>0</v>
      </c>
      <c r="H49">
        <v>6.7706879999999998</v>
      </c>
      <c r="I49">
        <v>6.7863937999999999</v>
      </c>
      <c r="J49" s="6">
        <f>Table12[[#This Row],[average_switches]]-Table12[[#This Row],[true_average_switches(mean)]]</f>
        <v>1.5962890000000129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44B2-D763-4465-81D6-EB9A1A056975}">
  <dimension ref="A1:L167"/>
  <sheetViews>
    <sheetView workbookViewId="0">
      <selection activeCell="F188" sqref="F188"/>
    </sheetView>
  </sheetViews>
  <sheetFormatPr defaultRowHeight="14.4" x14ac:dyDescent="0.3"/>
  <cols>
    <col min="3" max="3" width="13.6640625" customWidth="1"/>
    <col min="4" max="4" width="12.109375" customWidth="1"/>
    <col min="5" max="5" width="10.88671875" customWidth="1"/>
    <col min="6" max="6" width="23.88671875" customWidth="1"/>
    <col min="7" max="7" width="19.44140625" customWidth="1"/>
    <col min="8" max="8" width="15" customWidth="1"/>
    <col min="11" max="12" width="12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</row>
    <row r="2" spans="1:12" hidden="1" x14ac:dyDescent="0.3">
      <c r="A2" t="s">
        <v>13</v>
      </c>
      <c r="B2">
        <v>3</v>
      </c>
      <c r="C2">
        <v>200</v>
      </c>
      <c r="D2">
        <v>1.4</v>
      </c>
      <c r="E2" t="s">
        <v>120</v>
      </c>
      <c r="F2">
        <v>1.046875</v>
      </c>
      <c r="G2">
        <v>10</v>
      </c>
      <c r="H2">
        <v>1.90550380705241</v>
      </c>
      <c r="I2">
        <v>10</v>
      </c>
      <c r="J2">
        <v>14.291015625</v>
      </c>
      <c r="K2">
        <v>1</v>
      </c>
      <c r="L2">
        <v>3.9484374999999998</v>
      </c>
    </row>
    <row r="3" spans="1:12" hidden="1" x14ac:dyDescent="0.3">
      <c r="A3" t="s">
        <v>13</v>
      </c>
      <c r="B3">
        <v>3</v>
      </c>
      <c r="C3">
        <v>200</v>
      </c>
      <c r="D3">
        <v>1.4</v>
      </c>
      <c r="E3" t="s">
        <v>121</v>
      </c>
      <c r="F3">
        <v>1.0703125</v>
      </c>
      <c r="G3">
        <v>21.8359375</v>
      </c>
      <c r="H3">
        <v>45.226277969660003</v>
      </c>
      <c r="I3">
        <v>10</v>
      </c>
      <c r="J3">
        <v>178.38671875</v>
      </c>
      <c r="K3">
        <v>1</v>
      </c>
      <c r="L3">
        <v>3.9347656249999998</v>
      </c>
    </row>
    <row r="4" spans="1:12" hidden="1" x14ac:dyDescent="0.3">
      <c r="A4" t="s">
        <v>13</v>
      </c>
      <c r="B4">
        <v>3</v>
      </c>
      <c r="C4">
        <v>200</v>
      </c>
      <c r="D4">
        <v>1.4</v>
      </c>
      <c r="E4" t="s">
        <v>122</v>
      </c>
      <c r="F4">
        <v>1.0546875</v>
      </c>
      <c r="G4">
        <v>10</v>
      </c>
      <c r="H4">
        <v>1.9807196099111799</v>
      </c>
      <c r="I4">
        <v>10</v>
      </c>
      <c r="J4">
        <v>14.470703125</v>
      </c>
      <c r="K4">
        <v>1</v>
      </c>
      <c r="L4">
        <v>3.9638671875</v>
      </c>
    </row>
    <row r="5" spans="1:12" hidden="1" x14ac:dyDescent="0.3">
      <c r="A5" t="s">
        <v>13</v>
      </c>
      <c r="B5">
        <v>3</v>
      </c>
      <c r="C5">
        <v>200</v>
      </c>
      <c r="D5">
        <v>3.5</v>
      </c>
      <c r="E5" t="s">
        <v>120</v>
      </c>
      <c r="F5">
        <v>3.078125</v>
      </c>
      <c r="G5">
        <v>4.0546875</v>
      </c>
      <c r="H5">
        <v>2.3163027794342899</v>
      </c>
      <c r="I5">
        <v>2.0078125</v>
      </c>
      <c r="J5">
        <v>10.728125</v>
      </c>
      <c r="K5">
        <v>1.0078125</v>
      </c>
      <c r="L5">
        <v>9.4064453125000007</v>
      </c>
    </row>
    <row r="6" spans="1:12" hidden="1" x14ac:dyDescent="0.3">
      <c r="A6" t="s">
        <v>13</v>
      </c>
      <c r="B6">
        <v>3</v>
      </c>
      <c r="C6">
        <v>200</v>
      </c>
      <c r="D6">
        <v>3.5</v>
      </c>
      <c r="E6" t="s">
        <v>121</v>
      </c>
      <c r="F6">
        <v>3.0625</v>
      </c>
      <c r="G6">
        <v>4.3203125</v>
      </c>
      <c r="H6">
        <v>3.3540505897705502</v>
      </c>
      <c r="I6">
        <v>1.8939453125000001</v>
      </c>
      <c r="J6">
        <v>14.0494140625</v>
      </c>
      <c r="K6">
        <v>1</v>
      </c>
      <c r="L6">
        <v>9.1183593750000007</v>
      </c>
    </row>
    <row r="7" spans="1:12" hidden="1" x14ac:dyDescent="0.3">
      <c r="A7" t="s">
        <v>13</v>
      </c>
      <c r="B7">
        <v>3</v>
      </c>
      <c r="C7">
        <v>200</v>
      </c>
      <c r="D7">
        <v>3.5</v>
      </c>
      <c r="E7" t="s">
        <v>122</v>
      </c>
      <c r="F7">
        <v>3.078125</v>
      </c>
      <c r="G7">
        <v>4.0390625</v>
      </c>
      <c r="H7">
        <v>2.28569804990771</v>
      </c>
      <c r="I7">
        <v>2.015625</v>
      </c>
      <c r="J7">
        <v>10.5591796875</v>
      </c>
      <c r="K7">
        <v>1</v>
      </c>
      <c r="L7">
        <v>9.2230468749999908</v>
      </c>
    </row>
    <row r="8" spans="1:12" hidden="1" x14ac:dyDescent="0.3">
      <c r="A8" t="s">
        <v>13</v>
      </c>
      <c r="B8">
        <v>3</v>
      </c>
      <c r="C8">
        <v>200</v>
      </c>
      <c r="D8">
        <v>19.5</v>
      </c>
      <c r="E8" t="s">
        <v>120</v>
      </c>
      <c r="F8">
        <v>17.4296875</v>
      </c>
      <c r="G8">
        <v>17.43359375</v>
      </c>
      <c r="H8">
        <v>11.7085022006085</v>
      </c>
      <c r="I8">
        <v>4.9025390624999998</v>
      </c>
      <c r="J8">
        <v>49.470117187500001</v>
      </c>
      <c r="K8">
        <v>4.8763671874999996</v>
      </c>
      <c r="L8">
        <v>49.443554687499997</v>
      </c>
    </row>
    <row r="9" spans="1:12" hidden="1" x14ac:dyDescent="0.3">
      <c r="A9" t="s">
        <v>13</v>
      </c>
      <c r="B9">
        <v>3</v>
      </c>
      <c r="C9">
        <v>200</v>
      </c>
      <c r="D9">
        <v>19.5</v>
      </c>
      <c r="E9" t="s">
        <v>121</v>
      </c>
      <c r="F9">
        <v>17.33984375</v>
      </c>
      <c r="G9">
        <v>17.2890625</v>
      </c>
      <c r="H9">
        <v>11.471661233612</v>
      </c>
      <c r="I9">
        <v>4.927734375</v>
      </c>
      <c r="J9">
        <v>48.313085937499999</v>
      </c>
      <c r="K9">
        <v>4.869140625</v>
      </c>
      <c r="L9">
        <v>48.288476562500001</v>
      </c>
    </row>
    <row r="10" spans="1:12" hidden="1" x14ac:dyDescent="0.3">
      <c r="A10" t="s">
        <v>13</v>
      </c>
      <c r="B10">
        <v>3</v>
      </c>
      <c r="C10">
        <v>200</v>
      </c>
      <c r="D10">
        <v>19.5</v>
      </c>
      <c r="E10" t="s">
        <v>122</v>
      </c>
      <c r="F10">
        <v>17.234375</v>
      </c>
      <c r="G10">
        <v>17.25390625</v>
      </c>
      <c r="H10">
        <v>11.4661185469439</v>
      </c>
      <c r="I10">
        <v>4.8080078124999996</v>
      </c>
      <c r="J10">
        <v>48.5693359375</v>
      </c>
      <c r="K10">
        <v>4.7443359374999998</v>
      </c>
      <c r="L10">
        <v>48.456640624999999</v>
      </c>
    </row>
    <row r="11" spans="1:12" hidden="1" x14ac:dyDescent="0.3">
      <c r="A11" t="s">
        <v>13</v>
      </c>
      <c r="B11">
        <v>3</v>
      </c>
      <c r="C11">
        <v>200</v>
      </c>
      <c r="D11">
        <v>99.5</v>
      </c>
      <c r="E11" t="s">
        <v>120</v>
      </c>
      <c r="F11">
        <v>75.8976377952756</v>
      </c>
      <c r="G11">
        <v>75.937007874015706</v>
      </c>
      <c r="H11">
        <v>46.463024356469703</v>
      </c>
      <c r="I11">
        <v>10.781496062992099</v>
      </c>
      <c r="J11">
        <v>186.840551181102</v>
      </c>
      <c r="K11">
        <v>10.821850393700799</v>
      </c>
      <c r="L11">
        <v>186.85393700787401</v>
      </c>
    </row>
    <row r="12" spans="1:12" hidden="1" x14ac:dyDescent="0.3">
      <c r="A12" t="s">
        <v>13</v>
      </c>
      <c r="B12">
        <v>3</v>
      </c>
      <c r="C12">
        <v>200</v>
      </c>
      <c r="D12">
        <v>99.5</v>
      </c>
      <c r="E12" t="s">
        <v>121</v>
      </c>
      <c r="F12">
        <v>75.279527559055097</v>
      </c>
      <c r="G12">
        <v>75.303149606299201</v>
      </c>
      <c r="H12">
        <v>46.6930781879622</v>
      </c>
      <c r="I12">
        <v>9.9515748031496098</v>
      </c>
      <c r="J12">
        <v>186.68346456692899</v>
      </c>
      <c r="K12">
        <v>9.9423228346456707</v>
      </c>
      <c r="L12">
        <v>186.822440944882</v>
      </c>
    </row>
    <row r="13" spans="1:12" hidden="1" x14ac:dyDescent="0.3">
      <c r="A13" t="s">
        <v>13</v>
      </c>
      <c r="B13">
        <v>3</v>
      </c>
      <c r="C13">
        <v>200</v>
      </c>
      <c r="D13">
        <v>99.5</v>
      </c>
      <c r="E13" t="s">
        <v>122</v>
      </c>
      <c r="F13">
        <v>77.881889763779498</v>
      </c>
      <c r="G13">
        <v>77.854330708661394</v>
      </c>
      <c r="H13">
        <v>46.250254899722499</v>
      </c>
      <c r="I13">
        <v>11.1259842519685</v>
      </c>
      <c r="J13">
        <v>186.83641732283499</v>
      </c>
      <c r="K13">
        <v>11.3391732283465</v>
      </c>
      <c r="L13">
        <v>186.85354330708699</v>
      </c>
    </row>
    <row r="14" spans="1:12" hidden="1" x14ac:dyDescent="0.3">
      <c r="A14" t="s">
        <v>13</v>
      </c>
      <c r="B14">
        <v>3</v>
      </c>
      <c r="C14">
        <v>500</v>
      </c>
      <c r="D14">
        <v>1.4</v>
      </c>
      <c r="E14" t="s">
        <v>120</v>
      </c>
      <c r="F14">
        <v>1.0625</v>
      </c>
      <c r="G14">
        <v>4.78515625</v>
      </c>
      <c r="H14">
        <v>10.064749826014401</v>
      </c>
      <c r="I14">
        <v>1.1796875</v>
      </c>
      <c r="J14">
        <v>33.555468750000003</v>
      </c>
      <c r="K14">
        <v>1</v>
      </c>
      <c r="L14">
        <v>3.9525390624999899</v>
      </c>
    </row>
    <row r="15" spans="1:12" hidden="1" x14ac:dyDescent="0.3">
      <c r="A15" t="s">
        <v>13</v>
      </c>
      <c r="B15">
        <v>3</v>
      </c>
      <c r="C15">
        <v>500</v>
      </c>
      <c r="D15">
        <v>1.4</v>
      </c>
      <c r="E15" t="s">
        <v>121</v>
      </c>
      <c r="F15">
        <v>1.0390625</v>
      </c>
      <c r="G15">
        <v>9.22265625</v>
      </c>
      <c r="H15">
        <v>36.8346509530517</v>
      </c>
      <c r="I15">
        <v>1</v>
      </c>
      <c r="J15">
        <v>119.9744140625</v>
      </c>
      <c r="K15">
        <v>1</v>
      </c>
      <c r="L15">
        <v>3.9285156250000002</v>
      </c>
    </row>
    <row r="16" spans="1:12" hidden="1" x14ac:dyDescent="0.3">
      <c r="A16" t="s">
        <v>13</v>
      </c>
      <c r="B16">
        <v>3</v>
      </c>
      <c r="C16">
        <v>500</v>
      </c>
      <c r="D16">
        <v>1.4</v>
      </c>
      <c r="E16" t="s">
        <v>122</v>
      </c>
      <c r="F16">
        <v>1.046875</v>
      </c>
      <c r="G16">
        <v>5.0234375</v>
      </c>
      <c r="H16">
        <v>11.7096276285126</v>
      </c>
      <c r="I16">
        <v>1.1974609375</v>
      </c>
      <c r="J16">
        <v>39.216796875</v>
      </c>
      <c r="K16">
        <v>1</v>
      </c>
      <c r="L16">
        <v>3.927734375</v>
      </c>
    </row>
    <row r="17" spans="1:12" hidden="1" x14ac:dyDescent="0.3">
      <c r="A17" t="s">
        <v>13</v>
      </c>
      <c r="B17">
        <v>3</v>
      </c>
      <c r="C17">
        <v>500</v>
      </c>
      <c r="D17">
        <v>3.5</v>
      </c>
      <c r="E17" t="s">
        <v>120</v>
      </c>
      <c r="F17">
        <v>3.078125</v>
      </c>
      <c r="G17">
        <v>4.140625</v>
      </c>
      <c r="H17">
        <v>2.44209335212649</v>
      </c>
      <c r="I17">
        <v>2.015625</v>
      </c>
      <c r="J17">
        <v>11.162890624999999</v>
      </c>
      <c r="K17">
        <v>1.0078125</v>
      </c>
      <c r="L17">
        <v>9.32421875</v>
      </c>
    </row>
    <row r="18" spans="1:12" hidden="1" x14ac:dyDescent="0.3">
      <c r="A18" t="s">
        <v>13</v>
      </c>
      <c r="B18">
        <v>3</v>
      </c>
      <c r="C18">
        <v>500</v>
      </c>
      <c r="D18">
        <v>3.5</v>
      </c>
      <c r="E18" t="s">
        <v>121</v>
      </c>
      <c r="F18">
        <v>3.09375</v>
      </c>
      <c r="G18">
        <v>4.1875</v>
      </c>
      <c r="H18">
        <v>3.51063399009261</v>
      </c>
      <c r="I18">
        <v>1.7763671875</v>
      </c>
      <c r="J18">
        <v>13.841601562499999</v>
      </c>
      <c r="K18">
        <v>1</v>
      </c>
      <c r="L18">
        <v>9.3484374999999993</v>
      </c>
    </row>
    <row r="19" spans="1:12" hidden="1" x14ac:dyDescent="0.3">
      <c r="A19" t="s">
        <v>13</v>
      </c>
      <c r="B19">
        <v>3</v>
      </c>
      <c r="C19">
        <v>500</v>
      </c>
      <c r="D19">
        <v>3.5</v>
      </c>
      <c r="E19" t="s">
        <v>122</v>
      </c>
      <c r="F19">
        <v>3.07421875</v>
      </c>
      <c r="G19">
        <v>4.1640625</v>
      </c>
      <c r="H19">
        <v>2.4415533331560502</v>
      </c>
      <c r="I19">
        <v>2.0078125</v>
      </c>
      <c r="J19">
        <v>11.173046875000001</v>
      </c>
      <c r="K19">
        <v>1</v>
      </c>
      <c r="L19">
        <v>9.3205078125000007</v>
      </c>
    </row>
    <row r="20" spans="1:12" hidden="1" x14ac:dyDescent="0.3">
      <c r="A20" t="s">
        <v>13</v>
      </c>
      <c r="B20">
        <v>3</v>
      </c>
      <c r="C20">
        <v>500</v>
      </c>
      <c r="D20">
        <v>19.5</v>
      </c>
      <c r="E20" t="s">
        <v>120</v>
      </c>
      <c r="F20">
        <v>17.91015625</v>
      </c>
      <c r="G20">
        <v>17.91015625</v>
      </c>
      <c r="H20">
        <v>11.970611141428501</v>
      </c>
      <c r="I20">
        <v>5.8941406250000004</v>
      </c>
      <c r="J20">
        <v>50.735546874999997</v>
      </c>
      <c r="K20">
        <v>5.8744140624999996</v>
      </c>
      <c r="L20">
        <v>50.742382812499997</v>
      </c>
    </row>
    <row r="21" spans="1:12" hidden="1" x14ac:dyDescent="0.3">
      <c r="A21" t="s">
        <v>13</v>
      </c>
      <c r="B21">
        <v>3</v>
      </c>
      <c r="C21">
        <v>500</v>
      </c>
      <c r="D21">
        <v>19.5</v>
      </c>
      <c r="E21" t="s">
        <v>121</v>
      </c>
      <c r="F21">
        <v>17.859375</v>
      </c>
      <c r="G21">
        <v>17.8515625</v>
      </c>
      <c r="H21">
        <v>12.021351556712601</v>
      </c>
      <c r="I21">
        <v>5.7906250000000004</v>
      </c>
      <c r="J21">
        <v>51.274999999999999</v>
      </c>
      <c r="K21">
        <v>5.7503906249999996</v>
      </c>
      <c r="L21">
        <v>51.269921875000001</v>
      </c>
    </row>
    <row r="22" spans="1:12" hidden="1" x14ac:dyDescent="0.3">
      <c r="A22" t="s">
        <v>13</v>
      </c>
      <c r="B22">
        <v>3</v>
      </c>
      <c r="C22">
        <v>500</v>
      </c>
      <c r="D22">
        <v>19.5</v>
      </c>
      <c r="E22" t="s">
        <v>122</v>
      </c>
      <c r="F22">
        <v>17.78125</v>
      </c>
      <c r="G22">
        <v>17.78515625</v>
      </c>
      <c r="H22">
        <v>11.915876286045</v>
      </c>
      <c r="I22">
        <v>5.8624999999999998</v>
      </c>
      <c r="J22">
        <v>50.673828125</v>
      </c>
      <c r="K22">
        <v>5.8187499999999996</v>
      </c>
      <c r="L22">
        <v>50.654101562500003</v>
      </c>
    </row>
    <row r="23" spans="1:12" hidden="1" x14ac:dyDescent="0.3">
      <c r="A23" t="s">
        <v>13</v>
      </c>
      <c r="B23">
        <v>3</v>
      </c>
      <c r="C23">
        <v>500</v>
      </c>
      <c r="D23">
        <v>99.5</v>
      </c>
      <c r="E23" t="s">
        <v>120</v>
      </c>
      <c r="F23">
        <v>84.69921875</v>
      </c>
      <c r="G23">
        <v>84.66796875</v>
      </c>
      <c r="H23">
        <v>53.909904324778601</v>
      </c>
      <c r="I23">
        <v>17.090624999999999</v>
      </c>
      <c r="J23">
        <v>222.20644531249999</v>
      </c>
      <c r="K23">
        <v>17.187890625000001</v>
      </c>
      <c r="L23">
        <v>222.24179687500001</v>
      </c>
    </row>
    <row r="24" spans="1:12" hidden="1" x14ac:dyDescent="0.3">
      <c r="A24" t="s">
        <v>13</v>
      </c>
      <c r="B24">
        <v>3</v>
      </c>
      <c r="C24">
        <v>500</v>
      </c>
      <c r="D24">
        <v>99.5</v>
      </c>
      <c r="E24" t="s">
        <v>121</v>
      </c>
      <c r="F24">
        <v>84.6875</v>
      </c>
      <c r="G24">
        <v>84.72265625</v>
      </c>
      <c r="H24">
        <v>52.742853421101998</v>
      </c>
      <c r="I24">
        <v>18.161914062499999</v>
      </c>
      <c r="J24">
        <v>219.95156249999999</v>
      </c>
      <c r="K24">
        <v>18.086523437499999</v>
      </c>
      <c r="L24">
        <v>219.93867187500001</v>
      </c>
    </row>
    <row r="25" spans="1:12" hidden="1" x14ac:dyDescent="0.3">
      <c r="A25" t="s">
        <v>13</v>
      </c>
      <c r="B25">
        <v>3</v>
      </c>
      <c r="C25">
        <v>500</v>
      </c>
      <c r="D25">
        <v>99.5</v>
      </c>
      <c r="E25" t="s">
        <v>122</v>
      </c>
      <c r="F25">
        <v>85.1953125</v>
      </c>
      <c r="G25">
        <v>85.203125</v>
      </c>
      <c r="H25">
        <v>53.2279671565407</v>
      </c>
      <c r="I25">
        <v>18.429101562500001</v>
      </c>
      <c r="J25">
        <v>221.22773437500001</v>
      </c>
      <c r="K25">
        <v>18.48046875</v>
      </c>
      <c r="L25">
        <v>221.24472656250001</v>
      </c>
    </row>
    <row r="26" spans="1:12" hidden="1" x14ac:dyDescent="0.3">
      <c r="A26" t="s">
        <v>13</v>
      </c>
      <c r="B26">
        <v>3</v>
      </c>
      <c r="C26">
        <v>1000</v>
      </c>
      <c r="D26">
        <v>1.4</v>
      </c>
      <c r="E26" t="s">
        <v>120</v>
      </c>
      <c r="F26">
        <v>1.0703125</v>
      </c>
      <c r="G26">
        <v>5.078125</v>
      </c>
      <c r="H26">
        <v>15.347789911542799</v>
      </c>
      <c r="I26">
        <v>1.1171875</v>
      </c>
      <c r="J26">
        <v>43.294726562499903</v>
      </c>
      <c r="K26">
        <v>1</v>
      </c>
      <c r="L26">
        <v>3.9921875</v>
      </c>
    </row>
    <row r="27" spans="1:12" hidden="1" x14ac:dyDescent="0.3">
      <c r="A27" t="s">
        <v>13</v>
      </c>
      <c r="B27">
        <v>3</v>
      </c>
      <c r="C27">
        <v>1000</v>
      </c>
      <c r="D27">
        <v>1.4</v>
      </c>
      <c r="E27" t="s">
        <v>121</v>
      </c>
      <c r="F27">
        <v>1.0703125</v>
      </c>
      <c r="G27">
        <v>8.6953125</v>
      </c>
      <c r="H27">
        <v>56.808485773872299</v>
      </c>
      <c r="I27">
        <v>1</v>
      </c>
      <c r="J27">
        <v>163.68242187499999</v>
      </c>
      <c r="K27">
        <v>1</v>
      </c>
      <c r="L27">
        <v>3.9609375</v>
      </c>
    </row>
    <row r="28" spans="1:12" hidden="1" x14ac:dyDescent="0.3">
      <c r="A28" t="s">
        <v>13</v>
      </c>
      <c r="B28">
        <v>3</v>
      </c>
      <c r="C28">
        <v>1000</v>
      </c>
      <c r="D28">
        <v>1.4</v>
      </c>
      <c r="E28" t="s">
        <v>122</v>
      </c>
      <c r="F28">
        <v>1.0625</v>
      </c>
      <c r="G28">
        <v>5.015625</v>
      </c>
      <c r="H28">
        <v>13.9830683220229</v>
      </c>
      <c r="I28">
        <v>1.078125</v>
      </c>
      <c r="J28">
        <v>38.626953125</v>
      </c>
      <c r="K28">
        <v>1</v>
      </c>
      <c r="L28">
        <v>3.9408203124999899</v>
      </c>
    </row>
    <row r="29" spans="1:12" hidden="1" x14ac:dyDescent="0.3">
      <c r="A29" t="s">
        <v>13</v>
      </c>
      <c r="B29">
        <v>3</v>
      </c>
      <c r="C29">
        <v>1000</v>
      </c>
      <c r="D29">
        <v>3.5</v>
      </c>
      <c r="E29" t="s">
        <v>120</v>
      </c>
      <c r="F29">
        <v>3.046875</v>
      </c>
      <c r="G29">
        <v>4.37109375</v>
      </c>
      <c r="H29">
        <v>2.56046496893866</v>
      </c>
      <c r="I29">
        <v>2</v>
      </c>
      <c r="J29">
        <v>11.6197265625</v>
      </c>
      <c r="K29">
        <v>1</v>
      </c>
      <c r="L29">
        <v>9.2355468750000007</v>
      </c>
    </row>
    <row r="30" spans="1:12" hidden="1" x14ac:dyDescent="0.3">
      <c r="A30" t="s">
        <v>13</v>
      </c>
      <c r="B30">
        <v>3</v>
      </c>
      <c r="C30">
        <v>1000</v>
      </c>
      <c r="D30">
        <v>3.5</v>
      </c>
      <c r="E30" t="s">
        <v>121</v>
      </c>
      <c r="F30">
        <v>3.109375</v>
      </c>
      <c r="G30">
        <v>4.0703125</v>
      </c>
      <c r="H30">
        <v>3.5678618859050002</v>
      </c>
      <c r="I30">
        <v>1.5193359375</v>
      </c>
      <c r="J30">
        <v>13.6650390625</v>
      </c>
      <c r="K30">
        <v>1</v>
      </c>
      <c r="L30">
        <v>9.2593750000000004</v>
      </c>
    </row>
    <row r="31" spans="1:12" hidden="1" x14ac:dyDescent="0.3">
      <c r="A31" t="s">
        <v>13</v>
      </c>
      <c r="B31">
        <v>3</v>
      </c>
      <c r="C31">
        <v>1000</v>
      </c>
      <c r="D31">
        <v>3.5</v>
      </c>
      <c r="E31" t="s">
        <v>122</v>
      </c>
      <c r="F31">
        <v>3.078125</v>
      </c>
      <c r="G31">
        <v>4.3046875</v>
      </c>
      <c r="H31">
        <v>2.5970328667748701</v>
      </c>
      <c r="I31">
        <v>2</v>
      </c>
      <c r="J31">
        <v>11.737109374999999</v>
      </c>
      <c r="K31">
        <v>1</v>
      </c>
      <c r="L31">
        <v>9.2312499999999904</v>
      </c>
    </row>
    <row r="32" spans="1:12" hidden="1" x14ac:dyDescent="0.3">
      <c r="A32" t="s">
        <v>13</v>
      </c>
      <c r="B32">
        <v>3</v>
      </c>
      <c r="C32">
        <v>1000</v>
      </c>
      <c r="D32">
        <v>19.5</v>
      </c>
      <c r="E32" t="s">
        <v>120</v>
      </c>
      <c r="F32">
        <v>18.08984375</v>
      </c>
      <c r="G32">
        <v>18.09375</v>
      </c>
      <c r="H32">
        <v>11.980729011031601</v>
      </c>
      <c r="I32">
        <v>6.1849609374999996</v>
      </c>
      <c r="J32">
        <v>51.191601562499997</v>
      </c>
      <c r="K32">
        <v>6.1808593749999998</v>
      </c>
      <c r="L32">
        <v>51.188085937499999</v>
      </c>
    </row>
    <row r="33" spans="1:12" hidden="1" x14ac:dyDescent="0.3">
      <c r="A33" t="s">
        <v>13</v>
      </c>
      <c r="B33">
        <v>3</v>
      </c>
      <c r="C33">
        <v>1000</v>
      </c>
      <c r="D33">
        <v>19.5</v>
      </c>
      <c r="E33" t="s">
        <v>121</v>
      </c>
      <c r="F33">
        <v>18.0078125</v>
      </c>
      <c r="G33">
        <v>18.0078125</v>
      </c>
      <c r="H33">
        <v>12.0402334930659</v>
      </c>
      <c r="I33">
        <v>6.1910156250000004</v>
      </c>
      <c r="J33">
        <v>51.495507812500001</v>
      </c>
      <c r="K33">
        <v>6.1427734374999998</v>
      </c>
      <c r="L33">
        <v>51.508203125000001</v>
      </c>
    </row>
    <row r="34" spans="1:12" hidden="1" x14ac:dyDescent="0.3">
      <c r="A34" t="s">
        <v>13</v>
      </c>
      <c r="B34">
        <v>3</v>
      </c>
      <c r="C34">
        <v>1000</v>
      </c>
      <c r="D34">
        <v>19.5</v>
      </c>
      <c r="E34" t="s">
        <v>122</v>
      </c>
      <c r="F34">
        <v>18.05859375</v>
      </c>
      <c r="G34">
        <v>18.078125</v>
      </c>
      <c r="H34">
        <v>11.9856216085303</v>
      </c>
      <c r="I34">
        <v>6.1976562499999996</v>
      </c>
      <c r="J34">
        <v>51.351953125000001</v>
      </c>
      <c r="K34">
        <v>6.1611328125</v>
      </c>
      <c r="L34">
        <v>51.344335937499999</v>
      </c>
    </row>
    <row r="35" spans="1:12" hidden="1" x14ac:dyDescent="0.3">
      <c r="A35" t="s">
        <v>13</v>
      </c>
      <c r="B35">
        <v>3</v>
      </c>
      <c r="C35">
        <v>1000</v>
      </c>
      <c r="D35">
        <v>99.5</v>
      </c>
      <c r="E35" t="s">
        <v>120</v>
      </c>
      <c r="F35">
        <v>88.78125</v>
      </c>
      <c r="G35">
        <v>88.8203125</v>
      </c>
      <c r="H35">
        <v>54.499799795645004</v>
      </c>
      <c r="I35">
        <v>25.678906250000001</v>
      </c>
      <c r="J35">
        <v>232.88906249999999</v>
      </c>
      <c r="K35">
        <v>25.611718750000001</v>
      </c>
      <c r="L35">
        <v>232.55722656250001</v>
      </c>
    </row>
    <row r="36" spans="1:12" hidden="1" x14ac:dyDescent="0.3">
      <c r="A36" t="s">
        <v>13</v>
      </c>
      <c r="B36">
        <v>3</v>
      </c>
      <c r="C36">
        <v>1000</v>
      </c>
      <c r="D36">
        <v>99.5</v>
      </c>
      <c r="E36" t="s">
        <v>121</v>
      </c>
      <c r="F36">
        <v>88.43359375</v>
      </c>
      <c r="G36">
        <v>88.40234375</v>
      </c>
      <c r="H36">
        <v>54.634897705774399</v>
      </c>
      <c r="I36">
        <v>25.912500000000001</v>
      </c>
      <c r="J36">
        <v>235.02500000000001</v>
      </c>
      <c r="K36">
        <v>25.840429687499999</v>
      </c>
      <c r="L36">
        <v>234.95976562499999</v>
      </c>
    </row>
    <row r="37" spans="1:12" hidden="1" x14ac:dyDescent="0.3">
      <c r="A37" t="s">
        <v>13</v>
      </c>
      <c r="B37">
        <v>3</v>
      </c>
      <c r="C37">
        <v>1000</v>
      </c>
      <c r="D37">
        <v>99.5</v>
      </c>
      <c r="E37" t="s">
        <v>122</v>
      </c>
      <c r="F37">
        <v>89.13671875</v>
      </c>
      <c r="G37">
        <v>89.11328125</v>
      </c>
      <c r="H37">
        <v>54.433033772300902</v>
      </c>
      <c r="I37">
        <v>24.739843749999999</v>
      </c>
      <c r="J37">
        <v>233.10312500000001</v>
      </c>
      <c r="K37">
        <v>24.7509765625</v>
      </c>
      <c r="L37">
        <v>232.93828124999999</v>
      </c>
    </row>
    <row r="38" spans="1:12" hidden="1" x14ac:dyDescent="0.3">
      <c r="A38" t="s">
        <v>13</v>
      </c>
      <c r="B38">
        <v>4</v>
      </c>
      <c r="C38">
        <v>200</v>
      </c>
      <c r="D38">
        <v>1.4</v>
      </c>
      <c r="E38" t="s">
        <v>120</v>
      </c>
      <c r="F38">
        <v>1.15625</v>
      </c>
      <c r="G38">
        <v>4.4609375</v>
      </c>
      <c r="H38">
        <v>2.42929663611435</v>
      </c>
      <c r="I38">
        <v>2.0716796875000001</v>
      </c>
      <c r="J38">
        <v>11.1869140625</v>
      </c>
      <c r="K38">
        <v>1</v>
      </c>
      <c r="L38">
        <v>3.9679687499999998</v>
      </c>
    </row>
    <row r="39" spans="1:12" hidden="1" x14ac:dyDescent="0.3">
      <c r="A39" t="s">
        <v>13</v>
      </c>
      <c r="B39">
        <v>4</v>
      </c>
      <c r="C39">
        <v>200</v>
      </c>
      <c r="D39">
        <v>1.4</v>
      </c>
      <c r="E39" t="s">
        <v>121</v>
      </c>
      <c r="F39">
        <v>1.0703125</v>
      </c>
      <c r="G39">
        <v>6.53515625</v>
      </c>
      <c r="H39">
        <v>5.88307193203579</v>
      </c>
      <c r="I39">
        <v>1.0078125</v>
      </c>
      <c r="J39">
        <v>21.988085937499999</v>
      </c>
      <c r="K39">
        <v>1</v>
      </c>
      <c r="L39">
        <v>3.984375</v>
      </c>
    </row>
    <row r="40" spans="1:12" hidden="1" x14ac:dyDescent="0.3">
      <c r="A40" t="s">
        <v>13</v>
      </c>
      <c r="B40">
        <v>4</v>
      </c>
      <c r="C40">
        <v>200</v>
      </c>
      <c r="D40">
        <v>1.4</v>
      </c>
      <c r="E40" t="s">
        <v>122</v>
      </c>
      <c r="F40">
        <v>1.078125</v>
      </c>
      <c r="G40">
        <v>6.3203125</v>
      </c>
      <c r="H40">
        <v>5.7024595625677001</v>
      </c>
      <c r="I40">
        <v>1</v>
      </c>
      <c r="J40">
        <v>21.340624999999999</v>
      </c>
      <c r="K40">
        <v>1</v>
      </c>
      <c r="L40">
        <v>3.984375</v>
      </c>
    </row>
    <row r="41" spans="1:12" hidden="1" x14ac:dyDescent="0.3">
      <c r="A41" t="s">
        <v>13</v>
      </c>
      <c r="B41">
        <v>4</v>
      </c>
      <c r="C41">
        <v>200</v>
      </c>
      <c r="D41">
        <v>1.4</v>
      </c>
      <c r="E41" t="s">
        <v>123</v>
      </c>
      <c r="F41">
        <v>1.0546875</v>
      </c>
      <c r="G41">
        <v>4.54296875</v>
      </c>
      <c r="H41">
        <v>2.5217533453269199</v>
      </c>
      <c r="I41">
        <v>2.04296875</v>
      </c>
      <c r="J41">
        <v>11.4712890625</v>
      </c>
      <c r="K41">
        <v>1</v>
      </c>
      <c r="L41">
        <v>3.9765625</v>
      </c>
    </row>
    <row r="42" spans="1:12" hidden="1" x14ac:dyDescent="0.3">
      <c r="A42" t="s">
        <v>13</v>
      </c>
      <c r="B42">
        <v>4</v>
      </c>
      <c r="C42">
        <v>200</v>
      </c>
      <c r="D42">
        <v>3.5</v>
      </c>
      <c r="E42" t="s">
        <v>120</v>
      </c>
      <c r="F42">
        <v>3.109375</v>
      </c>
      <c r="G42">
        <v>3.9453125</v>
      </c>
      <c r="H42">
        <v>2.1637786700809101</v>
      </c>
      <c r="I42">
        <v>2</v>
      </c>
      <c r="J42">
        <v>9.7890625</v>
      </c>
      <c r="K42">
        <v>1</v>
      </c>
      <c r="L42">
        <v>9.3353515624999908</v>
      </c>
    </row>
    <row r="43" spans="1:12" hidden="1" x14ac:dyDescent="0.3">
      <c r="A43" t="s">
        <v>13</v>
      </c>
      <c r="B43">
        <v>4</v>
      </c>
      <c r="C43">
        <v>200</v>
      </c>
      <c r="D43">
        <v>3.5</v>
      </c>
      <c r="E43" t="s">
        <v>121</v>
      </c>
      <c r="F43">
        <v>3.1171875</v>
      </c>
      <c r="G43">
        <v>4.1640625</v>
      </c>
      <c r="H43">
        <v>2.5328523362205102</v>
      </c>
      <c r="I43">
        <v>2.046875</v>
      </c>
      <c r="J43">
        <v>11.389453124999999</v>
      </c>
      <c r="K43">
        <v>1</v>
      </c>
      <c r="L43">
        <v>9.3544921875</v>
      </c>
    </row>
    <row r="44" spans="1:12" hidden="1" x14ac:dyDescent="0.3">
      <c r="A44" t="s">
        <v>13</v>
      </c>
      <c r="B44">
        <v>4</v>
      </c>
      <c r="C44">
        <v>200</v>
      </c>
      <c r="D44">
        <v>3.5</v>
      </c>
      <c r="E44" t="s">
        <v>122</v>
      </c>
      <c r="F44">
        <v>3.15625</v>
      </c>
      <c r="G44">
        <v>4.140625</v>
      </c>
      <c r="H44">
        <v>2.7660745164651299</v>
      </c>
      <c r="I44">
        <v>2</v>
      </c>
      <c r="J44">
        <v>12.039843749999999</v>
      </c>
      <c r="K44">
        <v>1</v>
      </c>
      <c r="L44">
        <v>9.298828125</v>
      </c>
    </row>
    <row r="45" spans="1:12" hidden="1" x14ac:dyDescent="0.3">
      <c r="A45" t="s">
        <v>13</v>
      </c>
      <c r="B45">
        <v>4</v>
      </c>
      <c r="C45">
        <v>200</v>
      </c>
      <c r="D45">
        <v>3.5</v>
      </c>
      <c r="E45" t="s">
        <v>123</v>
      </c>
      <c r="F45">
        <v>3.0703125</v>
      </c>
      <c r="G45">
        <v>3.9375</v>
      </c>
      <c r="H45">
        <v>2.1280618781272</v>
      </c>
      <c r="I45">
        <v>2</v>
      </c>
      <c r="J45">
        <v>9.8197265624999996</v>
      </c>
      <c r="K45">
        <v>1</v>
      </c>
      <c r="L45">
        <v>9.1412109375000004</v>
      </c>
    </row>
    <row r="46" spans="1:12" hidden="1" x14ac:dyDescent="0.3">
      <c r="A46" t="s">
        <v>13</v>
      </c>
      <c r="B46">
        <v>4</v>
      </c>
      <c r="C46">
        <v>200</v>
      </c>
      <c r="D46">
        <v>19.5</v>
      </c>
      <c r="E46" t="s">
        <v>120</v>
      </c>
      <c r="F46">
        <v>17.66796875</v>
      </c>
      <c r="G46">
        <v>17.69140625</v>
      </c>
      <c r="H46">
        <v>11.830615572781699</v>
      </c>
      <c r="I46">
        <v>5.0281250000000002</v>
      </c>
      <c r="J46">
        <v>49.394140624999999</v>
      </c>
      <c r="K46">
        <v>5.0335937499999996</v>
      </c>
      <c r="L46">
        <v>49.3671875</v>
      </c>
    </row>
    <row r="47" spans="1:12" hidden="1" x14ac:dyDescent="0.3">
      <c r="A47" t="s">
        <v>13</v>
      </c>
      <c r="B47">
        <v>4</v>
      </c>
      <c r="C47">
        <v>200</v>
      </c>
      <c r="D47">
        <v>19.5</v>
      </c>
      <c r="E47" t="s">
        <v>121</v>
      </c>
      <c r="F47">
        <v>17.70703125</v>
      </c>
      <c r="G47">
        <v>17.703125</v>
      </c>
      <c r="H47">
        <v>11.969482693086499</v>
      </c>
      <c r="I47">
        <v>4.9539062500000002</v>
      </c>
      <c r="J47">
        <v>49.896093749999999</v>
      </c>
      <c r="K47">
        <v>4.8912109375000004</v>
      </c>
      <c r="L47">
        <v>49.870507812500001</v>
      </c>
    </row>
    <row r="48" spans="1:12" hidden="1" x14ac:dyDescent="0.3">
      <c r="A48" t="s">
        <v>13</v>
      </c>
      <c r="B48">
        <v>4</v>
      </c>
      <c r="C48">
        <v>200</v>
      </c>
      <c r="D48">
        <v>19.5</v>
      </c>
      <c r="E48" t="s">
        <v>122</v>
      </c>
      <c r="F48">
        <v>17.57421875</v>
      </c>
      <c r="G48">
        <v>17.578125</v>
      </c>
      <c r="H48">
        <v>11.7066336626837</v>
      </c>
      <c r="I48">
        <v>5.03515625</v>
      </c>
      <c r="J48">
        <v>49.076562500000001</v>
      </c>
      <c r="K48">
        <v>4.9031250000000002</v>
      </c>
      <c r="L48">
        <v>49.033398437499997</v>
      </c>
    </row>
    <row r="49" spans="1:12" hidden="1" x14ac:dyDescent="0.3">
      <c r="A49" t="s">
        <v>13</v>
      </c>
      <c r="B49">
        <v>4</v>
      </c>
      <c r="C49">
        <v>200</v>
      </c>
      <c r="D49">
        <v>19.5</v>
      </c>
      <c r="E49" t="s">
        <v>123</v>
      </c>
      <c r="F49">
        <v>17.6953125</v>
      </c>
      <c r="G49">
        <v>17.7109375</v>
      </c>
      <c r="H49">
        <v>11.8035050356137</v>
      </c>
      <c r="I49">
        <v>5.0283203125</v>
      </c>
      <c r="J49">
        <v>49.182226562499999</v>
      </c>
      <c r="K49">
        <v>4.9851562500000002</v>
      </c>
      <c r="L49">
        <v>49.188085937499999</v>
      </c>
    </row>
    <row r="50" spans="1:12" hidden="1" x14ac:dyDescent="0.3">
      <c r="A50" t="s">
        <v>13</v>
      </c>
      <c r="B50">
        <v>4</v>
      </c>
      <c r="C50">
        <v>200</v>
      </c>
      <c r="D50">
        <v>99.5</v>
      </c>
      <c r="E50" t="s">
        <v>120</v>
      </c>
      <c r="F50">
        <v>75.748000000000005</v>
      </c>
      <c r="G50">
        <v>75.632000000000005</v>
      </c>
      <c r="H50">
        <v>46.735893388816898</v>
      </c>
      <c r="I50">
        <v>11.9682</v>
      </c>
      <c r="J50">
        <v>185.2946</v>
      </c>
      <c r="K50">
        <v>12.03</v>
      </c>
      <c r="L50">
        <v>185.51840000000001</v>
      </c>
    </row>
    <row r="51" spans="1:12" hidden="1" x14ac:dyDescent="0.3">
      <c r="A51" t="s">
        <v>13</v>
      </c>
      <c r="B51">
        <v>4</v>
      </c>
      <c r="C51">
        <v>200</v>
      </c>
      <c r="D51">
        <v>99.5</v>
      </c>
      <c r="E51" t="s">
        <v>121</v>
      </c>
      <c r="F51">
        <v>74.599999999999994</v>
      </c>
      <c r="G51">
        <v>74.58</v>
      </c>
      <c r="H51">
        <v>46.747485065354297</v>
      </c>
      <c r="I51">
        <v>11.334199999999999</v>
      </c>
      <c r="J51">
        <v>185.5222</v>
      </c>
      <c r="K51">
        <v>11.569000000000001</v>
      </c>
      <c r="L51">
        <v>185.5488</v>
      </c>
    </row>
    <row r="52" spans="1:12" hidden="1" x14ac:dyDescent="0.3">
      <c r="A52" t="s">
        <v>13</v>
      </c>
      <c r="B52">
        <v>4</v>
      </c>
      <c r="C52">
        <v>200</v>
      </c>
      <c r="D52">
        <v>99.5</v>
      </c>
      <c r="E52" t="s">
        <v>122</v>
      </c>
      <c r="F52">
        <v>77.135999999999996</v>
      </c>
      <c r="G52">
        <v>77.111999999999995</v>
      </c>
      <c r="H52">
        <v>47.283705084310803</v>
      </c>
      <c r="I52">
        <v>11.251200000000001</v>
      </c>
      <c r="J52">
        <v>185.87219999999999</v>
      </c>
      <c r="K52">
        <v>11.348000000000001</v>
      </c>
      <c r="L52">
        <v>185.916</v>
      </c>
    </row>
    <row r="53" spans="1:12" hidden="1" x14ac:dyDescent="0.3">
      <c r="A53" t="s">
        <v>13</v>
      </c>
      <c r="B53">
        <v>4</v>
      </c>
      <c r="C53">
        <v>200</v>
      </c>
      <c r="D53">
        <v>99.5</v>
      </c>
      <c r="E53" t="s">
        <v>123</v>
      </c>
      <c r="F53">
        <v>76.84</v>
      </c>
      <c r="G53">
        <v>76.831999999999994</v>
      </c>
      <c r="H53">
        <v>46.770998555823802</v>
      </c>
      <c r="I53">
        <v>11.363799999999999</v>
      </c>
      <c r="J53">
        <v>184.57599999999999</v>
      </c>
      <c r="K53">
        <v>11.3592</v>
      </c>
      <c r="L53">
        <v>184.5822</v>
      </c>
    </row>
    <row r="54" spans="1:12" hidden="1" x14ac:dyDescent="0.3">
      <c r="A54" t="s">
        <v>13</v>
      </c>
      <c r="B54">
        <v>4</v>
      </c>
      <c r="C54">
        <v>500</v>
      </c>
      <c r="D54">
        <v>1.4</v>
      </c>
      <c r="E54" t="s">
        <v>120</v>
      </c>
      <c r="F54">
        <v>1.1328125</v>
      </c>
      <c r="G54">
        <v>4.55859375</v>
      </c>
      <c r="H54">
        <v>2.58519951049281</v>
      </c>
      <c r="I54">
        <v>2.2107421875000002</v>
      </c>
      <c r="J54">
        <v>11.774218749999999</v>
      </c>
      <c r="K54">
        <v>1</v>
      </c>
      <c r="L54">
        <v>3.9921875</v>
      </c>
    </row>
    <row r="55" spans="1:12" hidden="1" x14ac:dyDescent="0.3">
      <c r="A55" t="s">
        <v>13</v>
      </c>
      <c r="B55">
        <v>4</v>
      </c>
      <c r="C55">
        <v>500</v>
      </c>
      <c r="D55">
        <v>1.4</v>
      </c>
      <c r="E55" t="s">
        <v>121</v>
      </c>
      <c r="F55">
        <v>1.0859375</v>
      </c>
      <c r="G55">
        <v>5.9296875</v>
      </c>
      <c r="H55">
        <v>5.9300036717036999</v>
      </c>
      <c r="I55">
        <v>1</v>
      </c>
      <c r="J55">
        <v>22.180468749999999</v>
      </c>
      <c r="K55">
        <v>1</v>
      </c>
      <c r="L55">
        <v>3.9943359374999998</v>
      </c>
    </row>
    <row r="56" spans="1:12" hidden="1" x14ac:dyDescent="0.3">
      <c r="A56" t="s">
        <v>13</v>
      </c>
      <c r="B56">
        <v>4</v>
      </c>
      <c r="C56">
        <v>500</v>
      </c>
      <c r="D56">
        <v>1.4</v>
      </c>
      <c r="E56" t="s">
        <v>122</v>
      </c>
      <c r="F56">
        <v>1.09375</v>
      </c>
      <c r="G56">
        <v>6.11328125</v>
      </c>
      <c r="H56">
        <v>6.0572596987218503</v>
      </c>
      <c r="I56">
        <v>1</v>
      </c>
      <c r="J56">
        <v>23.023828125000001</v>
      </c>
      <c r="K56">
        <v>1</v>
      </c>
      <c r="L56">
        <v>3.984375</v>
      </c>
    </row>
    <row r="57" spans="1:12" hidden="1" x14ac:dyDescent="0.3">
      <c r="A57" t="s">
        <v>13</v>
      </c>
      <c r="B57">
        <v>4</v>
      </c>
      <c r="C57">
        <v>500</v>
      </c>
      <c r="D57">
        <v>1.4</v>
      </c>
      <c r="E57" t="s">
        <v>123</v>
      </c>
      <c r="F57">
        <v>1.125</v>
      </c>
      <c r="G57">
        <v>4.6015625</v>
      </c>
      <c r="H57">
        <v>2.6375249693999598</v>
      </c>
      <c r="I57">
        <v>2.125</v>
      </c>
      <c r="J57">
        <v>11.994140625</v>
      </c>
      <c r="K57">
        <v>1</v>
      </c>
      <c r="L57">
        <v>4</v>
      </c>
    </row>
    <row r="58" spans="1:12" hidden="1" x14ac:dyDescent="0.3">
      <c r="A58" t="s">
        <v>13</v>
      </c>
      <c r="B58">
        <v>4</v>
      </c>
      <c r="C58">
        <v>500</v>
      </c>
      <c r="D58">
        <v>3.5</v>
      </c>
      <c r="E58" t="s">
        <v>120</v>
      </c>
      <c r="F58">
        <v>3.171875</v>
      </c>
      <c r="G58">
        <v>3.96875</v>
      </c>
      <c r="H58">
        <v>2.2207463807029901</v>
      </c>
      <c r="I58">
        <v>2</v>
      </c>
      <c r="J58">
        <v>10.132421875</v>
      </c>
      <c r="K58">
        <v>1</v>
      </c>
      <c r="L58">
        <v>9.4425781250000007</v>
      </c>
    </row>
    <row r="59" spans="1:12" hidden="1" x14ac:dyDescent="0.3">
      <c r="A59" t="s">
        <v>13</v>
      </c>
      <c r="B59">
        <v>4</v>
      </c>
      <c r="C59">
        <v>500</v>
      </c>
      <c r="D59">
        <v>3.5</v>
      </c>
      <c r="E59" t="s">
        <v>121</v>
      </c>
      <c r="F59">
        <v>3.1171875</v>
      </c>
      <c r="G59">
        <v>4.3828125</v>
      </c>
      <c r="H59">
        <v>2.5066499574508998</v>
      </c>
      <c r="I59">
        <v>1.9107421874999999</v>
      </c>
      <c r="J59">
        <v>11.384570312499999</v>
      </c>
      <c r="K59">
        <v>1</v>
      </c>
      <c r="L59">
        <v>9.4255859374999993</v>
      </c>
    </row>
    <row r="60" spans="1:12" hidden="1" x14ac:dyDescent="0.3">
      <c r="A60" t="s">
        <v>13</v>
      </c>
      <c r="B60">
        <v>4</v>
      </c>
      <c r="C60">
        <v>500</v>
      </c>
      <c r="D60">
        <v>3.5</v>
      </c>
      <c r="E60" t="s">
        <v>122</v>
      </c>
      <c r="F60">
        <v>3.078125</v>
      </c>
      <c r="G60">
        <v>4.0625</v>
      </c>
      <c r="H60">
        <v>2.71553375567564</v>
      </c>
      <c r="I60">
        <v>1.8671875</v>
      </c>
      <c r="J60">
        <v>11.80859375</v>
      </c>
      <c r="K60">
        <v>1.0078125</v>
      </c>
      <c r="L60">
        <v>9.3736328125000004</v>
      </c>
    </row>
    <row r="61" spans="1:12" hidden="1" x14ac:dyDescent="0.3">
      <c r="A61" t="s">
        <v>13</v>
      </c>
      <c r="B61">
        <v>4</v>
      </c>
      <c r="C61">
        <v>500</v>
      </c>
      <c r="D61">
        <v>3.5</v>
      </c>
      <c r="E61" t="s">
        <v>123</v>
      </c>
      <c r="F61">
        <v>3.171875</v>
      </c>
      <c r="G61">
        <v>4.0390625</v>
      </c>
      <c r="H61">
        <v>2.2619796754902901</v>
      </c>
      <c r="I61">
        <v>2</v>
      </c>
      <c r="J61">
        <v>10.319531250000001</v>
      </c>
      <c r="K61">
        <v>1</v>
      </c>
      <c r="L61">
        <v>9.392578125</v>
      </c>
    </row>
    <row r="62" spans="1:12" hidden="1" x14ac:dyDescent="0.3">
      <c r="A62" t="s">
        <v>13</v>
      </c>
      <c r="B62">
        <v>4</v>
      </c>
      <c r="C62">
        <v>500</v>
      </c>
      <c r="D62">
        <v>19.5</v>
      </c>
      <c r="E62" t="s">
        <v>120</v>
      </c>
      <c r="F62">
        <v>18.24609375</v>
      </c>
      <c r="G62">
        <v>18.265625</v>
      </c>
      <c r="H62">
        <v>12.1888274414785</v>
      </c>
      <c r="I62">
        <v>5.9373046875000002</v>
      </c>
      <c r="J62">
        <v>51.80078125</v>
      </c>
      <c r="K62">
        <v>5.9294921875000002</v>
      </c>
      <c r="L62">
        <v>51.7744140625</v>
      </c>
    </row>
    <row r="63" spans="1:12" hidden="1" x14ac:dyDescent="0.3">
      <c r="A63" t="s">
        <v>13</v>
      </c>
      <c r="B63">
        <v>4</v>
      </c>
      <c r="C63">
        <v>500</v>
      </c>
      <c r="D63">
        <v>19.5</v>
      </c>
      <c r="E63" t="s">
        <v>121</v>
      </c>
      <c r="F63">
        <v>18.20703125</v>
      </c>
      <c r="G63">
        <v>18.2109375</v>
      </c>
      <c r="H63">
        <v>12.1148133828439</v>
      </c>
      <c r="I63">
        <v>5.9058593750000004</v>
      </c>
      <c r="J63">
        <v>51.4638671875</v>
      </c>
      <c r="K63">
        <v>5.8986328124999998</v>
      </c>
      <c r="L63">
        <v>51.455664062499999</v>
      </c>
    </row>
    <row r="64" spans="1:12" hidden="1" x14ac:dyDescent="0.3">
      <c r="A64" t="s">
        <v>13</v>
      </c>
      <c r="B64">
        <v>4</v>
      </c>
      <c r="C64">
        <v>500</v>
      </c>
      <c r="D64">
        <v>19.5</v>
      </c>
      <c r="E64" t="s">
        <v>122</v>
      </c>
      <c r="F64">
        <v>18.1171875</v>
      </c>
      <c r="G64">
        <v>18.125</v>
      </c>
      <c r="H64">
        <v>12.139974705849299</v>
      </c>
      <c r="I64">
        <v>5.8724609374999996</v>
      </c>
      <c r="J64">
        <v>51.639453125000003</v>
      </c>
      <c r="K64">
        <v>5.8681640625</v>
      </c>
      <c r="L64">
        <v>51.664843750000003</v>
      </c>
    </row>
    <row r="65" spans="1:12" hidden="1" x14ac:dyDescent="0.3">
      <c r="A65" t="s">
        <v>13</v>
      </c>
      <c r="B65">
        <v>4</v>
      </c>
      <c r="C65">
        <v>500</v>
      </c>
      <c r="D65">
        <v>19.5</v>
      </c>
      <c r="E65" t="s">
        <v>123</v>
      </c>
      <c r="F65">
        <v>18.1875</v>
      </c>
      <c r="G65">
        <v>18.19140625</v>
      </c>
      <c r="H65">
        <v>12.1125673226861</v>
      </c>
      <c r="I65">
        <v>5.9703125000000004</v>
      </c>
      <c r="J65">
        <v>51.353320312500003</v>
      </c>
      <c r="K65">
        <v>5.9664062500000004</v>
      </c>
      <c r="L65">
        <v>51.357812500000001</v>
      </c>
    </row>
    <row r="66" spans="1:12" hidden="1" x14ac:dyDescent="0.3">
      <c r="A66" t="s">
        <v>13</v>
      </c>
      <c r="B66">
        <v>4</v>
      </c>
      <c r="C66">
        <v>1000</v>
      </c>
      <c r="D66">
        <v>1.4</v>
      </c>
      <c r="E66" t="s">
        <v>120</v>
      </c>
      <c r="F66">
        <v>1.1328125</v>
      </c>
      <c r="G66">
        <v>4.5703125</v>
      </c>
      <c r="H66">
        <v>2.51686482408194</v>
      </c>
      <c r="I66">
        <v>2.3648437499999999</v>
      </c>
      <c r="J66">
        <v>11.656445312500001</v>
      </c>
      <c r="K66">
        <v>1</v>
      </c>
      <c r="L66">
        <v>4.0234375</v>
      </c>
    </row>
    <row r="67" spans="1:12" hidden="1" x14ac:dyDescent="0.3">
      <c r="A67" t="s">
        <v>13</v>
      </c>
      <c r="B67">
        <v>4</v>
      </c>
      <c r="C67">
        <v>1000</v>
      </c>
      <c r="D67">
        <v>1.4</v>
      </c>
      <c r="E67" t="s">
        <v>121</v>
      </c>
      <c r="F67">
        <v>1.0625</v>
      </c>
      <c r="G67">
        <v>6.1953125</v>
      </c>
      <c r="H67">
        <v>6.4350337927521499</v>
      </c>
      <c r="I67">
        <v>1</v>
      </c>
      <c r="J67">
        <v>24.322460937500001</v>
      </c>
      <c r="K67">
        <v>1</v>
      </c>
      <c r="L67">
        <v>3.984375</v>
      </c>
    </row>
    <row r="68" spans="1:12" hidden="1" x14ac:dyDescent="0.3">
      <c r="A68" t="s">
        <v>13</v>
      </c>
      <c r="B68">
        <v>4</v>
      </c>
      <c r="C68">
        <v>1000</v>
      </c>
      <c r="D68">
        <v>1.4</v>
      </c>
      <c r="E68" t="s">
        <v>122</v>
      </c>
      <c r="F68">
        <v>1.125</v>
      </c>
      <c r="G68">
        <v>5.6796875</v>
      </c>
      <c r="H68">
        <v>5.9119563482881299</v>
      </c>
      <c r="I68">
        <v>1</v>
      </c>
      <c r="J68">
        <v>22.273632812500001</v>
      </c>
      <c r="K68">
        <v>1</v>
      </c>
      <c r="L68">
        <v>3.96875</v>
      </c>
    </row>
    <row r="69" spans="1:12" hidden="1" x14ac:dyDescent="0.3">
      <c r="A69" t="s">
        <v>13</v>
      </c>
      <c r="B69">
        <v>4</v>
      </c>
      <c r="C69">
        <v>1000</v>
      </c>
      <c r="D69">
        <v>1.4</v>
      </c>
      <c r="E69" t="s">
        <v>123</v>
      </c>
      <c r="F69">
        <v>1.1328125</v>
      </c>
      <c r="G69">
        <v>4.6015625</v>
      </c>
      <c r="H69">
        <v>2.6057090217068999</v>
      </c>
      <c r="I69">
        <v>2.2578125</v>
      </c>
      <c r="J69">
        <v>11.908984374999999</v>
      </c>
      <c r="K69">
        <v>1</v>
      </c>
      <c r="L69">
        <v>4.001953125</v>
      </c>
    </row>
    <row r="70" spans="1:12" hidden="1" x14ac:dyDescent="0.3">
      <c r="A70" t="s">
        <v>13</v>
      </c>
      <c r="B70">
        <v>4</v>
      </c>
      <c r="C70">
        <v>1000</v>
      </c>
      <c r="D70">
        <v>19.5</v>
      </c>
      <c r="E70" t="s">
        <v>120</v>
      </c>
      <c r="F70">
        <v>18.41015625</v>
      </c>
      <c r="G70">
        <v>18.4140625</v>
      </c>
      <c r="H70">
        <v>12.088189821342199</v>
      </c>
      <c r="I70">
        <v>6.3078124999999998</v>
      </c>
      <c r="J70">
        <v>51.766210937499999</v>
      </c>
      <c r="K70">
        <v>6.275390625</v>
      </c>
      <c r="L70">
        <v>51.745507812500001</v>
      </c>
    </row>
    <row r="71" spans="1:12" hidden="1" x14ac:dyDescent="0.3">
      <c r="A71" t="s">
        <v>13</v>
      </c>
      <c r="B71">
        <v>4</v>
      </c>
      <c r="C71">
        <v>1000</v>
      </c>
      <c r="D71">
        <v>19.5</v>
      </c>
      <c r="E71" t="s">
        <v>121</v>
      </c>
      <c r="F71">
        <v>18.30859375</v>
      </c>
      <c r="G71">
        <v>18.30859375</v>
      </c>
      <c r="H71">
        <v>12.172702907391299</v>
      </c>
      <c r="I71">
        <v>6.23828125</v>
      </c>
      <c r="J71">
        <v>52.228515625</v>
      </c>
      <c r="K71">
        <v>6.2208984374999998</v>
      </c>
      <c r="L71">
        <v>52.19921875</v>
      </c>
    </row>
    <row r="72" spans="1:12" hidden="1" x14ac:dyDescent="0.3">
      <c r="A72" t="s">
        <v>13</v>
      </c>
      <c r="B72">
        <v>4</v>
      </c>
      <c r="C72">
        <v>1000</v>
      </c>
      <c r="D72">
        <v>19.5</v>
      </c>
      <c r="E72" t="s">
        <v>122</v>
      </c>
      <c r="F72">
        <v>18.3203125</v>
      </c>
      <c r="G72">
        <v>18.31640625</v>
      </c>
      <c r="H72">
        <v>12.1978517964885</v>
      </c>
      <c r="I72">
        <v>6.1535156249999998</v>
      </c>
      <c r="J72">
        <v>52.232812500000001</v>
      </c>
      <c r="K72">
        <v>6.1541015625000002</v>
      </c>
      <c r="L72">
        <v>52.224023437500001</v>
      </c>
    </row>
    <row r="73" spans="1:12" hidden="1" x14ac:dyDescent="0.3">
      <c r="A73" t="s">
        <v>13</v>
      </c>
      <c r="B73">
        <v>4</v>
      </c>
      <c r="C73">
        <v>1000</v>
      </c>
      <c r="D73">
        <v>19.5</v>
      </c>
      <c r="E73" t="s">
        <v>123</v>
      </c>
      <c r="F73">
        <v>18.3125</v>
      </c>
      <c r="G73">
        <v>18.3203125</v>
      </c>
      <c r="H73">
        <v>12.1994007456469</v>
      </c>
      <c r="I73">
        <v>6.1580078125000002</v>
      </c>
      <c r="J73">
        <v>52.056054687500001</v>
      </c>
      <c r="K73">
        <v>6.1273437499999996</v>
      </c>
      <c r="L73">
        <v>52.041796875000003</v>
      </c>
    </row>
    <row r="74" spans="1:12" hidden="1" x14ac:dyDescent="0.3">
      <c r="A74" t="s">
        <v>13</v>
      </c>
      <c r="B74">
        <v>4</v>
      </c>
      <c r="C74">
        <v>1000</v>
      </c>
      <c r="D74">
        <v>99.5</v>
      </c>
      <c r="E74" t="s">
        <v>120</v>
      </c>
      <c r="F74">
        <v>90.99609375</v>
      </c>
      <c r="G74">
        <v>90.9765625</v>
      </c>
      <c r="H74">
        <v>56.361338202471799</v>
      </c>
      <c r="I74">
        <v>24.715039062500001</v>
      </c>
      <c r="J74">
        <v>237.7744140625</v>
      </c>
      <c r="K74">
        <v>24.704687499999999</v>
      </c>
      <c r="L74">
        <v>237.77871093749999</v>
      </c>
    </row>
    <row r="75" spans="1:12" hidden="1" x14ac:dyDescent="0.3">
      <c r="A75" t="s">
        <v>13</v>
      </c>
      <c r="B75">
        <v>4</v>
      </c>
      <c r="C75">
        <v>1000</v>
      </c>
      <c r="D75">
        <v>99.5</v>
      </c>
      <c r="E75" t="s">
        <v>121</v>
      </c>
      <c r="F75">
        <v>90.5</v>
      </c>
      <c r="G75">
        <v>90.48828125</v>
      </c>
      <c r="H75">
        <v>55.774444647200099</v>
      </c>
      <c r="I75">
        <v>25.793164062500001</v>
      </c>
      <c r="J75">
        <v>236.44589843750001</v>
      </c>
      <c r="K75">
        <v>25.642968750000001</v>
      </c>
      <c r="L75">
        <v>236.33261718750001</v>
      </c>
    </row>
    <row r="76" spans="1:12" hidden="1" x14ac:dyDescent="0.3">
      <c r="A76" t="s">
        <v>13</v>
      </c>
      <c r="B76">
        <v>4</v>
      </c>
      <c r="C76">
        <v>1000</v>
      </c>
      <c r="D76">
        <v>99.5</v>
      </c>
      <c r="E76" t="s">
        <v>122</v>
      </c>
      <c r="F76">
        <v>90.39453125</v>
      </c>
      <c r="G76">
        <v>90.4140625</v>
      </c>
      <c r="H76">
        <v>56.1605281729815</v>
      </c>
      <c r="I76">
        <v>25.392773437500001</v>
      </c>
      <c r="J76">
        <v>236.63359374999999</v>
      </c>
      <c r="K76">
        <v>25.230078124999999</v>
      </c>
      <c r="L76">
        <v>236.49667968750001</v>
      </c>
    </row>
    <row r="77" spans="1:12" hidden="1" x14ac:dyDescent="0.3">
      <c r="A77" t="s">
        <v>13</v>
      </c>
      <c r="B77">
        <v>4</v>
      </c>
      <c r="C77">
        <v>1000</v>
      </c>
      <c r="D77">
        <v>99.5</v>
      </c>
      <c r="E77" t="s">
        <v>123</v>
      </c>
      <c r="F77">
        <v>91.3046875</v>
      </c>
      <c r="G77">
        <v>91.30078125</v>
      </c>
      <c r="H77">
        <v>56.300324037430997</v>
      </c>
      <c r="I77">
        <v>25.998632812499999</v>
      </c>
      <c r="J77">
        <v>239.33066406250001</v>
      </c>
      <c r="K77">
        <v>26.096289062499999</v>
      </c>
      <c r="L77">
        <v>239.33046874999999</v>
      </c>
    </row>
    <row r="78" spans="1:12" x14ac:dyDescent="0.3">
      <c r="A78" t="s">
        <v>13</v>
      </c>
      <c r="B78">
        <v>3</v>
      </c>
      <c r="C78">
        <v>500</v>
      </c>
      <c r="D78" t="s">
        <v>124</v>
      </c>
      <c r="E78" t="s">
        <v>120</v>
      </c>
      <c r="F78">
        <v>3.3984375</v>
      </c>
      <c r="G78">
        <v>3.9140625</v>
      </c>
      <c r="H78">
        <v>2.2103510707207099</v>
      </c>
      <c r="I78">
        <v>2</v>
      </c>
      <c r="J78">
        <v>10.1064453125</v>
      </c>
      <c r="K78">
        <v>1.0205078125</v>
      </c>
      <c r="L78">
        <v>9.9460937499999993</v>
      </c>
    </row>
    <row r="79" spans="1:12" x14ac:dyDescent="0.3">
      <c r="A79" t="s">
        <v>13</v>
      </c>
      <c r="B79">
        <v>3</v>
      </c>
      <c r="C79">
        <v>500</v>
      </c>
      <c r="D79" t="s">
        <v>124</v>
      </c>
      <c r="E79" t="s">
        <v>121</v>
      </c>
      <c r="F79">
        <v>18.37109375</v>
      </c>
      <c r="G79">
        <v>18.39453125</v>
      </c>
      <c r="H79">
        <v>12.828699087288401</v>
      </c>
      <c r="I79">
        <v>5.6869140624999996</v>
      </c>
      <c r="J79">
        <v>53.610546874999997</v>
      </c>
      <c r="K79">
        <v>6.1216796875000004</v>
      </c>
      <c r="L79">
        <v>52.089062499999997</v>
      </c>
    </row>
    <row r="80" spans="1:12" x14ac:dyDescent="0.3">
      <c r="A80" t="s">
        <v>13</v>
      </c>
      <c r="B80">
        <v>3</v>
      </c>
      <c r="C80">
        <v>500</v>
      </c>
      <c r="D80" t="s">
        <v>124</v>
      </c>
      <c r="E80" t="s">
        <v>122</v>
      </c>
      <c r="F80">
        <v>78.28125</v>
      </c>
      <c r="G80">
        <v>78.44921875</v>
      </c>
      <c r="H80">
        <v>49.9290811042518</v>
      </c>
      <c r="I80">
        <v>14.384765625</v>
      </c>
      <c r="J80">
        <v>210.27187499999999</v>
      </c>
      <c r="K80">
        <v>14.322265625</v>
      </c>
      <c r="L80">
        <v>209.0888671875</v>
      </c>
    </row>
    <row r="81" spans="1:12" hidden="1" x14ac:dyDescent="0.3">
      <c r="A81" t="s">
        <v>75</v>
      </c>
      <c r="B81">
        <v>3</v>
      </c>
      <c r="C81">
        <v>200</v>
      </c>
      <c r="D81">
        <v>1.4</v>
      </c>
      <c r="E81" t="s">
        <v>120</v>
      </c>
      <c r="F81">
        <v>1.046875</v>
      </c>
      <c r="G81">
        <v>1.03125</v>
      </c>
      <c r="H81">
        <v>0.91293433610617802</v>
      </c>
      <c r="I81">
        <v>1</v>
      </c>
      <c r="J81">
        <v>3.9765625</v>
      </c>
      <c r="K81">
        <v>1</v>
      </c>
      <c r="L81">
        <v>3.9484374999999998</v>
      </c>
    </row>
    <row r="82" spans="1:12" hidden="1" x14ac:dyDescent="0.3">
      <c r="A82" t="s">
        <v>75</v>
      </c>
      <c r="B82">
        <v>3</v>
      </c>
      <c r="C82">
        <v>200</v>
      </c>
      <c r="D82">
        <v>1.4</v>
      </c>
      <c r="E82" t="s">
        <v>121</v>
      </c>
      <c r="F82">
        <v>1.0703125</v>
      </c>
      <c r="G82">
        <v>1.03125</v>
      </c>
      <c r="H82">
        <v>0.94412267347416301</v>
      </c>
      <c r="I82">
        <v>1</v>
      </c>
      <c r="J82">
        <v>4.0519531249999998</v>
      </c>
      <c r="K82">
        <v>1</v>
      </c>
      <c r="L82">
        <v>3.9347656249999998</v>
      </c>
    </row>
    <row r="83" spans="1:12" hidden="1" x14ac:dyDescent="0.3">
      <c r="A83" t="s">
        <v>75</v>
      </c>
      <c r="B83">
        <v>3</v>
      </c>
      <c r="C83">
        <v>200</v>
      </c>
      <c r="D83">
        <v>1.4</v>
      </c>
      <c r="E83" t="s">
        <v>122</v>
      </c>
      <c r="F83">
        <v>1.0546875</v>
      </c>
      <c r="G83">
        <v>1.0078125</v>
      </c>
      <c r="H83">
        <v>0.92447124277077097</v>
      </c>
      <c r="I83">
        <v>1</v>
      </c>
      <c r="J83">
        <v>4.0583984375000002</v>
      </c>
      <c r="K83">
        <v>1</v>
      </c>
      <c r="L83">
        <v>3.9638671875</v>
      </c>
    </row>
    <row r="84" spans="1:12" hidden="1" x14ac:dyDescent="0.3">
      <c r="A84" t="s">
        <v>75</v>
      </c>
      <c r="B84">
        <v>3</v>
      </c>
      <c r="C84">
        <v>200</v>
      </c>
      <c r="D84">
        <v>3.5</v>
      </c>
      <c r="E84" t="s">
        <v>120</v>
      </c>
      <c r="F84">
        <v>3.078125</v>
      </c>
      <c r="G84">
        <v>3.0703125</v>
      </c>
      <c r="H84">
        <v>2.2418572454677599</v>
      </c>
      <c r="I84">
        <v>1</v>
      </c>
      <c r="J84">
        <v>9.4812499999999993</v>
      </c>
      <c r="K84">
        <v>1.0078125</v>
      </c>
      <c r="L84">
        <v>9.4064453125000007</v>
      </c>
    </row>
    <row r="85" spans="1:12" hidden="1" x14ac:dyDescent="0.3">
      <c r="A85" t="s">
        <v>75</v>
      </c>
      <c r="B85">
        <v>3</v>
      </c>
      <c r="C85">
        <v>200</v>
      </c>
      <c r="D85">
        <v>3.5</v>
      </c>
      <c r="E85" t="s">
        <v>121</v>
      </c>
      <c r="F85">
        <v>3.0625</v>
      </c>
      <c r="G85">
        <v>3.03125</v>
      </c>
      <c r="H85">
        <v>2.2093713239777002</v>
      </c>
      <c r="I85">
        <v>1</v>
      </c>
      <c r="J85">
        <v>9.220703125</v>
      </c>
      <c r="K85">
        <v>1</v>
      </c>
      <c r="L85">
        <v>9.1183593750000007</v>
      </c>
    </row>
    <row r="86" spans="1:12" hidden="1" x14ac:dyDescent="0.3">
      <c r="A86" t="s">
        <v>75</v>
      </c>
      <c r="B86">
        <v>3</v>
      </c>
      <c r="C86">
        <v>200</v>
      </c>
      <c r="D86">
        <v>3.5</v>
      </c>
      <c r="E86" t="s">
        <v>122</v>
      </c>
      <c r="F86">
        <v>3.078125</v>
      </c>
      <c r="G86">
        <v>3.0625</v>
      </c>
      <c r="H86">
        <v>2.2035518304653299</v>
      </c>
      <c r="I86">
        <v>1</v>
      </c>
      <c r="J86">
        <v>9.2423828125000007</v>
      </c>
      <c r="K86">
        <v>1</v>
      </c>
      <c r="L86">
        <v>9.2230468749999908</v>
      </c>
    </row>
    <row r="87" spans="1:12" hidden="1" x14ac:dyDescent="0.3">
      <c r="A87" t="s">
        <v>75</v>
      </c>
      <c r="B87">
        <v>3</v>
      </c>
      <c r="C87">
        <v>200</v>
      </c>
      <c r="D87">
        <v>19.5</v>
      </c>
      <c r="E87" t="s">
        <v>120</v>
      </c>
      <c r="F87">
        <v>17.4296875</v>
      </c>
      <c r="G87">
        <v>17.359375</v>
      </c>
      <c r="H87">
        <v>11.8256171764558</v>
      </c>
      <c r="I87">
        <v>4.5466796875000002</v>
      </c>
      <c r="J87">
        <v>49.391210937499999</v>
      </c>
      <c r="K87">
        <v>4.8763671874999996</v>
      </c>
      <c r="L87">
        <v>49.443554687499997</v>
      </c>
    </row>
    <row r="88" spans="1:12" hidden="1" x14ac:dyDescent="0.3">
      <c r="A88" t="s">
        <v>75</v>
      </c>
      <c r="B88">
        <v>3</v>
      </c>
      <c r="C88">
        <v>200</v>
      </c>
      <c r="D88">
        <v>19.5</v>
      </c>
      <c r="E88" t="s">
        <v>121</v>
      </c>
      <c r="F88">
        <v>17.33984375</v>
      </c>
      <c r="G88">
        <v>17.2265625</v>
      </c>
      <c r="H88">
        <v>11.5862563148943</v>
      </c>
      <c r="I88">
        <v>4.4691406249999996</v>
      </c>
      <c r="J88">
        <v>48.105078124999999</v>
      </c>
      <c r="K88">
        <v>4.869140625</v>
      </c>
      <c r="L88">
        <v>48.288476562500001</v>
      </c>
    </row>
    <row r="89" spans="1:12" hidden="1" x14ac:dyDescent="0.3">
      <c r="A89" t="s">
        <v>75</v>
      </c>
      <c r="B89">
        <v>3</v>
      </c>
      <c r="C89">
        <v>200</v>
      </c>
      <c r="D89">
        <v>19.5</v>
      </c>
      <c r="E89" t="s">
        <v>122</v>
      </c>
      <c r="F89">
        <v>17.234375</v>
      </c>
      <c r="G89">
        <v>17.234375</v>
      </c>
      <c r="H89">
        <v>11.562870845679599</v>
      </c>
      <c r="I89">
        <v>4.4757812499999998</v>
      </c>
      <c r="J89">
        <v>48.443554687499997</v>
      </c>
      <c r="K89">
        <v>4.7443359374999998</v>
      </c>
      <c r="L89">
        <v>48.456640624999999</v>
      </c>
    </row>
    <row r="90" spans="1:12" hidden="1" x14ac:dyDescent="0.3">
      <c r="A90" t="s">
        <v>75</v>
      </c>
      <c r="B90">
        <v>3</v>
      </c>
      <c r="C90">
        <v>200</v>
      </c>
      <c r="D90">
        <v>99.5</v>
      </c>
      <c r="E90" t="s">
        <v>120</v>
      </c>
      <c r="F90">
        <v>75.84765625</v>
      </c>
      <c r="G90">
        <v>75.21875</v>
      </c>
      <c r="H90">
        <v>46.946252651777897</v>
      </c>
      <c r="I90">
        <v>8.4345703125</v>
      </c>
      <c r="J90">
        <v>186.77675781249999</v>
      </c>
      <c r="K90">
        <v>10.796875</v>
      </c>
      <c r="L90">
        <v>186.95664062500001</v>
      </c>
    </row>
    <row r="91" spans="1:12" hidden="1" x14ac:dyDescent="0.3">
      <c r="A91" t="s">
        <v>75</v>
      </c>
      <c r="B91">
        <v>3</v>
      </c>
      <c r="C91">
        <v>200</v>
      </c>
      <c r="D91">
        <v>99.5</v>
      </c>
      <c r="E91" t="s">
        <v>121</v>
      </c>
      <c r="F91">
        <v>75.28515625</v>
      </c>
      <c r="G91">
        <v>74.13671875</v>
      </c>
      <c r="H91">
        <v>47.302616251944499</v>
      </c>
      <c r="I91">
        <v>6.85546875</v>
      </c>
      <c r="J91">
        <v>185.98808593749999</v>
      </c>
      <c r="K91">
        <v>9.9443359375</v>
      </c>
      <c r="L91">
        <v>186.92539062500001</v>
      </c>
    </row>
    <row r="92" spans="1:12" hidden="1" x14ac:dyDescent="0.3">
      <c r="A92" t="s">
        <v>75</v>
      </c>
      <c r="B92">
        <v>3</v>
      </c>
      <c r="C92">
        <v>200</v>
      </c>
      <c r="D92">
        <v>99.5</v>
      </c>
      <c r="E92" t="s">
        <v>122</v>
      </c>
      <c r="F92">
        <v>77.89453125</v>
      </c>
      <c r="G92">
        <v>77.328125</v>
      </c>
      <c r="H92">
        <v>46.718187813849198</v>
      </c>
      <c r="I92">
        <v>8.9152343750000007</v>
      </c>
      <c r="J92">
        <v>186.58281249999999</v>
      </c>
      <c r="K92">
        <v>11.3310546875</v>
      </c>
      <c r="L92">
        <v>186.95625000000001</v>
      </c>
    </row>
    <row r="93" spans="1:12" hidden="1" x14ac:dyDescent="0.3">
      <c r="A93" t="s">
        <v>75</v>
      </c>
      <c r="B93">
        <v>3</v>
      </c>
      <c r="C93">
        <v>500</v>
      </c>
      <c r="D93">
        <v>1.4</v>
      </c>
      <c r="E93" t="s">
        <v>120</v>
      </c>
      <c r="F93">
        <v>1.0625</v>
      </c>
      <c r="G93">
        <v>1.0390625</v>
      </c>
      <c r="H93">
        <v>0.921319690372987</v>
      </c>
      <c r="I93">
        <v>1</v>
      </c>
      <c r="J93">
        <v>4.0001953124999901</v>
      </c>
      <c r="K93">
        <v>1</v>
      </c>
      <c r="L93">
        <v>3.9525390624999899</v>
      </c>
    </row>
    <row r="94" spans="1:12" hidden="1" x14ac:dyDescent="0.3">
      <c r="A94" t="s">
        <v>75</v>
      </c>
      <c r="B94">
        <v>3</v>
      </c>
      <c r="C94">
        <v>500</v>
      </c>
      <c r="D94">
        <v>1.4</v>
      </c>
      <c r="E94" t="s">
        <v>121</v>
      </c>
      <c r="F94">
        <v>1.0390625</v>
      </c>
      <c r="G94">
        <v>1.015625</v>
      </c>
      <c r="H94">
        <v>0.94787842726931903</v>
      </c>
      <c r="I94">
        <v>1</v>
      </c>
      <c r="J94">
        <v>4.0703125</v>
      </c>
      <c r="K94">
        <v>1</v>
      </c>
      <c r="L94">
        <v>3.9285156250000002</v>
      </c>
    </row>
    <row r="95" spans="1:12" hidden="1" x14ac:dyDescent="0.3">
      <c r="A95" t="s">
        <v>75</v>
      </c>
      <c r="B95">
        <v>3</v>
      </c>
      <c r="C95">
        <v>500</v>
      </c>
      <c r="D95">
        <v>1.4</v>
      </c>
      <c r="E95" t="s">
        <v>122</v>
      </c>
      <c r="F95">
        <v>1.046875</v>
      </c>
      <c r="G95">
        <v>1.015625</v>
      </c>
      <c r="H95">
        <v>0.92757046688621503</v>
      </c>
      <c r="I95">
        <v>1</v>
      </c>
      <c r="J95">
        <v>4.015625</v>
      </c>
      <c r="K95">
        <v>1</v>
      </c>
      <c r="L95">
        <v>3.927734375</v>
      </c>
    </row>
    <row r="96" spans="1:12" hidden="1" x14ac:dyDescent="0.3">
      <c r="A96" t="s">
        <v>75</v>
      </c>
      <c r="B96">
        <v>3</v>
      </c>
      <c r="C96">
        <v>500</v>
      </c>
      <c r="D96">
        <v>3.5</v>
      </c>
      <c r="E96" t="s">
        <v>120</v>
      </c>
      <c r="F96">
        <v>3.078125</v>
      </c>
      <c r="G96">
        <v>3.0625</v>
      </c>
      <c r="H96">
        <v>2.2275560029837398</v>
      </c>
      <c r="I96">
        <v>1.0078125</v>
      </c>
      <c r="J96">
        <v>9.380859375</v>
      </c>
      <c r="K96">
        <v>1.0078125</v>
      </c>
      <c r="L96">
        <v>9.32421875</v>
      </c>
    </row>
    <row r="97" spans="1:12" hidden="1" x14ac:dyDescent="0.3">
      <c r="A97" t="s">
        <v>75</v>
      </c>
      <c r="B97">
        <v>3</v>
      </c>
      <c r="C97">
        <v>500</v>
      </c>
      <c r="D97">
        <v>3.5</v>
      </c>
      <c r="E97" t="s">
        <v>121</v>
      </c>
      <c r="F97">
        <v>3.09375</v>
      </c>
      <c r="G97">
        <v>3.0546875</v>
      </c>
      <c r="H97">
        <v>2.2543619350939901</v>
      </c>
      <c r="I97">
        <v>1</v>
      </c>
      <c r="J97">
        <v>9.4849609375000004</v>
      </c>
      <c r="K97">
        <v>1</v>
      </c>
      <c r="L97">
        <v>9.3484374999999993</v>
      </c>
    </row>
    <row r="98" spans="1:12" hidden="1" x14ac:dyDescent="0.3">
      <c r="A98" t="s">
        <v>75</v>
      </c>
      <c r="B98">
        <v>3</v>
      </c>
      <c r="C98">
        <v>500</v>
      </c>
      <c r="D98">
        <v>3.5</v>
      </c>
      <c r="E98" t="s">
        <v>122</v>
      </c>
      <c r="F98">
        <v>3.07421875</v>
      </c>
      <c r="G98">
        <v>3.0546875</v>
      </c>
      <c r="H98">
        <v>2.2323214263394799</v>
      </c>
      <c r="I98">
        <v>1</v>
      </c>
      <c r="J98">
        <v>9.4015625000000007</v>
      </c>
      <c r="K98">
        <v>1</v>
      </c>
      <c r="L98">
        <v>9.3205078125000007</v>
      </c>
    </row>
    <row r="99" spans="1:12" hidden="1" x14ac:dyDescent="0.3">
      <c r="A99" t="s">
        <v>75</v>
      </c>
      <c r="B99">
        <v>3</v>
      </c>
      <c r="C99">
        <v>500</v>
      </c>
      <c r="D99">
        <v>19.5</v>
      </c>
      <c r="E99" t="s">
        <v>120</v>
      </c>
      <c r="F99">
        <v>17.91015625</v>
      </c>
      <c r="G99">
        <v>17.89453125</v>
      </c>
      <c r="H99">
        <v>11.996781826059999</v>
      </c>
      <c r="I99">
        <v>5.6753906250000004</v>
      </c>
      <c r="J99">
        <v>50.719140625000001</v>
      </c>
      <c r="K99">
        <v>5.8744140624999996</v>
      </c>
      <c r="L99">
        <v>50.742382812499997</v>
      </c>
    </row>
    <row r="100" spans="1:12" hidden="1" x14ac:dyDescent="0.3">
      <c r="A100" t="s">
        <v>75</v>
      </c>
      <c r="B100">
        <v>3</v>
      </c>
      <c r="C100">
        <v>500</v>
      </c>
      <c r="D100">
        <v>19.5</v>
      </c>
      <c r="E100" t="s">
        <v>121</v>
      </c>
      <c r="F100">
        <v>17.859375</v>
      </c>
      <c r="G100">
        <v>17.77734375</v>
      </c>
      <c r="H100">
        <v>12.0710125176427</v>
      </c>
      <c r="I100">
        <v>5.4871093750000002</v>
      </c>
      <c r="J100">
        <v>51.244140625</v>
      </c>
      <c r="K100">
        <v>5.7503906249999996</v>
      </c>
      <c r="L100">
        <v>51.269921875000001</v>
      </c>
    </row>
    <row r="101" spans="1:12" hidden="1" x14ac:dyDescent="0.3">
      <c r="A101" t="s">
        <v>75</v>
      </c>
      <c r="B101">
        <v>3</v>
      </c>
      <c r="C101">
        <v>500</v>
      </c>
      <c r="D101">
        <v>19.5</v>
      </c>
      <c r="E101" t="s">
        <v>122</v>
      </c>
      <c r="F101">
        <v>17.78125</v>
      </c>
      <c r="G101">
        <v>17.76171875</v>
      </c>
      <c r="H101">
        <v>11.956473829649401</v>
      </c>
      <c r="I101">
        <v>5.7013671874999998</v>
      </c>
      <c r="J101">
        <v>50.632031249999997</v>
      </c>
      <c r="K101">
        <v>5.8187499999999996</v>
      </c>
      <c r="L101">
        <v>50.654101562500003</v>
      </c>
    </row>
    <row r="102" spans="1:12" hidden="1" x14ac:dyDescent="0.3">
      <c r="A102" t="s">
        <v>75</v>
      </c>
      <c r="B102">
        <v>3</v>
      </c>
      <c r="C102">
        <v>500</v>
      </c>
      <c r="D102">
        <v>99.5</v>
      </c>
      <c r="E102" t="s">
        <v>120</v>
      </c>
      <c r="F102">
        <v>84.69921875</v>
      </c>
      <c r="G102">
        <v>84.60546875</v>
      </c>
      <c r="H102">
        <v>53.975723734082102</v>
      </c>
      <c r="I102">
        <v>16.521484375</v>
      </c>
      <c r="J102">
        <v>222.1552734375</v>
      </c>
      <c r="K102">
        <v>17.187890625000001</v>
      </c>
      <c r="L102">
        <v>222.24179687500001</v>
      </c>
    </row>
    <row r="103" spans="1:12" hidden="1" x14ac:dyDescent="0.3">
      <c r="A103" t="s">
        <v>75</v>
      </c>
      <c r="B103">
        <v>3</v>
      </c>
      <c r="C103">
        <v>500</v>
      </c>
      <c r="D103">
        <v>99.5</v>
      </c>
      <c r="E103" t="s">
        <v>121</v>
      </c>
      <c r="F103">
        <v>84.6875</v>
      </c>
      <c r="G103">
        <v>84.58984375</v>
      </c>
      <c r="H103">
        <v>52.820457971682501</v>
      </c>
      <c r="I103">
        <v>17.448632812500001</v>
      </c>
      <c r="J103">
        <v>219.84238281250001</v>
      </c>
      <c r="K103">
        <v>18.086523437499999</v>
      </c>
      <c r="L103">
        <v>219.93867187500001</v>
      </c>
    </row>
    <row r="104" spans="1:12" hidden="1" x14ac:dyDescent="0.3">
      <c r="A104" t="s">
        <v>75</v>
      </c>
      <c r="B104">
        <v>3</v>
      </c>
      <c r="C104">
        <v>500</v>
      </c>
      <c r="D104">
        <v>99.5</v>
      </c>
      <c r="E104" t="s">
        <v>122</v>
      </c>
      <c r="F104">
        <v>85.1953125</v>
      </c>
      <c r="G104">
        <v>85.16796875</v>
      </c>
      <c r="H104">
        <v>53.279495635501803</v>
      </c>
      <c r="I104">
        <v>17.977148437499999</v>
      </c>
      <c r="J104">
        <v>221.17441406250001</v>
      </c>
      <c r="K104">
        <v>18.48046875</v>
      </c>
      <c r="L104">
        <v>221.24472656250001</v>
      </c>
    </row>
    <row r="105" spans="1:12" hidden="1" x14ac:dyDescent="0.3">
      <c r="A105" t="s">
        <v>75</v>
      </c>
      <c r="B105">
        <v>3</v>
      </c>
      <c r="C105">
        <v>1000</v>
      </c>
      <c r="D105">
        <v>1.4</v>
      </c>
      <c r="E105" t="s">
        <v>120</v>
      </c>
      <c r="F105">
        <v>1.0703125</v>
      </c>
      <c r="G105">
        <v>1.03125</v>
      </c>
      <c r="H105">
        <v>0.92877245905715999</v>
      </c>
      <c r="I105">
        <v>1</v>
      </c>
      <c r="J105">
        <v>4.0353515624999998</v>
      </c>
      <c r="K105">
        <v>1</v>
      </c>
      <c r="L105">
        <v>3.9921875</v>
      </c>
    </row>
    <row r="106" spans="1:12" hidden="1" x14ac:dyDescent="0.3">
      <c r="A106" t="s">
        <v>75</v>
      </c>
      <c r="B106">
        <v>3</v>
      </c>
      <c r="C106">
        <v>1000</v>
      </c>
      <c r="D106">
        <v>1.4</v>
      </c>
      <c r="E106" t="s">
        <v>121</v>
      </c>
      <c r="F106">
        <v>1.0703125</v>
      </c>
      <c r="G106">
        <v>1.015625</v>
      </c>
      <c r="H106">
        <v>0.94877359821736995</v>
      </c>
      <c r="I106">
        <v>1</v>
      </c>
      <c r="J106">
        <v>4.0546875</v>
      </c>
      <c r="K106">
        <v>1</v>
      </c>
      <c r="L106">
        <v>3.9609375</v>
      </c>
    </row>
    <row r="107" spans="1:12" hidden="1" x14ac:dyDescent="0.3">
      <c r="A107" t="s">
        <v>75</v>
      </c>
      <c r="B107">
        <v>3</v>
      </c>
      <c r="C107">
        <v>1000</v>
      </c>
      <c r="D107">
        <v>1.4</v>
      </c>
      <c r="E107" t="s">
        <v>122</v>
      </c>
      <c r="F107">
        <v>1.0625</v>
      </c>
      <c r="G107">
        <v>1.046875</v>
      </c>
      <c r="H107">
        <v>0.91321598727667397</v>
      </c>
      <c r="I107">
        <v>1</v>
      </c>
      <c r="J107">
        <v>3.9921875</v>
      </c>
      <c r="K107">
        <v>1</v>
      </c>
      <c r="L107">
        <v>3.9408203124999899</v>
      </c>
    </row>
    <row r="108" spans="1:12" hidden="1" x14ac:dyDescent="0.3">
      <c r="A108" t="s">
        <v>75</v>
      </c>
      <c r="B108">
        <v>3</v>
      </c>
      <c r="C108">
        <v>1000</v>
      </c>
      <c r="D108">
        <v>3.5</v>
      </c>
      <c r="E108" t="s">
        <v>120</v>
      </c>
      <c r="F108">
        <v>3.046875</v>
      </c>
      <c r="G108">
        <v>3.0390625</v>
      </c>
      <c r="H108">
        <v>2.20383191655751</v>
      </c>
      <c r="I108">
        <v>1</v>
      </c>
      <c r="J108">
        <v>9.3242187499999893</v>
      </c>
      <c r="K108">
        <v>1</v>
      </c>
      <c r="L108">
        <v>9.2355468750000007</v>
      </c>
    </row>
    <row r="109" spans="1:12" hidden="1" x14ac:dyDescent="0.3">
      <c r="A109" t="s">
        <v>75</v>
      </c>
      <c r="B109">
        <v>3</v>
      </c>
      <c r="C109">
        <v>1000</v>
      </c>
      <c r="D109">
        <v>3.5</v>
      </c>
      <c r="E109" t="s">
        <v>121</v>
      </c>
      <c r="F109">
        <v>3.109375</v>
      </c>
      <c r="G109">
        <v>3.0390625</v>
      </c>
      <c r="H109">
        <v>2.2466952962189501</v>
      </c>
      <c r="I109">
        <v>1</v>
      </c>
      <c r="J109">
        <v>9.4308593750000007</v>
      </c>
      <c r="K109">
        <v>1</v>
      </c>
      <c r="L109">
        <v>9.2593750000000004</v>
      </c>
    </row>
    <row r="110" spans="1:12" hidden="1" x14ac:dyDescent="0.3">
      <c r="A110" t="s">
        <v>75</v>
      </c>
      <c r="B110">
        <v>3</v>
      </c>
      <c r="C110">
        <v>1000</v>
      </c>
      <c r="D110">
        <v>3.5</v>
      </c>
      <c r="E110" t="s">
        <v>122</v>
      </c>
      <c r="F110">
        <v>3.078125</v>
      </c>
      <c r="G110">
        <v>3.0703125</v>
      </c>
      <c r="H110">
        <v>2.20278002254866</v>
      </c>
      <c r="I110">
        <v>1</v>
      </c>
      <c r="J110">
        <v>9.3244140625000007</v>
      </c>
      <c r="K110">
        <v>1</v>
      </c>
      <c r="L110">
        <v>9.2312499999999904</v>
      </c>
    </row>
    <row r="111" spans="1:12" hidden="1" x14ac:dyDescent="0.3">
      <c r="A111" t="s">
        <v>75</v>
      </c>
      <c r="B111">
        <v>3</v>
      </c>
      <c r="C111">
        <v>1000</v>
      </c>
      <c r="D111">
        <v>19.5</v>
      </c>
      <c r="E111" t="s">
        <v>120</v>
      </c>
      <c r="F111">
        <v>18.08984375</v>
      </c>
      <c r="G111">
        <v>18.078125</v>
      </c>
      <c r="H111">
        <v>12.0192436833423</v>
      </c>
      <c r="I111">
        <v>6.08984375</v>
      </c>
      <c r="J111">
        <v>51.173632812500003</v>
      </c>
      <c r="K111">
        <v>6.1808593749999998</v>
      </c>
      <c r="L111">
        <v>51.188085937499999</v>
      </c>
    </row>
    <row r="112" spans="1:12" hidden="1" x14ac:dyDescent="0.3">
      <c r="A112" t="s">
        <v>75</v>
      </c>
      <c r="B112">
        <v>3</v>
      </c>
      <c r="C112">
        <v>1000</v>
      </c>
      <c r="D112">
        <v>19.5</v>
      </c>
      <c r="E112" t="s">
        <v>121</v>
      </c>
      <c r="F112">
        <v>18.0078125</v>
      </c>
      <c r="G112">
        <v>17.98046875</v>
      </c>
      <c r="H112">
        <v>12.087990176102901</v>
      </c>
      <c r="I112">
        <v>5.8871093749999996</v>
      </c>
      <c r="J112">
        <v>51.448046875000003</v>
      </c>
      <c r="K112">
        <v>6.1427734374999998</v>
      </c>
      <c r="L112">
        <v>51.508203125000001</v>
      </c>
    </row>
    <row r="113" spans="1:12" hidden="1" x14ac:dyDescent="0.3">
      <c r="A113" t="s">
        <v>75</v>
      </c>
      <c r="B113">
        <v>3</v>
      </c>
      <c r="C113">
        <v>1000</v>
      </c>
      <c r="D113">
        <v>19.5</v>
      </c>
      <c r="E113" t="s">
        <v>122</v>
      </c>
      <c r="F113">
        <v>18.05859375</v>
      </c>
      <c r="G113">
        <v>18.0546875</v>
      </c>
      <c r="H113">
        <v>12.020597331330199</v>
      </c>
      <c r="I113">
        <v>6.015625</v>
      </c>
      <c r="J113">
        <v>51.3203125</v>
      </c>
      <c r="K113">
        <v>6.1611328125</v>
      </c>
      <c r="L113">
        <v>51.344335937499999</v>
      </c>
    </row>
    <row r="114" spans="1:12" hidden="1" x14ac:dyDescent="0.3">
      <c r="A114" t="s">
        <v>75</v>
      </c>
      <c r="B114">
        <v>3</v>
      </c>
      <c r="C114">
        <v>1000</v>
      </c>
      <c r="D114">
        <v>99.5</v>
      </c>
      <c r="E114" t="s">
        <v>120</v>
      </c>
      <c r="F114">
        <v>88.78125</v>
      </c>
      <c r="G114">
        <v>88.77734375</v>
      </c>
      <c r="H114">
        <v>54.688762883593697</v>
      </c>
      <c r="I114">
        <v>25.468164062500001</v>
      </c>
      <c r="J114">
        <v>232.52968749999999</v>
      </c>
      <c r="K114">
        <v>25.611718750000001</v>
      </c>
      <c r="L114">
        <v>232.55722656250001</v>
      </c>
    </row>
    <row r="115" spans="1:12" hidden="1" x14ac:dyDescent="0.3">
      <c r="A115" t="s">
        <v>75</v>
      </c>
      <c r="B115">
        <v>3</v>
      </c>
      <c r="C115">
        <v>1000</v>
      </c>
      <c r="D115">
        <v>99.5</v>
      </c>
      <c r="E115" t="s">
        <v>121</v>
      </c>
      <c r="F115">
        <v>88.43359375</v>
      </c>
      <c r="G115">
        <v>88.37109375</v>
      </c>
      <c r="H115">
        <v>54.6944344308666</v>
      </c>
      <c r="I115">
        <v>25.783984374999999</v>
      </c>
      <c r="J115">
        <v>234.9091796875</v>
      </c>
      <c r="K115">
        <v>25.840429687499999</v>
      </c>
      <c r="L115">
        <v>234.95976562499999</v>
      </c>
    </row>
    <row r="116" spans="1:12" hidden="1" x14ac:dyDescent="0.3">
      <c r="A116" t="s">
        <v>75</v>
      </c>
      <c r="B116">
        <v>3</v>
      </c>
      <c r="C116">
        <v>1000</v>
      </c>
      <c r="D116">
        <v>99.5</v>
      </c>
      <c r="E116" t="s">
        <v>122</v>
      </c>
      <c r="F116">
        <v>89.13671875</v>
      </c>
      <c r="G116">
        <v>89.10546875</v>
      </c>
      <c r="H116">
        <v>54.5039123891288</v>
      </c>
      <c r="I116">
        <v>24.501757812499999</v>
      </c>
      <c r="J116">
        <v>232.95937499999999</v>
      </c>
      <c r="K116">
        <v>24.7509765625</v>
      </c>
      <c r="L116">
        <v>232.93828124999999</v>
      </c>
    </row>
    <row r="117" spans="1:12" hidden="1" x14ac:dyDescent="0.3">
      <c r="A117" t="s">
        <v>75</v>
      </c>
      <c r="B117">
        <v>4</v>
      </c>
      <c r="C117">
        <v>200</v>
      </c>
      <c r="D117">
        <v>1.4</v>
      </c>
      <c r="E117" t="s">
        <v>120</v>
      </c>
      <c r="F117">
        <v>1.15625</v>
      </c>
      <c r="G117">
        <v>1.1328125</v>
      </c>
      <c r="H117">
        <v>0.92160057455552502</v>
      </c>
      <c r="I117">
        <v>1</v>
      </c>
      <c r="J117">
        <v>4</v>
      </c>
      <c r="K117">
        <v>1</v>
      </c>
      <c r="L117">
        <v>3.9679687499999998</v>
      </c>
    </row>
    <row r="118" spans="1:12" hidden="1" x14ac:dyDescent="0.3">
      <c r="A118" t="s">
        <v>75</v>
      </c>
      <c r="B118">
        <v>4</v>
      </c>
      <c r="C118">
        <v>200</v>
      </c>
      <c r="D118">
        <v>1.4</v>
      </c>
      <c r="E118" t="s">
        <v>121</v>
      </c>
      <c r="F118">
        <v>1.0703125</v>
      </c>
      <c r="G118">
        <v>1.0390625</v>
      </c>
      <c r="H118">
        <v>0.94485616564569996</v>
      </c>
      <c r="I118">
        <v>1</v>
      </c>
      <c r="J118">
        <v>4.0390625</v>
      </c>
      <c r="K118">
        <v>1</v>
      </c>
      <c r="L118">
        <v>3.984375</v>
      </c>
    </row>
    <row r="119" spans="1:12" hidden="1" x14ac:dyDescent="0.3">
      <c r="A119" t="s">
        <v>75</v>
      </c>
      <c r="B119">
        <v>4</v>
      </c>
      <c r="C119">
        <v>200</v>
      </c>
      <c r="D119">
        <v>1.4</v>
      </c>
      <c r="E119" t="s">
        <v>122</v>
      </c>
      <c r="F119">
        <v>1.078125</v>
      </c>
      <c r="G119">
        <v>1.0390625</v>
      </c>
      <c r="H119">
        <v>0.93472128800857901</v>
      </c>
      <c r="I119">
        <v>1</v>
      </c>
      <c r="J119">
        <v>4.046875</v>
      </c>
      <c r="K119">
        <v>1</v>
      </c>
      <c r="L119">
        <v>3.984375</v>
      </c>
    </row>
    <row r="120" spans="1:12" hidden="1" x14ac:dyDescent="0.3">
      <c r="A120" t="s">
        <v>75</v>
      </c>
      <c r="B120">
        <v>4</v>
      </c>
      <c r="C120">
        <v>200</v>
      </c>
      <c r="D120">
        <v>1.4</v>
      </c>
      <c r="E120" t="s">
        <v>123</v>
      </c>
      <c r="F120">
        <v>1.0546875</v>
      </c>
      <c r="G120">
        <v>1.046875</v>
      </c>
      <c r="H120">
        <v>0.91261805525363404</v>
      </c>
      <c r="I120">
        <v>1</v>
      </c>
      <c r="J120">
        <v>4</v>
      </c>
      <c r="K120">
        <v>1</v>
      </c>
      <c r="L120">
        <v>3.9765625</v>
      </c>
    </row>
    <row r="121" spans="1:12" hidden="1" x14ac:dyDescent="0.3">
      <c r="A121" t="s">
        <v>75</v>
      </c>
      <c r="B121">
        <v>4</v>
      </c>
      <c r="C121">
        <v>200</v>
      </c>
      <c r="D121">
        <v>3.5</v>
      </c>
      <c r="E121" t="s">
        <v>120</v>
      </c>
      <c r="F121">
        <v>3.109375</v>
      </c>
      <c r="G121">
        <v>3.11328125</v>
      </c>
      <c r="H121">
        <v>2.2213501823203301</v>
      </c>
      <c r="I121">
        <v>1</v>
      </c>
      <c r="J121">
        <v>9.3638671875000004</v>
      </c>
      <c r="K121">
        <v>1</v>
      </c>
      <c r="L121">
        <v>9.3353515624999908</v>
      </c>
    </row>
    <row r="122" spans="1:12" hidden="1" x14ac:dyDescent="0.3">
      <c r="A122" t="s">
        <v>75</v>
      </c>
      <c r="B122">
        <v>4</v>
      </c>
      <c r="C122">
        <v>200</v>
      </c>
      <c r="D122">
        <v>3.5</v>
      </c>
      <c r="E122" t="s">
        <v>121</v>
      </c>
      <c r="F122">
        <v>3.1171875</v>
      </c>
      <c r="G122">
        <v>3.10546875</v>
      </c>
      <c r="H122">
        <v>2.2445221194073399</v>
      </c>
      <c r="I122">
        <v>1</v>
      </c>
      <c r="J122">
        <v>9.3595703124999901</v>
      </c>
      <c r="K122">
        <v>1</v>
      </c>
      <c r="L122">
        <v>9.3544921875</v>
      </c>
    </row>
    <row r="123" spans="1:12" hidden="1" x14ac:dyDescent="0.3">
      <c r="A123" t="s">
        <v>75</v>
      </c>
      <c r="B123">
        <v>4</v>
      </c>
      <c r="C123">
        <v>200</v>
      </c>
      <c r="D123">
        <v>3.5</v>
      </c>
      <c r="E123" t="s">
        <v>122</v>
      </c>
      <c r="F123">
        <v>3.15625</v>
      </c>
      <c r="G123">
        <v>3.1328125</v>
      </c>
      <c r="H123">
        <v>2.2336651269029999</v>
      </c>
      <c r="I123">
        <v>1</v>
      </c>
      <c r="J123">
        <v>9.3259765624999993</v>
      </c>
      <c r="K123">
        <v>1</v>
      </c>
      <c r="L123">
        <v>9.298828125</v>
      </c>
    </row>
    <row r="124" spans="1:12" hidden="1" x14ac:dyDescent="0.3">
      <c r="A124" t="s">
        <v>75</v>
      </c>
      <c r="B124">
        <v>4</v>
      </c>
      <c r="C124">
        <v>200</v>
      </c>
      <c r="D124">
        <v>3.5</v>
      </c>
      <c r="E124" t="s">
        <v>123</v>
      </c>
      <c r="F124">
        <v>3.0703125</v>
      </c>
      <c r="G124">
        <v>3.0546875</v>
      </c>
      <c r="H124">
        <v>2.17429501765224</v>
      </c>
      <c r="I124">
        <v>1</v>
      </c>
      <c r="J124">
        <v>9.1439453124999996</v>
      </c>
      <c r="K124">
        <v>1</v>
      </c>
      <c r="L124">
        <v>9.1412109375000004</v>
      </c>
    </row>
    <row r="125" spans="1:12" hidden="1" x14ac:dyDescent="0.3">
      <c r="A125" t="s">
        <v>75</v>
      </c>
      <c r="B125">
        <v>4</v>
      </c>
      <c r="C125">
        <v>200</v>
      </c>
      <c r="D125">
        <v>19.5</v>
      </c>
      <c r="E125" t="s">
        <v>120</v>
      </c>
      <c r="F125">
        <v>17.66796875</v>
      </c>
      <c r="G125">
        <v>17.62109375</v>
      </c>
      <c r="H125">
        <v>11.884790095917699</v>
      </c>
      <c r="I125">
        <v>4.4568359375000002</v>
      </c>
      <c r="J125">
        <v>49.329882812500003</v>
      </c>
      <c r="K125">
        <v>5.0335937499999996</v>
      </c>
      <c r="L125">
        <v>49.3671875</v>
      </c>
    </row>
    <row r="126" spans="1:12" hidden="1" x14ac:dyDescent="0.3">
      <c r="A126" t="s">
        <v>75</v>
      </c>
      <c r="B126">
        <v>4</v>
      </c>
      <c r="C126">
        <v>200</v>
      </c>
      <c r="D126">
        <v>19.5</v>
      </c>
      <c r="E126" t="s">
        <v>121</v>
      </c>
      <c r="F126">
        <v>17.70703125</v>
      </c>
      <c r="G126">
        <v>17.546875</v>
      </c>
      <c r="H126">
        <v>12.0247616368524</v>
      </c>
      <c r="I126">
        <v>4.0650390625000004</v>
      </c>
      <c r="J126">
        <v>49.739843749999999</v>
      </c>
      <c r="K126">
        <v>4.8912109375000004</v>
      </c>
      <c r="L126">
        <v>49.870507812500001</v>
      </c>
    </row>
    <row r="127" spans="1:12" hidden="1" x14ac:dyDescent="0.3">
      <c r="A127" t="s">
        <v>75</v>
      </c>
      <c r="B127">
        <v>4</v>
      </c>
      <c r="C127">
        <v>200</v>
      </c>
      <c r="D127">
        <v>19.5</v>
      </c>
      <c r="E127" t="s">
        <v>122</v>
      </c>
      <c r="F127">
        <v>17.57421875</v>
      </c>
      <c r="G127">
        <v>17.4140625</v>
      </c>
      <c r="H127">
        <v>11.772142424338901</v>
      </c>
      <c r="I127">
        <v>4.3021484374999996</v>
      </c>
      <c r="J127">
        <v>48.951953125000003</v>
      </c>
      <c r="K127">
        <v>4.9031250000000002</v>
      </c>
      <c r="L127">
        <v>49.033398437499997</v>
      </c>
    </row>
    <row r="128" spans="1:12" hidden="1" x14ac:dyDescent="0.3">
      <c r="A128" t="s">
        <v>75</v>
      </c>
      <c r="B128">
        <v>4</v>
      </c>
      <c r="C128">
        <v>200</v>
      </c>
      <c r="D128">
        <v>19.5</v>
      </c>
      <c r="E128" t="s">
        <v>123</v>
      </c>
      <c r="F128">
        <v>17.6953125</v>
      </c>
      <c r="G128">
        <v>17.67578125</v>
      </c>
      <c r="H128">
        <v>11.8433725940162</v>
      </c>
      <c r="I128">
        <v>4.5667968749999996</v>
      </c>
      <c r="J128">
        <v>49.114062500000003</v>
      </c>
      <c r="K128">
        <v>4.9851562500000002</v>
      </c>
      <c r="L128">
        <v>49.188085937499999</v>
      </c>
    </row>
    <row r="129" spans="1:12" hidden="1" x14ac:dyDescent="0.3">
      <c r="A129" t="s">
        <v>75</v>
      </c>
      <c r="B129">
        <v>4</v>
      </c>
      <c r="C129">
        <v>200</v>
      </c>
      <c r="D129">
        <v>99.5</v>
      </c>
      <c r="E129" t="s">
        <v>120</v>
      </c>
      <c r="F129">
        <v>75.57421875</v>
      </c>
      <c r="G129">
        <v>74.3984375</v>
      </c>
      <c r="H129">
        <v>47.825301878277301</v>
      </c>
      <c r="I129">
        <v>7.4498046875000004</v>
      </c>
      <c r="J129">
        <v>185.34023437499999</v>
      </c>
      <c r="K129">
        <v>11.935546875</v>
      </c>
      <c r="L129">
        <v>185.75312500000001</v>
      </c>
    </row>
    <row r="130" spans="1:12" hidden="1" x14ac:dyDescent="0.3">
      <c r="A130" t="s">
        <v>75</v>
      </c>
      <c r="B130">
        <v>4</v>
      </c>
      <c r="C130">
        <v>200</v>
      </c>
      <c r="D130">
        <v>99.5</v>
      </c>
      <c r="E130" t="s">
        <v>121</v>
      </c>
      <c r="F130">
        <v>74.625</v>
      </c>
      <c r="G130">
        <v>71.8828125</v>
      </c>
      <c r="H130">
        <v>47.557234630086</v>
      </c>
      <c r="I130">
        <v>6.4351562500000004</v>
      </c>
      <c r="J130">
        <v>183.73378906249999</v>
      </c>
      <c r="K130">
        <v>11.488671875</v>
      </c>
      <c r="L130">
        <v>185.45058593749999</v>
      </c>
    </row>
    <row r="131" spans="1:12" hidden="1" x14ac:dyDescent="0.3">
      <c r="A131" t="s">
        <v>75</v>
      </c>
      <c r="B131">
        <v>4</v>
      </c>
      <c r="C131">
        <v>200</v>
      </c>
      <c r="D131">
        <v>99.5</v>
      </c>
      <c r="E131" t="s">
        <v>122</v>
      </c>
      <c r="F131">
        <v>77.14453125</v>
      </c>
      <c r="G131">
        <v>74.41796875</v>
      </c>
      <c r="H131">
        <v>48.3373208700962</v>
      </c>
      <c r="I131">
        <v>6.1388671874999998</v>
      </c>
      <c r="J131">
        <v>185.11660156249999</v>
      </c>
      <c r="K131">
        <v>11.3607421875</v>
      </c>
      <c r="L131">
        <v>185.84453124999999</v>
      </c>
    </row>
    <row r="132" spans="1:12" hidden="1" x14ac:dyDescent="0.3">
      <c r="A132" t="s">
        <v>75</v>
      </c>
      <c r="B132">
        <v>4</v>
      </c>
      <c r="C132">
        <v>200</v>
      </c>
      <c r="D132">
        <v>99.5</v>
      </c>
      <c r="E132" t="s">
        <v>123</v>
      </c>
      <c r="F132">
        <v>76.9375</v>
      </c>
      <c r="G132">
        <v>75.71875</v>
      </c>
      <c r="H132">
        <v>47.659178438157902</v>
      </c>
      <c r="I132">
        <v>7.3292968749999998</v>
      </c>
      <c r="J132">
        <v>184.25937500000001</v>
      </c>
      <c r="K132">
        <v>11.4849609375</v>
      </c>
      <c r="L132">
        <v>184.84902343749999</v>
      </c>
    </row>
    <row r="133" spans="1:12" hidden="1" x14ac:dyDescent="0.3">
      <c r="A133" t="s">
        <v>75</v>
      </c>
      <c r="B133">
        <v>4</v>
      </c>
      <c r="C133">
        <v>500</v>
      </c>
      <c r="D133">
        <v>1.4</v>
      </c>
      <c r="E133" t="s">
        <v>120</v>
      </c>
      <c r="F133">
        <v>1.1328125</v>
      </c>
      <c r="G133">
        <v>1.0859375</v>
      </c>
      <c r="H133">
        <v>0.92064331836305602</v>
      </c>
      <c r="I133">
        <v>1</v>
      </c>
      <c r="J133">
        <v>4.015625</v>
      </c>
      <c r="K133">
        <v>1</v>
      </c>
      <c r="L133">
        <v>3.9921875</v>
      </c>
    </row>
    <row r="134" spans="1:12" hidden="1" x14ac:dyDescent="0.3">
      <c r="A134" t="s">
        <v>75</v>
      </c>
      <c r="B134">
        <v>4</v>
      </c>
      <c r="C134">
        <v>500</v>
      </c>
      <c r="D134">
        <v>1.4</v>
      </c>
      <c r="E134" t="s">
        <v>121</v>
      </c>
      <c r="F134">
        <v>1.0859375</v>
      </c>
      <c r="G134">
        <v>1.0546875</v>
      </c>
      <c r="H134">
        <v>0.95427606181023095</v>
      </c>
      <c r="I134">
        <v>1</v>
      </c>
      <c r="J134">
        <v>4.0546875</v>
      </c>
      <c r="K134">
        <v>1</v>
      </c>
      <c r="L134">
        <v>3.9943359374999998</v>
      </c>
    </row>
    <row r="135" spans="1:12" hidden="1" x14ac:dyDescent="0.3">
      <c r="A135" t="s">
        <v>75</v>
      </c>
      <c r="B135">
        <v>4</v>
      </c>
      <c r="C135">
        <v>500</v>
      </c>
      <c r="D135">
        <v>1.4</v>
      </c>
      <c r="E135" t="s">
        <v>122</v>
      </c>
      <c r="F135">
        <v>1.09375</v>
      </c>
      <c r="G135">
        <v>1.0390625</v>
      </c>
      <c r="H135">
        <v>0.953996533824508</v>
      </c>
      <c r="I135">
        <v>1</v>
      </c>
      <c r="J135">
        <v>4.0847656250000002</v>
      </c>
      <c r="K135">
        <v>1</v>
      </c>
      <c r="L135">
        <v>3.984375</v>
      </c>
    </row>
    <row r="136" spans="1:12" hidden="1" x14ac:dyDescent="0.3">
      <c r="A136" t="s">
        <v>75</v>
      </c>
      <c r="B136">
        <v>4</v>
      </c>
      <c r="C136">
        <v>500</v>
      </c>
      <c r="D136">
        <v>1.4</v>
      </c>
      <c r="E136" t="s">
        <v>123</v>
      </c>
      <c r="F136">
        <v>1.125</v>
      </c>
      <c r="G136">
        <v>1.09375</v>
      </c>
      <c r="H136">
        <v>0.91580462295416998</v>
      </c>
      <c r="I136">
        <v>1</v>
      </c>
      <c r="J136">
        <v>4.0494140625000004</v>
      </c>
      <c r="K136">
        <v>1</v>
      </c>
      <c r="L136">
        <v>4</v>
      </c>
    </row>
    <row r="137" spans="1:12" hidden="1" x14ac:dyDescent="0.3">
      <c r="A137" t="s">
        <v>75</v>
      </c>
      <c r="B137">
        <v>4</v>
      </c>
      <c r="C137">
        <v>500</v>
      </c>
      <c r="D137">
        <v>3.5</v>
      </c>
      <c r="E137" t="s">
        <v>120</v>
      </c>
      <c r="F137">
        <v>3.171875</v>
      </c>
      <c r="G137">
        <v>3.1640625</v>
      </c>
      <c r="H137">
        <v>2.2454764214470502</v>
      </c>
      <c r="I137">
        <v>1</v>
      </c>
      <c r="J137">
        <v>9.4503906250000007</v>
      </c>
      <c r="K137">
        <v>1</v>
      </c>
      <c r="L137">
        <v>9.4425781250000007</v>
      </c>
    </row>
    <row r="138" spans="1:12" hidden="1" x14ac:dyDescent="0.3">
      <c r="A138" t="s">
        <v>75</v>
      </c>
      <c r="B138">
        <v>4</v>
      </c>
      <c r="C138">
        <v>500</v>
      </c>
      <c r="D138">
        <v>3.5</v>
      </c>
      <c r="E138" t="s">
        <v>121</v>
      </c>
      <c r="F138">
        <v>3.1171875</v>
      </c>
      <c r="G138">
        <v>3.078125</v>
      </c>
      <c r="H138">
        <v>2.2603888157750598</v>
      </c>
      <c r="I138">
        <v>1</v>
      </c>
      <c r="J138">
        <v>9.5164062499999993</v>
      </c>
      <c r="K138">
        <v>1</v>
      </c>
      <c r="L138">
        <v>9.4255859374999993</v>
      </c>
    </row>
    <row r="139" spans="1:12" hidden="1" x14ac:dyDescent="0.3">
      <c r="A139" t="s">
        <v>75</v>
      </c>
      <c r="B139">
        <v>4</v>
      </c>
      <c r="C139">
        <v>500</v>
      </c>
      <c r="D139">
        <v>3.5</v>
      </c>
      <c r="E139" t="s">
        <v>122</v>
      </c>
      <c r="F139">
        <v>3.078125</v>
      </c>
      <c r="G139">
        <v>3.0625</v>
      </c>
      <c r="H139">
        <v>2.23304376248745</v>
      </c>
      <c r="I139">
        <v>1</v>
      </c>
      <c r="J139">
        <v>9.3949218749999908</v>
      </c>
      <c r="K139">
        <v>1.0078125</v>
      </c>
      <c r="L139">
        <v>9.3736328125000004</v>
      </c>
    </row>
    <row r="140" spans="1:12" hidden="1" x14ac:dyDescent="0.3">
      <c r="A140" t="s">
        <v>75</v>
      </c>
      <c r="B140">
        <v>4</v>
      </c>
      <c r="C140">
        <v>500</v>
      </c>
      <c r="D140">
        <v>3.5</v>
      </c>
      <c r="E140" t="s">
        <v>123</v>
      </c>
      <c r="F140">
        <v>3.171875</v>
      </c>
      <c r="G140">
        <v>3.1640625</v>
      </c>
      <c r="H140">
        <v>2.2246059718258802</v>
      </c>
      <c r="I140">
        <v>1</v>
      </c>
      <c r="J140">
        <v>9.4267578125</v>
      </c>
      <c r="K140">
        <v>1</v>
      </c>
      <c r="L140">
        <v>9.392578125</v>
      </c>
    </row>
    <row r="141" spans="1:12" hidden="1" x14ac:dyDescent="0.3">
      <c r="A141" t="s">
        <v>75</v>
      </c>
      <c r="B141">
        <v>4</v>
      </c>
      <c r="C141">
        <v>500</v>
      </c>
      <c r="D141">
        <v>19.5</v>
      </c>
      <c r="E141" t="s">
        <v>120</v>
      </c>
      <c r="F141">
        <v>18.24609375</v>
      </c>
      <c r="G141">
        <v>18.22265625</v>
      </c>
      <c r="H141">
        <v>12.215646335363401</v>
      </c>
      <c r="I141">
        <v>5.7587890625</v>
      </c>
      <c r="J141">
        <v>51.778710937500001</v>
      </c>
      <c r="K141">
        <v>5.9294921875000002</v>
      </c>
      <c r="L141">
        <v>51.7744140625</v>
      </c>
    </row>
    <row r="142" spans="1:12" hidden="1" x14ac:dyDescent="0.3">
      <c r="A142" t="s">
        <v>75</v>
      </c>
      <c r="B142">
        <v>4</v>
      </c>
      <c r="C142">
        <v>500</v>
      </c>
      <c r="D142">
        <v>19.5</v>
      </c>
      <c r="E142" t="s">
        <v>121</v>
      </c>
      <c r="F142">
        <v>18.20703125</v>
      </c>
      <c r="G142">
        <v>18.1640625</v>
      </c>
      <c r="H142">
        <v>12.162525006995001</v>
      </c>
      <c r="I142">
        <v>5.6279296875</v>
      </c>
      <c r="J142">
        <v>51.383203125000001</v>
      </c>
      <c r="K142">
        <v>5.8986328124999998</v>
      </c>
      <c r="L142">
        <v>51.455664062499999</v>
      </c>
    </row>
    <row r="143" spans="1:12" hidden="1" x14ac:dyDescent="0.3">
      <c r="A143" t="s">
        <v>75</v>
      </c>
      <c r="B143">
        <v>4</v>
      </c>
      <c r="C143">
        <v>500</v>
      </c>
      <c r="D143">
        <v>19.5</v>
      </c>
      <c r="E143" t="s">
        <v>122</v>
      </c>
      <c r="F143">
        <v>18.1171875</v>
      </c>
      <c r="G143">
        <v>18.0703125</v>
      </c>
      <c r="H143">
        <v>12.176896868634801</v>
      </c>
      <c r="I143">
        <v>5.5630859375000004</v>
      </c>
      <c r="J143">
        <v>51.601757812499997</v>
      </c>
      <c r="K143">
        <v>5.8681640625</v>
      </c>
      <c r="L143">
        <v>51.664843750000003</v>
      </c>
    </row>
    <row r="144" spans="1:12" hidden="1" x14ac:dyDescent="0.3">
      <c r="A144" t="s">
        <v>75</v>
      </c>
      <c r="B144">
        <v>4</v>
      </c>
      <c r="C144">
        <v>500</v>
      </c>
      <c r="D144">
        <v>19.5</v>
      </c>
      <c r="E144" t="s">
        <v>123</v>
      </c>
      <c r="F144">
        <v>18.1875</v>
      </c>
      <c r="G144">
        <v>18.1640625</v>
      </c>
      <c r="H144">
        <v>12.154409923552</v>
      </c>
      <c r="I144">
        <v>5.7892578124999998</v>
      </c>
      <c r="J144">
        <v>51.336718750000003</v>
      </c>
      <c r="K144">
        <v>5.9664062500000004</v>
      </c>
      <c r="L144">
        <v>51.357812500000001</v>
      </c>
    </row>
    <row r="145" spans="1:12" hidden="1" x14ac:dyDescent="0.3">
      <c r="A145" t="s">
        <v>75</v>
      </c>
      <c r="B145">
        <v>4</v>
      </c>
      <c r="C145">
        <v>500</v>
      </c>
      <c r="D145">
        <v>99.5</v>
      </c>
      <c r="E145" t="s">
        <v>120</v>
      </c>
      <c r="F145">
        <v>85.78125</v>
      </c>
      <c r="G145">
        <v>85.50390625</v>
      </c>
      <c r="H145">
        <v>53.950257795590801</v>
      </c>
      <c r="I145">
        <v>16.091015625000001</v>
      </c>
      <c r="J145">
        <v>223.79218750000001</v>
      </c>
      <c r="K145">
        <v>18.081250000000001</v>
      </c>
      <c r="L145">
        <v>224.05019531249999</v>
      </c>
    </row>
    <row r="146" spans="1:12" hidden="1" x14ac:dyDescent="0.3">
      <c r="A146" t="s">
        <v>75</v>
      </c>
      <c r="B146">
        <v>4</v>
      </c>
      <c r="C146">
        <v>500</v>
      </c>
      <c r="D146">
        <v>99.5</v>
      </c>
      <c r="E146" t="s">
        <v>121</v>
      </c>
      <c r="F146">
        <v>85.44921875</v>
      </c>
      <c r="G146">
        <v>84.93359375</v>
      </c>
      <c r="H146">
        <v>54.402072880438801</v>
      </c>
      <c r="I146">
        <v>16.354687500000001</v>
      </c>
      <c r="J146">
        <v>225.34921875000001</v>
      </c>
      <c r="K146">
        <v>19.414257812500001</v>
      </c>
      <c r="L146">
        <v>226.11777343750001</v>
      </c>
    </row>
    <row r="147" spans="1:12" hidden="1" x14ac:dyDescent="0.3">
      <c r="A147" t="s">
        <v>75</v>
      </c>
      <c r="B147">
        <v>4</v>
      </c>
      <c r="C147">
        <v>500</v>
      </c>
      <c r="D147">
        <v>99.5</v>
      </c>
      <c r="E147" t="s">
        <v>122</v>
      </c>
      <c r="F147">
        <v>86.34375</v>
      </c>
      <c r="G147">
        <v>85.8359375</v>
      </c>
      <c r="H147">
        <v>54.794482838190703</v>
      </c>
      <c r="I147">
        <v>14.6064453125</v>
      </c>
      <c r="J147">
        <v>223.83867187499999</v>
      </c>
      <c r="K147">
        <v>17.345703125</v>
      </c>
      <c r="L147">
        <v>224.18671875000001</v>
      </c>
    </row>
    <row r="148" spans="1:12" hidden="1" x14ac:dyDescent="0.3">
      <c r="A148" t="s">
        <v>75</v>
      </c>
      <c r="B148">
        <v>4</v>
      </c>
      <c r="C148">
        <v>500</v>
      </c>
      <c r="D148">
        <v>99.5</v>
      </c>
      <c r="E148" t="s">
        <v>123</v>
      </c>
      <c r="F148">
        <v>86.26171875</v>
      </c>
      <c r="G148">
        <v>85.94140625</v>
      </c>
      <c r="H148">
        <v>54.162636006365901</v>
      </c>
      <c r="I148">
        <v>16.755664062499999</v>
      </c>
      <c r="J148">
        <v>225.18183593750001</v>
      </c>
      <c r="K148">
        <v>19.239062499999999</v>
      </c>
      <c r="L148">
        <v>225.43125000000001</v>
      </c>
    </row>
    <row r="149" spans="1:12" hidden="1" x14ac:dyDescent="0.3">
      <c r="A149" t="s">
        <v>75</v>
      </c>
      <c r="B149">
        <v>4</v>
      </c>
      <c r="C149">
        <v>1000</v>
      </c>
      <c r="D149">
        <v>1.4</v>
      </c>
      <c r="E149" t="s">
        <v>120</v>
      </c>
      <c r="F149">
        <v>1.1328125</v>
      </c>
      <c r="G149">
        <v>1.10546875</v>
      </c>
      <c r="H149">
        <v>0.93429968177072598</v>
      </c>
      <c r="I149">
        <v>1</v>
      </c>
      <c r="J149">
        <v>4.046875</v>
      </c>
      <c r="K149">
        <v>1</v>
      </c>
      <c r="L149">
        <v>4.0234375</v>
      </c>
    </row>
    <row r="150" spans="1:12" hidden="1" x14ac:dyDescent="0.3">
      <c r="A150" t="s">
        <v>75</v>
      </c>
      <c r="B150">
        <v>4</v>
      </c>
      <c r="C150">
        <v>1000</v>
      </c>
      <c r="D150">
        <v>1.4</v>
      </c>
      <c r="E150" t="s">
        <v>121</v>
      </c>
      <c r="F150">
        <v>1.0625</v>
      </c>
      <c r="G150">
        <v>1.03125</v>
      </c>
      <c r="H150">
        <v>0.94552597347336598</v>
      </c>
      <c r="I150">
        <v>1</v>
      </c>
      <c r="J150">
        <v>4.0546875</v>
      </c>
      <c r="K150">
        <v>1</v>
      </c>
      <c r="L150">
        <v>3.984375</v>
      </c>
    </row>
    <row r="151" spans="1:12" hidden="1" x14ac:dyDescent="0.3">
      <c r="A151" t="s">
        <v>75</v>
      </c>
      <c r="B151">
        <v>4</v>
      </c>
      <c r="C151">
        <v>1000</v>
      </c>
      <c r="D151">
        <v>1.4</v>
      </c>
      <c r="E151" t="s">
        <v>122</v>
      </c>
      <c r="F151">
        <v>1.125</v>
      </c>
      <c r="G151">
        <v>1.046875</v>
      </c>
      <c r="H151">
        <v>0.94749309626062606</v>
      </c>
      <c r="I151">
        <v>1</v>
      </c>
      <c r="J151">
        <v>4.0546875</v>
      </c>
      <c r="K151">
        <v>1</v>
      </c>
      <c r="L151">
        <v>3.96875</v>
      </c>
    </row>
    <row r="152" spans="1:12" hidden="1" x14ac:dyDescent="0.3">
      <c r="A152" t="s">
        <v>75</v>
      </c>
      <c r="B152">
        <v>4</v>
      </c>
      <c r="C152">
        <v>1000</v>
      </c>
      <c r="D152">
        <v>1.4</v>
      </c>
      <c r="E152" t="s">
        <v>123</v>
      </c>
      <c r="F152">
        <v>1.1328125</v>
      </c>
      <c r="G152">
        <v>1.09375</v>
      </c>
      <c r="H152">
        <v>0.92797234678721496</v>
      </c>
      <c r="I152">
        <v>1</v>
      </c>
      <c r="J152">
        <v>4.0568359374999998</v>
      </c>
      <c r="K152">
        <v>1</v>
      </c>
      <c r="L152">
        <v>4.001953125</v>
      </c>
    </row>
    <row r="153" spans="1:12" hidden="1" x14ac:dyDescent="0.3">
      <c r="A153" t="s">
        <v>75</v>
      </c>
      <c r="B153">
        <v>4</v>
      </c>
      <c r="C153">
        <v>1000</v>
      </c>
      <c r="D153">
        <v>3.5</v>
      </c>
      <c r="E153" t="s">
        <v>120</v>
      </c>
      <c r="F153">
        <v>3.1328125</v>
      </c>
      <c r="G153">
        <v>3.1015625</v>
      </c>
      <c r="H153">
        <v>2.22696725158877</v>
      </c>
      <c r="I153">
        <v>1</v>
      </c>
      <c r="J153">
        <v>9.4791015624999897</v>
      </c>
      <c r="K153">
        <v>1</v>
      </c>
      <c r="L153">
        <v>9.4437499999999908</v>
      </c>
    </row>
    <row r="154" spans="1:12" hidden="1" x14ac:dyDescent="0.3">
      <c r="A154" t="s">
        <v>75</v>
      </c>
      <c r="B154">
        <v>4</v>
      </c>
      <c r="C154">
        <v>1000</v>
      </c>
      <c r="D154">
        <v>3.5</v>
      </c>
      <c r="E154" t="s">
        <v>121</v>
      </c>
      <c r="F154">
        <v>3.140625</v>
      </c>
      <c r="G154">
        <v>3.109375</v>
      </c>
      <c r="H154">
        <v>2.2466976424977099</v>
      </c>
      <c r="I154">
        <v>1</v>
      </c>
      <c r="J154">
        <v>9.4906249999999996</v>
      </c>
      <c r="K154">
        <v>1</v>
      </c>
      <c r="L154">
        <v>9.4117187500000004</v>
      </c>
    </row>
    <row r="155" spans="1:12" hidden="1" x14ac:dyDescent="0.3">
      <c r="A155" t="s">
        <v>75</v>
      </c>
      <c r="B155">
        <v>4</v>
      </c>
      <c r="C155">
        <v>1000</v>
      </c>
      <c r="D155">
        <v>3.5</v>
      </c>
      <c r="E155" t="s">
        <v>122</v>
      </c>
      <c r="F155">
        <v>3.1484375</v>
      </c>
      <c r="G155">
        <v>3.1328125</v>
      </c>
      <c r="H155">
        <v>2.2597797858033601</v>
      </c>
      <c r="I155">
        <v>1</v>
      </c>
      <c r="J155">
        <v>9.4767578125000007</v>
      </c>
      <c r="K155">
        <v>1</v>
      </c>
      <c r="L155">
        <v>9.3974609375</v>
      </c>
    </row>
    <row r="156" spans="1:12" hidden="1" x14ac:dyDescent="0.3">
      <c r="A156" t="s">
        <v>75</v>
      </c>
      <c r="B156">
        <v>4</v>
      </c>
      <c r="C156">
        <v>1000</v>
      </c>
      <c r="D156">
        <v>3.5</v>
      </c>
      <c r="E156" t="s">
        <v>123</v>
      </c>
      <c r="F156">
        <v>3.16796875</v>
      </c>
      <c r="G156">
        <v>3.140625</v>
      </c>
      <c r="H156">
        <v>2.2146719500202199</v>
      </c>
      <c r="I156">
        <v>1</v>
      </c>
      <c r="J156">
        <v>9.4374999999999893</v>
      </c>
      <c r="K156">
        <v>1</v>
      </c>
      <c r="L156">
        <v>9.3804687500000004</v>
      </c>
    </row>
    <row r="157" spans="1:12" hidden="1" x14ac:dyDescent="0.3">
      <c r="A157" t="s">
        <v>75</v>
      </c>
      <c r="B157">
        <v>4</v>
      </c>
      <c r="C157">
        <v>1000</v>
      </c>
      <c r="D157">
        <v>19.5</v>
      </c>
      <c r="E157" t="s">
        <v>120</v>
      </c>
      <c r="F157">
        <v>18.41015625</v>
      </c>
      <c r="G157">
        <v>18.40625</v>
      </c>
      <c r="H157">
        <v>12.1273240136975</v>
      </c>
      <c r="I157">
        <v>6.1496093749999998</v>
      </c>
      <c r="J157">
        <v>51.739062500000003</v>
      </c>
      <c r="K157">
        <v>6.275390625</v>
      </c>
      <c r="L157">
        <v>51.745507812500001</v>
      </c>
    </row>
    <row r="158" spans="1:12" hidden="1" x14ac:dyDescent="0.3">
      <c r="A158" t="s">
        <v>75</v>
      </c>
      <c r="B158">
        <v>4</v>
      </c>
      <c r="C158">
        <v>1000</v>
      </c>
      <c r="D158">
        <v>19.5</v>
      </c>
      <c r="E158" t="s">
        <v>121</v>
      </c>
      <c r="F158">
        <v>18.30859375</v>
      </c>
      <c r="G158">
        <v>18.24609375</v>
      </c>
      <c r="H158">
        <v>12.211926717932901</v>
      </c>
      <c r="I158">
        <v>5.9912109375</v>
      </c>
      <c r="J158">
        <v>52.160937500000003</v>
      </c>
      <c r="K158">
        <v>6.2208984374999998</v>
      </c>
      <c r="L158">
        <v>52.19921875</v>
      </c>
    </row>
    <row r="159" spans="1:12" hidden="1" x14ac:dyDescent="0.3">
      <c r="A159" t="s">
        <v>75</v>
      </c>
      <c r="B159">
        <v>4</v>
      </c>
      <c r="C159">
        <v>1000</v>
      </c>
      <c r="D159">
        <v>19.5</v>
      </c>
      <c r="E159" t="s">
        <v>122</v>
      </c>
      <c r="F159">
        <v>18.3203125</v>
      </c>
      <c r="G159">
        <v>18.28125</v>
      </c>
      <c r="H159">
        <v>12.233820579084499</v>
      </c>
      <c r="I159">
        <v>5.9900390625000002</v>
      </c>
      <c r="J159">
        <v>52.190820312500001</v>
      </c>
      <c r="K159">
        <v>6.1541015625000002</v>
      </c>
      <c r="L159">
        <v>52.224023437500001</v>
      </c>
    </row>
    <row r="160" spans="1:12" hidden="1" x14ac:dyDescent="0.3">
      <c r="A160" t="s">
        <v>75</v>
      </c>
      <c r="B160">
        <v>4</v>
      </c>
      <c r="C160">
        <v>1000</v>
      </c>
      <c r="D160">
        <v>19.5</v>
      </c>
      <c r="E160" t="s">
        <v>123</v>
      </c>
      <c r="F160">
        <v>18.3125</v>
      </c>
      <c r="G160">
        <v>18.28515625</v>
      </c>
      <c r="H160">
        <v>12.2408233106514</v>
      </c>
      <c r="I160">
        <v>6.0230468750000004</v>
      </c>
      <c r="J160">
        <v>52.0322265625</v>
      </c>
      <c r="K160">
        <v>6.1273437499999996</v>
      </c>
      <c r="L160">
        <v>52.041796875000003</v>
      </c>
    </row>
    <row r="161" spans="1:12" hidden="1" x14ac:dyDescent="0.3">
      <c r="A161" t="s">
        <v>75</v>
      </c>
      <c r="B161">
        <v>4</v>
      </c>
      <c r="C161">
        <v>1000</v>
      </c>
      <c r="D161">
        <v>99.5</v>
      </c>
      <c r="E161" t="s">
        <v>120</v>
      </c>
      <c r="F161">
        <v>90.99609375</v>
      </c>
      <c r="G161">
        <v>90.90625</v>
      </c>
      <c r="H161">
        <v>56.466056238042299</v>
      </c>
      <c r="I161">
        <v>24.165820312499999</v>
      </c>
      <c r="J161">
        <v>237.7490234375</v>
      </c>
      <c r="K161">
        <v>24.704687499999999</v>
      </c>
      <c r="L161">
        <v>237.77871093749999</v>
      </c>
    </row>
    <row r="162" spans="1:12" hidden="1" x14ac:dyDescent="0.3">
      <c r="A162" t="s">
        <v>75</v>
      </c>
      <c r="B162">
        <v>4</v>
      </c>
      <c r="C162">
        <v>1000</v>
      </c>
      <c r="D162">
        <v>99.5</v>
      </c>
      <c r="E162" t="s">
        <v>121</v>
      </c>
      <c r="F162">
        <v>90.5</v>
      </c>
      <c r="G162">
        <v>90.40625</v>
      </c>
      <c r="H162">
        <v>56.009782668449397</v>
      </c>
      <c r="I162">
        <v>25.076562500000001</v>
      </c>
      <c r="J162">
        <v>236.20781249999999</v>
      </c>
      <c r="K162">
        <v>25.642968750000001</v>
      </c>
      <c r="L162">
        <v>236.33261718750001</v>
      </c>
    </row>
    <row r="163" spans="1:12" hidden="1" x14ac:dyDescent="0.3">
      <c r="A163" t="s">
        <v>75</v>
      </c>
      <c r="B163">
        <v>4</v>
      </c>
      <c r="C163">
        <v>1000</v>
      </c>
      <c r="D163">
        <v>99.5</v>
      </c>
      <c r="E163" t="s">
        <v>122</v>
      </c>
      <c r="F163">
        <v>90.39453125</v>
      </c>
      <c r="G163">
        <v>90.31640625</v>
      </c>
      <c r="H163">
        <v>56.504960363919402</v>
      </c>
      <c r="I163">
        <v>24.3916015625</v>
      </c>
      <c r="J163">
        <v>236.45585937499999</v>
      </c>
      <c r="K163">
        <v>25.230078124999999</v>
      </c>
      <c r="L163">
        <v>236.49667968750001</v>
      </c>
    </row>
    <row r="164" spans="1:12" hidden="1" x14ac:dyDescent="0.3">
      <c r="A164" t="s">
        <v>75</v>
      </c>
      <c r="B164">
        <v>4</v>
      </c>
      <c r="C164">
        <v>1000</v>
      </c>
      <c r="D164">
        <v>99.5</v>
      </c>
      <c r="E164" t="s">
        <v>123</v>
      </c>
      <c r="F164">
        <v>91.3046875</v>
      </c>
      <c r="G164">
        <v>91.23046875</v>
      </c>
      <c r="H164">
        <v>56.357821457580698</v>
      </c>
      <c r="I164">
        <v>25.468945312500001</v>
      </c>
      <c r="J164">
        <v>239.28496093749999</v>
      </c>
      <c r="K164">
        <v>26.096289062499999</v>
      </c>
      <c r="L164">
        <v>239.33046874999999</v>
      </c>
    </row>
    <row r="165" spans="1:12" x14ac:dyDescent="0.3">
      <c r="A165" t="s">
        <v>75</v>
      </c>
      <c r="B165">
        <v>3</v>
      </c>
      <c r="C165">
        <v>500</v>
      </c>
      <c r="D165" t="s">
        <v>124</v>
      </c>
      <c r="E165" t="s">
        <v>120</v>
      </c>
      <c r="F165">
        <v>3.3984375</v>
      </c>
      <c r="G165">
        <v>3.3359375</v>
      </c>
      <c r="H165">
        <v>2.3525844411436401</v>
      </c>
      <c r="I165">
        <v>1</v>
      </c>
      <c r="J165">
        <v>9.96484375</v>
      </c>
      <c r="K165">
        <v>1.0205078125</v>
      </c>
      <c r="L165">
        <v>9.9460937499999993</v>
      </c>
    </row>
    <row r="166" spans="1:12" x14ac:dyDescent="0.3">
      <c r="A166" t="s">
        <v>75</v>
      </c>
      <c r="B166">
        <v>3</v>
      </c>
      <c r="C166">
        <v>500</v>
      </c>
      <c r="D166" t="s">
        <v>124</v>
      </c>
      <c r="E166" t="s">
        <v>121</v>
      </c>
      <c r="F166">
        <v>18.37109375</v>
      </c>
      <c r="G166">
        <v>18.2109375</v>
      </c>
      <c r="H166">
        <v>12.5588886831713</v>
      </c>
      <c r="I166">
        <v>5.3837890625</v>
      </c>
      <c r="J166">
        <v>52.417187499999997</v>
      </c>
      <c r="K166">
        <v>6.1216796875000004</v>
      </c>
      <c r="L166">
        <v>52.089062499999997</v>
      </c>
    </row>
    <row r="167" spans="1:12" x14ac:dyDescent="0.3">
      <c r="A167" t="s">
        <v>75</v>
      </c>
      <c r="B167">
        <v>3</v>
      </c>
      <c r="C167">
        <v>500</v>
      </c>
      <c r="D167" t="s">
        <v>124</v>
      </c>
      <c r="E167" t="s">
        <v>122</v>
      </c>
      <c r="F167">
        <v>78.28125</v>
      </c>
      <c r="G167">
        <v>78.21484375</v>
      </c>
      <c r="H167">
        <v>49.9061297202228</v>
      </c>
      <c r="I167">
        <v>13.985546875000001</v>
      </c>
      <c r="J167">
        <v>208.98984375000001</v>
      </c>
      <c r="K167">
        <v>14.322265625</v>
      </c>
      <c r="L167">
        <v>209.0888671875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b 9 2 1 4 5 9 - e 9 b f - 4 f c d - 9 9 9 6 - 1 9 f 4 6 e a 9 0 5 5 0 "   x m l n s = " h t t p : / / s c h e m a s . m i c r o s o f t . c o m / D a t a M a s h u p " > A A A A A O g G A A B Q S w M E F A A C A A g A z B a c V p q p B h y m A A A A 9 g A A A B I A H A B D b 2 5 m a W c v U G F j a 2 F n Z S 5 4 b W w g o h g A K K A U A A A A A A A A A A A A A A A A A A A A A A A A A A A A h Y / B C o J A G I R f R f b u 7 m o Q J r 8 r 0 S l I C I L o u q y b L u l v u G v 6 b h 1 6 p F 4 h o 6 x u H W f m G 5 i 5 X 2 + Q D n X l X X R r T Y M J C S g n n k b V 5 A a L h H T u 6 E c k F b C V 6 i Q L 7 Y 0 w 2 n i w J i G l c + e Y s b 7 v a T + j T V u w k P O A H b L N T p W 6 l r 5 B 6 y Q q T T 6 t / H + L C N i / x o i Q B j y i i 2 h O O b D J h M z g F w j H v c / 0 x 4 R V V 7 m u 1 U K j v 1 w D m y S w 9 w f x A F B L A w Q U A A I A C A D M F p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B a c V n R 6 8 K H g A w A A 1 C o A A B M A H A B G b 3 J t d W x h c y 9 T Z W N 0 a W 9 u M S 5 t I K I Y A C i g F A A A A A A A A A A A A A A A A A A A A A A A A A A A A O 1 Z W 0 / b M B R + R + I / R E G T i h Q q U l o u m / q A C h v T B N t o 2 Q u Z I j c 5 A 0 9 O H N l O A S H + + 5 x L 1 9 z c t I w x y o J E A u f 4 2 J 9 9 z v f Z V j g 4 A l N f G y Z v 8 9 3 6 2 v o a v 0 Y M X C 2 g X N g g f 3 9 g H x G t r x E Q 6 2 u a / B n S k D k g L Q M + a R 9 R J / T A F 6 3 3 m E B 7 Q H 0 h / + E t f f D W u u D A u E U J s j 7 7 c M T w B L Q t 7 c K X b 8 a x A C y 0 C 8 H A u R b W t B N u f c D i J B x b p 4 g L Y F v i G j j m W w G j P y V C a 4 i 9 k K A E s Q j d O 4 v P D D w y a D F W K w + 9 7 f C J v m l c H g H B n h y X 9 X V D N 7 Q B J a H n 8 7 7 Z M 7 R j 3 6 E u 9 q / 6 Z q f X M b S v I R U w F H c E + r M / 2 2 f U h + + b R r I G G / r g G v l X c p 1 G d w H o c j F G a C w b j R j y + Q / K v K T 7 y M l b y Y I Z 9 / d 6 Y j X l 8 B 9 9 s d t t R / 4 H Q 5 s 6 O t I h p E k T c C s y 9 h 2 F v a u w 9 x T 2 X Y V 9 T 2 H f V 9 g P F H Z z W + U w V Q 7 V l E 3 V n E 3 V p M 3 8 r B 9 m q T o H j 0 5 k q t K U z 7 K V O F J z q 5 B T Y 5 a u T F 9 f G P V k S b j a C S B X F v K s s 9 S T 2 l v l Y Q 3 t M m 1 z S M j Q Q Q Q x 3 h c s V F W V W V N W F W C i G v O o C 6 S 0 R l w g A e W 6 o 2 N J 0 k l M I V 7 2 u j d A i C 2 w B 9 P + / N A b A 4 u d k m D Y k 5 3 y 0 l j R n C o C P E B + p d n F l Q 7 u V h j H G H F b 0 d N v n x 0 E J V C p U z F W x l s V 7 M h E M n Q F G V 8 a n C u z g C B H Z u M b I i F k q y y 2 x 9 Z W M c W G 2 e 5 2 o 4 e R N m O 5 9 k Y u C c r B T O V o B V D G T r u 7 L x + 9 x Y Z b X 8 O + a s T s Z u F C I q A r u F n k o d d s F v u P 2 y s W F o 1 0 p 1 h S K B 6 n E 6 U i / 6 v C k R F r J v M o 7 H j d W x F b N y v 4 e I o 5 t x 2 C o i f i M 4 3 J N P m E g g D Z E b y i 9 y m k X 8 2 1 O V Q r 6 L 0 e c T t 5 6 S W + j e S C P D m 7 9 Y j e 8 a u 3 2 I i L E p z f Y O F I g q 0 g w f P Q 6 0 6 D e w 3 D / 5 T h 0 T x s l G 6 Y 0 9 V X M / 3 4 6 O T 0 d O n 2 c s I B Z R E 4 G 2 6 R 1 J M k 0 A 4 o l u W n C q 6 G x t 1 l g M 1 t P R 9 W d W g 1 q E 6 7 9 2 Y Z W D X t 5 w O b B h e S X I 3 s Y G 9 J a H U B 8 7 F V R j c S / + Q S n w S t n r 5 n c N e J + + 7 r E v c C W 5 9 H 3 d X X v v j m B V 5 g p 9 G q W 2 B 8 y V q g X b Z V x W w L / V R e I O e 6 H W x v d 3 r V j o M 9 h U N G q B A n Y S r v 2 W F J w r L M z B V E l p Y b e u H s 1 e p s 6 i t F 0 O Y A 1 h z A m g P Y q z u A L a h e h e 8 I K 6 d e z c e E 5 m N C 8 z G h + Z j w P B 8 T V K J q 1 q j q T q O q K l V 9 r K h W y U K j q S 9 B U 1 + I p D a K u s q K W i O o 3 U Z Q m 2 P q 6 k n q Q t W e 6 M Y V 8 j w U l c t K 1 X k B e 1 2 h d / 9 J o T d H h y e p 8 8 d t 6 / l 7 1 / 9 y T R q d X x w 3 m 7 q 8 J v 0 C U E s B A i 0 A F A A C A A g A z B a c V p q p B h y m A A A A 9 g A A A B I A A A A A A A A A A A A A A A A A A A A A A E N v b m Z p Z y 9 Q Y W N r Y W d l L n h t b F B L A Q I t A B Q A A g A I A M w W n F Y P y u m r p A A A A O k A A A A T A A A A A A A A A A A A A A A A A P I A A A B b Q 2 9 u d G V u d F 9 U e X B l c 1 0 u e G 1 s U E s B A i 0 A F A A C A A g A z B a c V n R 6 8 K H g A w A A 1 C o A A B M A A A A A A A A A A A A A A A A A 4 w E A A E Z v c m 1 1 b G F z L 1 N l Y 3 R p b 2 4 x L m 1 Q S w U G A A A A A A M A A w D C A A A A E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p 4 A A A A A A A D U n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9 z d F 9 l c 3 R f Z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N 0 X 2 V z d F 9 m a W 5 h b C 9 B d X R v U m V t b 3 Z l Z E N v b H V t b n M x L n t t b 2 R l b C w w f S Z x d W 9 0 O y w m c X V v d D t T Z W N 0 a W 9 u M S 9 w b 3 N 0 X 2 V z d F 9 m a W 5 h b C 9 B d X R v U m V t b 3 Z l Z E N v b H V t b n M x L n t z d G F 0 Z S w x f S Z x d W 9 0 O y w m c X V v d D t T Z W N 0 a W 9 u M S 9 w b 3 N 0 X 2 V z d F 9 m a W 5 h b C 9 B d X R v U m V t b 3 Z l Z E N v b H V t b n M x L n t v Y n N l c n Z h d G l v b n M s M n 0 m c X V v d D s s J n F 1 b 3 Q 7 U 2 V j d G l v b j E v c G 9 z d F 9 l c 3 R f Z m l u Y W w v Q X V 0 b 1 J l b W 9 2 Z W R D b 2 x 1 b W 5 z M S 5 7 Z H d l b G x f d G l t Z S w z f S Z x d W 9 0 O y w m c X V v d D t T Z W N 0 a W 9 u M S 9 w b 3 N 0 X 2 V z d F 9 m a W 5 h b C 9 B d X R v U m V t b 3 Z l Z E N v b H V t b n M x L n t l c 3 R p b W F 0 Z X M s N H 0 m c X V v d D s s J n F 1 b 3 Q 7 U 2 V j d G l v b j E v c G 9 z d F 9 l c 3 R f Z m l u Y W w v Q X V 0 b 1 J l b W 9 2 Z W R D b 2 x 1 b W 5 z M S 5 7 d H J 1 Z S w 1 f S Z x d W 9 0 O y w m c X V v d D t T Z W N 0 a W 9 u M S 9 w b 3 N 0 X 2 V z d F 9 m a W 5 h b C 9 B d X R v U m V t b 3 Z l Z E N v b H V t b n M x L n t t Z W F u L D Z 9 J n F 1 b 3 Q 7 L C Z x d W 9 0 O 1 N l Y 3 R p b 2 4 x L 3 B v c 3 R f Z X N 0 X 2 Z p b m F s L 0 F 1 d G 9 S Z W 1 v d m V k Q 2 9 s d W 1 u c z E u e 2 1 l Z G l h b i w 3 f S Z x d W 9 0 O y w m c X V v d D t T Z W N 0 a W 9 u M S 9 w b 3 N 0 X 2 V z d F 9 m a W 5 h b C 9 B d X R v U m V t b 3 Z l Z E N v b H V t b n M x L n t z Z C w 4 f S Z x d W 9 0 O y w m c X V v d D t T Z W N 0 a W 9 u M S 9 w b 3 N 0 X 2 V z d F 9 m a W 5 h b C 9 B d X R v U m V t b 3 Z l Z E N v b H V t b n M x L n t i a W F z X 2 1 l Y W 4 s O X 0 m c X V v d D s s J n F 1 b 3 Q 7 U 2 V j d G l v b j E v c G 9 z d F 9 l c 3 R f Z m l u Y W w v Q X V 0 b 1 J l b W 9 2 Z W R D b 2 x 1 b W 5 z M S 5 7 Y m l h c 1 9 t Z W F u X 3 B w L D E w f S Z x d W 9 0 O y w m c X V v d D t T Z W N 0 a W 9 u M S 9 w b 3 N 0 X 2 V z d F 9 m a W 5 h b C 9 B d X R v U m V t b 3 Z l Z E N v b H V t b n M x L n t i a W F z X 2 1 l Z G l h b i w x M X 0 m c X V v d D s s J n F 1 b 3 Q 7 U 2 V j d G l v b j E v c G 9 z d F 9 l c 3 R f Z m l u Y W w v Q X V 0 b 1 J l b W 9 2 Z W R D b 2 x 1 b W 5 z M S 5 7 Y m l h c 1 9 t Z W R p Y W 5 f c H A s M T J 9 J n F 1 b 3 Q 7 L C Z x d W 9 0 O 1 N l Y 3 R p b 2 4 x L 3 B v c 3 R f Z X N 0 X 2 Z p b m F s L 0 F 1 d G 9 S Z W 1 v d m V k Q 2 9 s d W 1 u c z E u e 2 N v d m V y Y W d l X 3 B w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G 9 z d F 9 l c 3 R f Z m l u Y W w v Q X V 0 b 1 J l b W 9 2 Z W R D b 2 x 1 b W 5 z M S 5 7 b W 9 k Z W w s M H 0 m c X V v d D s s J n F 1 b 3 Q 7 U 2 V j d G l v b j E v c G 9 z d F 9 l c 3 R f Z m l u Y W w v Q X V 0 b 1 J l b W 9 2 Z W R D b 2 x 1 b W 5 z M S 5 7 c 3 R h d G U s M X 0 m c X V v d D s s J n F 1 b 3 Q 7 U 2 V j d G l v b j E v c G 9 z d F 9 l c 3 R f Z m l u Y W w v Q X V 0 b 1 J l b W 9 2 Z W R D b 2 x 1 b W 5 z M S 5 7 b 2 J z Z X J 2 Y X R p b 2 5 z L D J 9 J n F 1 b 3 Q 7 L C Z x d W 9 0 O 1 N l Y 3 R p b 2 4 x L 3 B v c 3 R f Z X N 0 X 2 Z p b m F s L 0 F 1 d G 9 S Z W 1 v d m V k Q 2 9 s d W 1 u c z E u e 2 R 3 Z W x s X 3 R p b W U s M 3 0 m c X V v d D s s J n F 1 b 3 Q 7 U 2 V j d G l v b j E v c G 9 z d F 9 l c 3 R f Z m l u Y W w v Q X V 0 b 1 J l b W 9 2 Z W R D b 2 x 1 b W 5 z M S 5 7 Z X N 0 a W 1 h d G V z L D R 9 J n F 1 b 3 Q 7 L C Z x d W 9 0 O 1 N l Y 3 R p b 2 4 x L 3 B v c 3 R f Z X N 0 X 2 Z p b m F s L 0 F 1 d G 9 S Z W 1 v d m V k Q 2 9 s d W 1 u c z E u e 3 R y d W U s N X 0 m c X V v d D s s J n F 1 b 3 Q 7 U 2 V j d G l v b j E v c G 9 z d F 9 l c 3 R f Z m l u Y W w v Q X V 0 b 1 J l b W 9 2 Z W R D b 2 x 1 b W 5 z M S 5 7 b W V h b i w 2 f S Z x d W 9 0 O y w m c X V v d D t T Z W N 0 a W 9 u M S 9 w b 3 N 0 X 2 V z d F 9 m a W 5 h b C 9 B d X R v U m V t b 3 Z l Z E N v b H V t b n M x L n t t Z W R p Y W 4 s N 3 0 m c X V v d D s s J n F 1 b 3 Q 7 U 2 V j d G l v b j E v c G 9 z d F 9 l c 3 R f Z m l u Y W w v Q X V 0 b 1 J l b W 9 2 Z W R D b 2 x 1 b W 5 z M S 5 7 c 2 Q s O H 0 m c X V v d D s s J n F 1 b 3 Q 7 U 2 V j d G l v b j E v c G 9 z d F 9 l c 3 R f Z m l u Y W w v Q X V 0 b 1 J l b W 9 2 Z W R D b 2 x 1 b W 5 z M S 5 7 Y m l h c 1 9 t Z W F u L D l 9 J n F 1 b 3 Q 7 L C Z x d W 9 0 O 1 N l Y 3 R p b 2 4 x L 3 B v c 3 R f Z X N 0 X 2 Z p b m F s L 0 F 1 d G 9 S Z W 1 v d m V k Q 2 9 s d W 1 u c z E u e 2 J p Y X N f b W V h b l 9 w c C w x M H 0 m c X V v d D s s J n F 1 b 3 Q 7 U 2 V j d G l v b j E v c G 9 z d F 9 l c 3 R f Z m l u Y W w v Q X V 0 b 1 J l b W 9 2 Z W R D b 2 x 1 b W 5 z M S 5 7 Y m l h c 1 9 t Z W R p Y W 4 s M T F 9 J n F 1 b 3 Q 7 L C Z x d W 9 0 O 1 N l Y 3 R p b 2 4 x L 3 B v c 3 R f Z X N 0 X 2 Z p b m F s L 0 F 1 d G 9 S Z W 1 v d m V k Q 2 9 s d W 1 u c z E u e 2 J p Y X N f b W V k a W F u X 3 B w L D E y f S Z x d W 9 0 O y w m c X V v d D t T Z W N 0 a W 9 u M S 9 w b 3 N 0 X 2 V z d F 9 m a W 5 h b C 9 B d X R v U m V t b 3 Z l Z E N v b H V t b n M x L n t j b 3 Z l c m F n Z V 9 w c C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v Z G V s J n F 1 b 3 Q 7 L C Z x d W 9 0 O 3 N 0 Y X R l J n F 1 b 3 Q 7 L C Z x d W 9 0 O 2 9 i c 2 V y d m F 0 a W 9 u c y Z x d W 9 0 O y w m c X V v d D t k d 2 V s b F 9 0 a W 1 l J n F 1 b 3 Q 7 L C Z x d W 9 0 O 2 V z d G l t Y X R l c y Z x d W 9 0 O y w m c X V v d D t 0 c n V l J n F 1 b 3 Q 7 L C Z x d W 9 0 O 2 1 l Y W 4 m c X V v d D s s J n F 1 b 3 Q 7 b W V k a W F u J n F 1 b 3 Q 7 L C Z x d W 9 0 O 3 N k J n F 1 b 3 Q 7 L C Z x d W 9 0 O 2 J p Y X N f b W V h b i Z x d W 9 0 O y w m c X V v d D t i a W F z X 2 1 l Y W 5 f c H A m c X V v d D s s J n F 1 b 3 Q 7 Y m l h c 1 9 t Z W R p Y W 4 m c X V v d D s s J n F 1 b 3 Q 7 Y m l h c 1 9 t Z W R p Y W 5 f c H A m c X V v d D s s J n F 1 b 3 Q 7 Y 2 9 2 Z X J h Z 2 V f c H A m c X V v d D t d I i A v P j x F b n R y e S B U e X B l P S J G a W x s Q 2 9 s d W 1 u V H l w Z X M i I F Z h b H V l P S J z Q m d N R E J R W U Z C U V V G Q l F Z R k J n V T 0 i I C 8 + P E V u d H J 5 I F R 5 c G U 9 I k Z p b G x M Y X N 0 V X B k Y X R l Z C I g V m F s d W U 9 I m Q y M D I z L T A 0 L T I 1 V D I y O j I 0 O j A x L j I w N j I 2 N j F a I i A v P j x F b n R y e S B U e X B l P S J G a W x s R X J y b 3 J D b 3 V u d C I g V m F s d W U 9 I m w 4 N S I g L z 4 8 R W 5 0 c n k g V H l w Z T 0 i R m l s b E V y c m 9 y Q 2 9 k Z S I g V m F s d W U 9 I n N V b m t u b 3 d u I i A v P j x F b n R y e S B U e X B l P S J G a W x s Q 2 9 1 b n Q i I F Z h b H V l P S J s M j U 1 N y I g L z 4 8 R W 5 0 c n k g V H l w Z T 0 i Q W R k Z W R U b 0 R h d G F N b 2 R l b C I g V m F s d W U 9 I m w w I i A v P j x F b n R y e S B U e X B l P S J R d W V y e U l E I i B W Y W x 1 Z T 0 i c z c 1 Z T U y Z D k 1 L W U 0 N D k t N D E x M S 1 i O D Q z L W Y 4 O D Y 5 N W R m N T Q x M C I g L z 4 8 L 1 N 0 Y W J s Z U V u d H J p Z X M + P C 9 J d G V t P j x J d G V t P j x J d G V t T G 9 j Y X R p b 2 4 + P E l 0 Z W 1 U e X B l P k Z v c m 1 1 b G E 8 L 0 l 0 Z W 1 U e X B l P j x J d G V t U G F 0 a D 5 T Z W N 0 a W 9 u M S 9 w b 3 N 0 X 2 V z d F 9 m a W 5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0 X 2 V z d F 9 m a W 5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3 R f Z X N 0 X 2 Z p b m F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d F 9 l c 3 R f Z m l u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d F 9 l c 3 R f Z m l u Y W w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j b 2 R p b m d f Z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V j b 2 R p b m d f Z m l u Y W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j b 2 R p b m d f Z m l u Y W w v Q X V 0 b 1 J l b W 9 2 Z W R D b 2 x 1 b W 5 z M S 5 7 b W 9 k Z W w s M H 0 m c X V v d D s s J n F 1 b 3 Q 7 U 2 V j d G l v b j E v Z G V j b 2 R p b m d f Z m l u Y W w v Q X V 0 b 1 J l b W 9 2 Z W R D b 2 x 1 b W 5 z M S 5 7 c 3 R h d G U s M X 0 m c X V v d D s s J n F 1 b 3 Q 7 U 2 V j d G l v b j E v Z G V j b 2 R p b m d f Z m l u Y W w v Q X V 0 b 1 J l b W 9 2 Z W R D b 2 x 1 b W 5 z M S 5 7 b 2 J z Z X J 2 Y X R p b 2 5 z L D J 9 J n F 1 b 3 Q 7 L C Z x d W 9 0 O 1 N l Y 3 R p b 2 4 x L 2 R l Y 2 9 k a W 5 n X 2 Z p b m F s L 0 F 1 d G 9 S Z W 1 v d m V k Q 2 9 s d W 1 u c z E u e 2 R 3 Z W x s X 3 R p b W U s M 3 0 m c X V v d D s s J n F 1 b 3 Q 7 U 2 V j d G l v b j E v Z G V j b 2 R p b m d f Z m l u Y W w v Q X V 0 b 1 J l b W 9 2 Z W R D b 2 x 1 b W 5 z M S 5 7 Q 2 9 y c m V j d F 9 k Z W N v Z C h t Z W F u K S w 0 f S Z x d W 9 0 O y w m c X V v d D t T Z W N 0 a W 9 u M S 9 k Z W N v Z G l u Z 1 9 m a W 5 h b C 9 B d X R v U m V t b 3 Z l Z E N v b H V t b n M x L n t N a X N z X 2 N s Y X N z X 2 N h c 2 V z L D V 9 J n F 1 b 3 Q 7 L C Z x d W 9 0 O 1 N l Y 3 R p b 2 4 x L 2 R l Y 2 9 k a W 5 n X 2 Z p b m F s L 0 F 1 d G 9 S Z W 1 v d m V k Q 2 9 s d W 1 u c z E u e 0 t h c H B h X 3 N 0 Y X R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l Y 2 9 k a W 5 n X 2 Z p b m F s L 0 F 1 d G 9 S Z W 1 v d m V k Q 2 9 s d W 1 u c z E u e 2 1 v Z G V s L D B 9 J n F 1 b 3 Q 7 L C Z x d W 9 0 O 1 N l Y 3 R p b 2 4 x L 2 R l Y 2 9 k a W 5 n X 2 Z p b m F s L 0 F 1 d G 9 S Z W 1 v d m V k Q 2 9 s d W 1 u c z E u e 3 N 0 Y X R l L D F 9 J n F 1 b 3 Q 7 L C Z x d W 9 0 O 1 N l Y 3 R p b 2 4 x L 2 R l Y 2 9 k a W 5 n X 2 Z p b m F s L 0 F 1 d G 9 S Z W 1 v d m V k Q 2 9 s d W 1 u c z E u e 2 9 i c 2 V y d m F 0 a W 9 u c y w y f S Z x d W 9 0 O y w m c X V v d D t T Z W N 0 a W 9 u M S 9 k Z W N v Z G l u Z 1 9 m a W 5 h b C 9 B d X R v U m V t b 3 Z l Z E N v b H V t b n M x L n t k d 2 V s b F 9 0 a W 1 l L D N 9 J n F 1 b 3 Q 7 L C Z x d W 9 0 O 1 N l Y 3 R p b 2 4 x L 2 R l Y 2 9 k a W 5 n X 2 Z p b m F s L 0 F 1 d G 9 S Z W 1 v d m V k Q 2 9 s d W 1 u c z E u e 0 N v c n J l Y 3 R f Z G V j b 2 Q o b W V h b i k s N H 0 m c X V v d D s s J n F 1 b 3 Q 7 U 2 V j d G l v b j E v Z G V j b 2 R p b m d f Z m l u Y W w v Q X V 0 b 1 J l b W 9 2 Z W R D b 2 x 1 b W 5 z M S 5 7 T W l z c 1 9 j b G F z c 1 9 j Y X N l c y w 1 f S Z x d W 9 0 O y w m c X V v d D t T Z W N 0 a W 9 u M S 9 k Z W N v Z G l u Z 1 9 m a W 5 h b C 9 B d X R v U m V t b 3 Z l Z E N v b H V t b n M x L n t L Y X B w Y V 9 z d G F 0 c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9 k Z W w m c X V v d D s s J n F 1 b 3 Q 7 c 3 R h d G U m c X V v d D s s J n F 1 b 3 Q 7 b 2 J z Z X J 2 Y X R p b 2 5 z J n F 1 b 3 Q 7 L C Z x d W 9 0 O 2 R 3 Z W x s X 3 R p b W U m c X V v d D s s J n F 1 b 3 Q 7 Q 2 9 y c m V j d F 9 k Z W N v Z C h t Z W F u K S Z x d W 9 0 O y w m c X V v d D t N a X N z X 2 N s Y X N z X 2 N h c 2 V z J n F 1 b 3 Q 7 L C Z x d W 9 0 O 0 t h c H B h X 3 N 0 Y X R z J n F 1 b 3 Q 7 X S I g L z 4 8 R W 5 0 c n k g V H l w Z T 0 i R m l s b E N v b H V t b l R 5 c G V z I i B W Y W x 1 Z T 0 i c 0 J n T U R C Z 1 V G Q l E 9 P S I g L z 4 8 R W 5 0 c n k g V H l w Z T 0 i R m l s b E x h c 3 R V c G R h d G V k I i B W Y W x 1 Z T 0 i Z D I w M j M t M D Q t M j V U M j I 6 M j M 6 M T M u M T g 4 M T U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4 I i A v P j x F b n R y e S B U e X B l P S J B Z G R l Z F R v R G F 0 Y U 1 v Z G V s I i B W Y W x 1 Z T 0 i b D A i I C 8 + P E V u d H J 5 I F R 5 c G U 9 I l F 1 Z X J 5 S U Q i I F Z h b H V l P S J z N j B j N G N j N j I t O D l l Z C 0 0 M W V m L W J k M T M t M j A w Z j N i N T U z N D E 5 I i A v P j w v U 3 R h Y m x l R W 5 0 c m l l c z 4 8 L 0 l 0 Z W 0 + P E l 0 Z W 0 + P E l 0 Z W 1 M b 2 N h d G l v b j 4 8 S X R l b V R 5 c G U + R m 9 y b X V s Y T w v S X R l b V R 5 c G U + P E l 0 Z W 1 Q Y X R o P l N l Y 3 R p b 2 4 x L 2 R l Y 2 9 k a W 5 n X 2 Z p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2 9 k a W 5 n X 2 Z p b m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2 9 k a W 5 n X 2 Z p b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j b 2 R p b m d f Z m l u Y W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2 l 0 Y 2 h l c 1 9 m a W 5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M t M D Q t M j V U M j I 6 M j E 6 N T c u M z g w N z g w O V o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b 2 R l b C Z x d W 9 0 O y w m c X V v d D t z d G F 0 Z S Z x d W 9 0 O y w m c X V v d D t v Y n N l c n Z h d G l v b n M m c X V v d D s s J n F 1 b 3 Q 7 Z H d l b G x f d G l t Z S Z x d W 9 0 O y w m c X V v d D t 0 c n V l X 2 F 2 Z X J h Z 2 V f c 3 d p d G N o Z X M o b W V h b i k m c X V v d D s s J n F 1 b 3 Q 7 T U V E S E 1 N X 2 F 2 Z X J h Z 2 V f c 3 d p d G N o Z X M o b W V h b i k m c X V v d D s s J n F 1 b 3 Q 7 T U V E S E 1 N X 1 B y b 3 B v c n R p b 2 5 f Z X h h Y 3 R f c 3 d p d G N o X 3 B v a W 5 0 K G 1 l Y W 4 p J n F 1 b 3 Q 7 L C Z x d W 9 0 O 3 R y d W V f Y X Z l c m F n Z V 9 z d 2 l 0 Y 2 h l c y h z Z C k m c X V v d D s s J n F 1 b 3 Q 7 T U V E S E 1 N X 2 F 2 Z X J h Z 2 V f c 3 d p d G N o Z X M o c 2 Q p J n F 1 b 3 Q 7 L C Z x d W 9 0 O 0 1 F R E h N T V 9 Q c m 9 w b 3 J 0 a W 9 u X 2 V 4 Y W N 0 X 3 N 3 a X R j a F 9 w b 2 l u d C h z Z C k m c X V v d D s s J n F 1 b 3 Q 7 d H J 1 Z V 9 h d m V y Y W d l X 3 N 3 a X R j a G V z K D I u N S U p J n F 1 b 3 Q 7 L C Z x d W 9 0 O 0 1 F R E h N T V 9 h d m V y Y W d l X 3 N 3 a X R j a G V z K D I u N S U p J n F 1 b 3 Q 7 L C Z x d W 9 0 O 0 1 F R E h N T V 9 Q c m 9 w b 3 J 0 a W 9 u X 2 V 4 Y W N 0 X 3 N 3 a X R j a F 9 w b 2 l u d C g y L j U l K S Z x d W 9 0 O y w m c X V v d D t 0 c n V l X 2 F 2 Z X J h Z 2 V f c 3 d p d G N o Z X M o O T c u N S U p J n F 1 b 3 Q 7 L C Z x d W 9 0 O 0 1 F R E h N T V 9 h d m V y Y W d l X 3 N 3 a X R j a G V z K D k 3 L j U l K S Z x d W 9 0 O y w m c X V v d D t N R U R I T U 1 f U H J v c G 9 y d G l v b l 9 l e G F j d F 9 z d 2 l 0 Y 2 h f c G 9 p b n Q o O T c u N S U p J n F 1 b 3 Q 7 X S I g L z 4 8 R W 5 0 c n k g V H l w Z T 0 i R m l s b E N v b H V t b l R 5 c G V z I i B W Y W x 1 Z T 0 i c 0 J n T U R C Z 1 V G Q l F V R k J R V U Z B d 1 V G Q l E 9 P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3 a X R j a G V z X 2 Z p b m F s L 0 F 1 d G 9 S Z W 1 v d m V k Q 2 9 s d W 1 u c z E u e 2 1 v Z G V s L D B 9 J n F 1 b 3 Q 7 L C Z x d W 9 0 O 1 N l Y 3 R p b 2 4 x L 3 N 3 a X R j a G V z X 2 Z p b m F s L 0 F 1 d G 9 S Z W 1 v d m V k Q 2 9 s d W 1 u c z E u e 3 N 0 Y X R l L D F 9 J n F 1 b 3 Q 7 L C Z x d W 9 0 O 1 N l Y 3 R p b 2 4 x L 3 N 3 a X R j a G V z X 2 Z p b m F s L 0 F 1 d G 9 S Z W 1 v d m V k Q 2 9 s d W 1 u c z E u e 2 9 i c 2 V y d m F 0 a W 9 u c y w y f S Z x d W 9 0 O y w m c X V v d D t T Z W N 0 a W 9 u M S 9 z d 2 l 0 Y 2 h l c 1 9 m a W 5 h b C 9 B d X R v U m V t b 3 Z l Z E N v b H V t b n M x L n t k d 2 V s b F 9 0 a W 1 l L D N 9 J n F 1 b 3 Q 7 L C Z x d W 9 0 O 1 N l Y 3 R p b 2 4 x L 3 N 3 a X R j a G V z X 2 Z p b m F s L 0 F 1 d G 9 S Z W 1 v d m V k Q 2 9 s d W 1 u c z E u e 3 R y d W V f Y X Z l c m F n Z V 9 z d 2 l 0 Y 2 h l c y h t Z W F u K S w 0 f S Z x d W 9 0 O y w m c X V v d D t T Z W N 0 a W 9 u M S 9 z d 2 l 0 Y 2 h l c 1 9 m a W 5 h b C 9 B d X R v U m V t b 3 Z l Z E N v b H V t b n M x L n t N R U R I T U 1 f Y X Z l c m F n Z V 9 z d 2 l 0 Y 2 h l c y h t Z W F u K S w 1 f S Z x d W 9 0 O y w m c X V v d D t T Z W N 0 a W 9 u M S 9 z d 2 l 0 Y 2 h l c 1 9 m a W 5 h b C 9 B d X R v U m V t b 3 Z l Z E N v b H V t b n M x L n t N R U R I T U 1 f U H J v c G 9 y d G l v b l 9 l e G F j d F 9 z d 2 l 0 Y 2 h f c G 9 p b n Q o b W V h b i k s N n 0 m c X V v d D s s J n F 1 b 3 Q 7 U 2 V j d G l v b j E v c 3 d p d G N o Z X N f Z m l u Y W w v Q X V 0 b 1 J l b W 9 2 Z W R D b 2 x 1 b W 5 z M S 5 7 d H J 1 Z V 9 h d m V y Y W d l X 3 N 3 a X R j a G V z K H N k K S w 3 f S Z x d W 9 0 O y w m c X V v d D t T Z W N 0 a W 9 u M S 9 z d 2 l 0 Y 2 h l c 1 9 m a W 5 h b C 9 B d X R v U m V t b 3 Z l Z E N v b H V t b n M x L n t N R U R I T U 1 f Y X Z l c m F n Z V 9 z d 2 l 0 Y 2 h l c y h z Z C k s O H 0 m c X V v d D s s J n F 1 b 3 Q 7 U 2 V j d G l v b j E v c 3 d p d G N o Z X N f Z m l u Y W w v Q X V 0 b 1 J l b W 9 2 Z W R D b 2 x 1 b W 5 z M S 5 7 T U V E S E 1 N X 1 B y b 3 B v c n R p b 2 5 f Z X h h Y 3 R f c 3 d p d G N o X 3 B v a W 5 0 K H N k K S w 5 f S Z x d W 9 0 O y w m c X V v d D t T Z W N 0 a W 9 u M S 9 z d 2 l 0 Y 2 h l c 1 9 m a W 5 h b C 9 B d X R v U m V t b 3 Z l Z E N v b H V t b n M x L n t 0 c n V l X 2 F 2 Z X J h Z 2 V f c 3 d p d G N o Z X M o M i 4 1 J S k s M T B 9 J n F 1 b 3 Q 7 L C Z x d W 9 0 O 1 N l Y 3 R p b 2 4 x L 3 N 3 a X R j a G V z X 2 Z p b m F s L 0 F 1 d G 9 S Z W 1 v d m V k Q 2 9 s d W 1 u c z E u e 0 1 F R E h N T V 9 h d m V y Y W d l X 3 N 3 a X R j a G V z K D I u N S U p L D E x f S Z x d W 9 0 O y w m c X V v d D t T Z W N 0 a W 9 u M S 9 z d 2 l 0 Y 2 h l c 1 9 m a W 5 h b C 9 B d X R v U m V t b 3 Z l Z E N v b H V t b n M x L n t N R U R I T U 1 f U H J v c G 9 y d G l v b l 9 l e G F j d F 9 z d 2 l 0 Y 2 h f c G 9 p b n Q o M i 4 1 J S k s M T J 9 J n F 1 b 3 Q 7 L C Z x d W 9 0 O 1 N l Y 3 R p b 2 4 x L 3 N 3 a X R j a G V z X 2 Z p b m F s L 0 F 1 d G 9 S Z W 1 v d m V k Q 2 9 s d W 1 u c z E u e 3 R y d W V f Y X Z l c m F n Z V 9 z d 2 l 0 Y 2 h l c y g 5 N y 4 1 J S k s M T N 9 J n F 1 b 3 Q 7 L C Z x d W 9 0 O 1 N l Y 3 R p b 2 4 x L 3 N 3 a X R j a G V z X 2 Z p b m F s L 0 F 1 d G 9 S Z W 1 v d m V k Q 2 9 s d W 1 u c z E u e 0 1 F R E h N T V 9 h d m V y Y W d l X 3 N 3 a X R j a G V z K D k 3 L j U l K S w x N H 0 m c X V v d D s s J n F 1 b 3 Q 7 U 2 V j d G l v b j E v c 3 d p d G N o Z X N f Z m l u Y W w v Q X V 0 b 1 J l b W 9 2 Z W R D b 2 x 1 b W 5 z M S 5 7 T U V E S E 1 N X 1 B y b 3 B v c n R p b 2 5 f Z X h h Y 3 R f c 3 d p d G N o X 3 B v a W 5 0 K D k 3 L j U l K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N 3 a X R j a G V z X 2 Z p b m F s L 0 F 1 d G 9 S Z W 1 v d m V k Q 2 9 s d W 1 u c z E u e 2 1 v Z G V s L D B 9 J n F 1 b 3 Q 7 L C Z x d W 9 0 O 1 N l Y 3 R p b 2 4 x L 3 N 3 a X R j a G V z X 2 Z p b m F s L 0 F 1 d G 9 S Z W 1 v d m V k Q 2 9 s d W 1 u c z E u e 3 N 0 Y X R l L D F 9 J n F 1 b 3 Q 7 L C Z x d W 9 0 O 1 N l Y 3 R p b 2 4 x L 3 N 3 a X R j a G V z X 2 Z p b m F s L 0 F 1 d G 9 S Z W 1 v d m V k Q 2 9 s d W 1 u c z E u e 2 9 i c 2 V y d m F 0 a W 9 u c y w y f S Z x d W 9 0 O y w m c X V v d D t T Z W N 0 a W 9 u M S 9 z d 2 l 0 Y 2 h l c 1 9 m a W 5 h b C 9 B d X R v U m V t b 3 Z l Z E N v b H V t b n M x L n t k d 2 V s b F 9 0 a W 1 l L D N 9 J n F 1 b 3 Q 7 L C Z x d W 9 0 O 1 N l Y 3 R p b 2 4 x L 3 N 3 a X R j a G V z X 2 Z p b m F s L 0 F 1 d G 9 S Z W 1 v d m V k Q 2 9 s d W 1 u c z E u e 3 R y d W V f Y X Z l c m F n Z V 9 z d 2 l 0 Y 2 h l c y h t Z W F u K S w 0 f S Z x d W 9 0 O y w m c X V v d D t T Z W N 0 a W 9 u M S 9 z d 2 l 0 Y 2 h l c 1 9 m a W 5 h b C 9 B d X R v U m V t b 3 Z l Z E N v b H V t b n M x L n t N R U R I T U 1 f Y X Z l c m F n Z V 9 z d 2 l 0 Y 2 h l c y h t Z W F u K S w 1 f S Z x d W 9 0 O y w m c X V v d D t T Z W N 0 a W 9 u M S 9 z d 2 l 0 Y 2 h l c 1 9 m a W 5 h b C 9 B d X R v U m V t b 3 Z l Z E N v b H V t b n M x L n t N R U R I T U 1 f U H J v c G 9 y d G l v b l 9 l e G F j d F 9 z d 2 l 0 Y 2 h f c G 9 p b n Q o b W V h b i k s N n 0 m c X V v d D s s J n F 1 b 3 Q 7 U 2 V j d G l v b j E v c 3 d p d G N o Z X N f Z m l u Y W w v Q X V 0 b 1 J l b W 9 2 Z W R D b 2 x 1 b W 5 z M S 5 7 d H J 1 Z V 9 h d m V y Y W d l X 3 N 3 a X R j a G V z K H N k K S w 3 f S Z x d W 9 0 O y w m c X V v d D t T Z W N 0 a W 9 u M S 9 z d 2 l 0 Y 2 h l c 1 9 m a W 5 h b C 9 B d X R v U m V t b 3 Z l Z E N v b H V t b n M x L n t N R U R I T U 1 f Y X Z l c m F n Z V 9 z d 2 l 0 Y 2 h l c y h z Z C k s O H 0 m c X V v d D s s J n F 1 b 3 Q 7 U 2 V j d G l v b j E v c 3 d p d G N o Z X N f Z m l u Y W w v Q X V 0 b 1 J l b W 9 2 Z W R D b 2 x 1 b W 5 z M S 5 7 T U V E S E 1 N X 1 B y b 3 B v c n R p b 2 5 f Z X h h Y 3 R f c 3 d p d G N o X 3 B v a W 5 0 K H N k K S w 5 f S Z x d W 9 0 O y w m c X V v d D t T Z W N 0 a W 9 u M S 9 z d 2 l 0 Y 2 h l c 1 9 m a W 5 h b C 9 B d X R v U m V t b 3 Z l Z E N v b H V t b n M x L n t 0 c n V l X 2 F 2 Z X J h Z 2 V f c 3 d p d G N o Z X M o M i 4 1 J S k s M T B 9 J n F 1 b 3 Q 7 L C Z x d W 9 0 O 1 N l Y 3 R p b 2 4 x L 3 N 3 a X R j a G V z X 2 Z p b m F s L 0 F 1 d G 9 S Z W 1 v d m V k Q 2 9 s d W 1 u c z E u e 0 1 F R E h N T V 9 h d m V y Y W d l X 3 N 3 a X R j a G V z K D I u N S U p L D E x f S Z x d W 9 0 O y w m c X V v d D t T Z W N 0 a W 9 u M S 9 z d 2 l 0 Y 2 h l c 1 9 m a W 5 h b C 9 B d X R v U m V t b 3 Z l Z E N v b H V t b n M x L n t N R U R I T U 1 f U H J v c G 9 y d G l v b l 9 l e G F j d F 9 z d 2 l 0 Y 2 h f c G 9 p b n Q o M i 4 1 J S k s M T J 9 J n F 1 b 3 Q 7 L C Z x d W 9 0 O 1 N l Y 3 R p b 2 4 x L 3 N 3 a X R j a G V z X 2 Z p b m F s L 0 F 1 d G 9 S Z W 1 v d m V k Q 2 9 s d W 1 u c z E u e 3 R y d W V f Y X Z l c m F n Z V 9 z d 2 l 0 Y 2 h l c y g 5 N y 4 1 J S k s M T N 9 J n F 1 b 3 Q 7 L C Z x d W 9 0 O 1 N l Y 3 R p b 2 4 x L 3 N 3 a X R j a G V z X 2 Z p b m F s L 0 F 1 d G 9 S Z W 1 v d m V k Q 2 9 s d W 1 u c z E u e 0 1 F R E h N T V 9 h d m V y Y W d l X 3 N 3 a X R j a G V z K D k 3 L j U l K S w x N H 0 m c X V v d D s s J n F 1 b 3 Q 7 U 2 V j d G l v b j E v c 3 d p d G N o Z X N f Z m l u Y W w v Q X V 0 b 1 J l b W 9 2 Z W R D b 2 x 1 b W 5 z M S 5 7 T U V E S E 1 N X 1 B y b 3 B v c n R p b 2 5 f Z X h h Y 3 R f c 3 d p d G N o X 3 B v a W 5 0 K D k 3 L j U l K S w x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Z p b G x D b 3 V u d C I g V m F s d W U 9 I m w 0 O C I g L z 4 8 R W 5 0 c n k g V H l w Z T 0 i Q W R k Z W R U b 0 R h d G F N b 2 R l b C I g V m F s d W U 9 I m w w I i A v P j x F b n R y e S B U e X B l P S J R d W V y e U l E I i B W Y W x 1 Z T 0 i c 2 M 4 M j M z N T k 4 L W E 1 O T g t N D Y w Y S 1 i M T B k L W E w M G R m Z D I w O G M 1 N y I g L z 4 8 L 1 N 0 Y W J s Z U V u d H J p Z X M + P C 9 J d G V t P j x J d G V t P j x J d G V t T G 9 j Y X R p b 2 4 + P E l 0 Z W 1 U e X B l P k Z v c m 1 1 b G E 8 L 0 l 0 Z W 1 U e X B l P j x J d G V t U G F 0 a D 5 T Z W N 0 a W 9 u M S 9 z d 2 l 0 Y 2 h l c 1 9 m a W 5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2 l 0 Y 2 h l c 1 9 m a W 5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2 l 0 Y 2 h l c 1 9 m a W 5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3 a X R j a G V z X 2 Z p b m F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p d G N o Z X N f Z m l u Y W w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3 a X R j a G V z X 2 Z p b m F s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j b 2 R p b m d f Z m l u Y W w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2 9 k a W 5 n X 2 Z p b m F s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d F 9 l c 3 R f Z m l u Y W w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3 R f Z X N 0 X 2 Z p b m F s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d l b G x f Z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2 V D A 3 O j M y O j E 5 L j U z M z E 0 M D d a I i A v P j x F b n R y e S B U e X B l P S J G a W x s Q 2 9 s d W 1 u V H l w Z X M i I F Z h b H V l P S J z Q X d Z R E F 3 W U d C U V V E Q l F V R k J R V U Z C U T 0 9 I i A v P j x F b n R y e S B U e X B l P S J G a W x s Q 2 9 s d W 1 u T m F t Z X M i I F Z h b H V l P S J z W y Z x d W 9 0 O 0 N v b H V t b j E m c X V v d D s s J n F 1 b 3 Q 7 b W 9 k Z W w m c X V v d D s s J n F 1 b 3 Q 7 c 3 R h d G U m c X V v d D s s J n F 1 b 3 Q 7 b 2 J z Z X J 2 Y X R p b 2 5 z J n F 1 b 3 Q 7 L C Z x d W 9 0 O 2 R 3 Z W x s X 3 R p b W U m c X V v d D s s J n F 1 b 3 Q 7 Z X N 0 a W 1 h d G V z J n F 1 b 3 Q 7 L C Z x d W 9 0 O 2 1 l Y W 5 f Z W 1 w X 2 R 3 Z W x s X 3 R y d W U m c X V v d D s s J n F 1 b 3 Q 7 b W V k a W F u X 2 V t c F 9 k d 2 V s b F 9 0 c n V l J n F 1 b 3 Q 7 L C Z x d W 9 0 O 2 1 l Y W 5 f Z W 1 w X 2 R 3 Z W x s J n F 1 b 3 Q 7 L C Z x d W 9 0 O 2 1 l Z G l h b l 9 l b X B f Z H d l b G w m c X V v d D s s J n F 1 b 3 Q 7 c 2 R f Z W 1 w X 2 R 3 Z W x s J n F 1 b 3 Q 7 L C Z x d W 9 0 O 2 N p X z A y N S Z x d W 9 0 O y w m c X V v d D t j a V 8 5 N z U m c X V v d D s s J n F 1 b 3 Q 7 Y 2 l f M D I 1 X 3 R y d W U m c X V v d D s s J n F 1 b 3 Q 7 Y 2 l f O T c 1 X 3 R y d W U m c X V v d D s s J n F 1 b 3 Q 7 T k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d l b G x f Z m l u Y W w v Q X V 0 b 1 J l b W 9 2 Z W R D b 2 x 1 b W 5 z M S 5 7 Q 2 9 s d W 1 u M S w w f S Z x d W 9 0 O y w m c X V v d D t T Z W N 0 a W 9 u M S 9 k d 2 V s b F 9 m a W 5 h b C 9 B d X R v U m V t b 3 Z l Z E N v b H V t b n M x L n t t b 2 R l b C w x f S Z x d W 9 0 O y w m c X V v d D t T Z W N 0 a W 9 u M S 9 k d 2 V s b F 9 m a W 5 h b C 9 B d X R v U m V t b 3 Z l Z E N v b H V t b n M x L n t z d G F 0 Z S w y f S Z x d W 9 0 O y w m c X V v d D t T Z W N 0 a W 9 u M S 9 k d 2 V s b F 9 m a W 5 h b C 9 B d X R v U m V t b 3 Z l Z E N v b H V t b n M x L n t v Y n N l c n Z h d G l v b n M s M 3 0 m c X V v d D s s J n F 1 b 3 Q 7 U 2 V j d G l v b j E v Z H d l b G x f Z m l u Y W w v Q X V 0 b 1 J l b W 9 2 Z W R D b 2 x 1 b W 5 z M S 5 7 Z H d l b G x f d G l t Z S w 0 f S Z x d W 9 0 O y w m c X V v d D t T Z W N 0 a W 9 u M S 9 k d 2 V s b F 9 m a W 5 h b C 9 B d X R v U m V t b 3 Z l Z E N v b H V t b n M x L n t l c 3 R p b W F 0 Z X M s N X 0 m c X V v d D s s J n F 1 b 3 Q 7 U 2 V j d G l v b j E v Z H d l b G x f Z m l u Y W w v Q X V 0 b 1 J l b W 9 2 Z W R D b 2 x 1 b W 5 z M S 5 7 b W V h b l 9 l b X B f Z H d l b G x f d H J 1 Z S w 2 f S Z x d W 9 0 O y w m c X V v d D t T Z W N 0 a W 9 u M S 9 k d 2 V s b F 9 m a W 5 h b C 9 B d X R v U m V t b 3 Z l Z E N v b H V t b n M x L n t t Z W R p Y W 5 f Z W 1 w X 2 R 3 Z W x s X 3 R y d W U s N 3 0 m c X V v d D s s J n F 1 b 3 Q 7 U 2 V j d G l v b j E v Z H d l b G x f Z m l u Y W w v Q X V 0 b 1 J l b W 9 2 Z W R D b 2 x 1 b W 5 z M S 5 7 b W V h b l 9 l b X B f Z H d l b G w s O H 0 m c X V v d D s s J n F 1 b 3 Q 7 U 2 V j d G l v b j E v Z H d l b G x f Z m l u Y W w v Q X V 0 b 1 J l b W 9 2 Z W R D b 2 x 1 b W 5 z M S 5 7 b W V k a W F u X 2 V t c F 9 k d 2 V s b C w 5 f S Z x d W 9 0 O y w m c X V v d D t T Z W N 0 a W 9 u M S 9 k d 2 V s b F 9 m a W 5 h b C 9 B d X R v U m V t b 3 Z l Z E N v b H V t b n M x L n t z Z F 9 l b X B f Z H d l b G w s M T B 9 J n F 1 b 3 Q 7 L C Z x d W 9 0 O 1 N l Y 3 R p b 2 4 x L 2 R 3 Z W x s X 2 Z p b m F s L 0 F 1 d G 9 S Z W 1 v d m V k Q 2 9 s d W 1 u c z E u e 2 N p X z A y N S w x M X 0 m c X V v d D s s J n F 1 b 3 Q 7 U 2 V j d G l v b j E v Z H d l b G x f Z m l u Y W w v Q X V 0 b 1 J l b W 9 2 Z W R D b 2 x 1 b W 5 z M S 5 7 Y 2 l f O T c 1 L D E y f S Z x d W 9 0 O y w m c X V v d D t T Z W N 0 a W 9 u M S 9 k d 2 V s b F 9 m a W 5 h b C 9 B d X R v U m V t b 3 Z l Z E N v b H V t b n M x L n t j a V 8 w M j V f d H J 1 Z S w x M 3 0 m c X V v d D s s J n F 1 b 3 Q 7 U 2 V j d G l v b j E v Z H d l b G x f Z m l u Y W w v Q X V 0 b 1 J l b W 9 2 Z W R D b 2 x 1 b W 5 z M S 5 7 Y 2 l f O T c 1 X 3 R y d W U s M T R 9 J n F 1 b 3 Q 7 L C Z x d W 9 0 O 1 N l Y 3 R p b 2 4 x L 2 R 3 Z W x s X 2 Z p b m F s L 0 F 1 d G 9 S Z W 1 v d m V k Q 2 9 s d W 1 u c z E u e 0 5 B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H d l b G x f Z m l u Y W w v Q X V 0 b 1 J l b W 9 2 Z W R D b 2 x 1 b W 5 z M S 5 7 Q 2 9 s d W 1 u M S w w f S Z x d W 9 0 O y w m c X V v d D t T Z W N 0 a W 9 u M S 9 k d 2 V s b F 9 m a W 5 h b C 9 B d X R v U m V t b 3 Z l Z E N v b H V t b n M x L n t t b 2 R l b C w x f S Z x d W 9 0 O y w m c X V v d D t T Z W N 0 a W 9 u M S 9 k d 2 V s b F 9 m a W 5 h b C 9 B d X R v U m V t b 3 Z l Z E N v b H V t b n M x L n t z d G F 0 Z S w y f S Z x d W 9 0 O y w m c X V v d D t T Z W N 0 a W 9 u M S 9 k d 2 V s b F 9 m a W 5 h b C 9 B d X R v U m V t b 3 Z l Z E N v b H V t b n M x L n t v Y n N l c n Z h d G l v b n M s M 3 0 m c X V v d D s s J n F 1 b 3 Q 7 U 2 V j d G l v b j E v Z H d l b G x f Z m l u Y W w v Q X V 0 b 1 J l b W 9 2 Z W R D b 2 x 1 b W 5 z M S 5 7 Z H d l b G x f d G l t Z S w 0 f S Z x d W 9 0 O y w m c X V v d D t T Z W N 0 a W 9 u M S 9 k d 2 V s b F 9 m a W 5 h b C 9 B d X R v U m V t b 3 Z l Z E N v b H V t b n M x L n t l c 3 R p b W F 0 Z X M s N X 0 m c X V v d D s s J n F 1 b 3 Q 7 U 2 V j d G l v b j E v Z H d l b G x f Z m l u Y W w v Q X V 0 b 1 J l b W 9 2 Z W R D b 2 x 1 b W 5 z M S 5 7 b W V h b l 9 l b X B f Z H d l b G x f d H J 1 Z S w 2 f S Z x d W 9 0 O y w m c X V v d D t T Z W N 0 a W 9 u M S 9 k d 2 V s b F 9 m a W 5 h b C 9 B d X R v U m V t b 3 Z l Z E N v b H V t b n M x L n t t Z W R p Y W 5 f Z W 1 w X 2 R 3 Z W x s X 3 R y d W U s N 3 0 m c X V v d D s s J n F 1 b 3 Q 7 U 2 V j d G l v b j E v Z H d l b G x f Z m l u Y W w v Q X V 0 b 1 J l b W 9 2 Z W R D b 2 x 1 b W 5 z M S 5 7 b W V h b l 9 l b X B f Z H d l b G w s O H 0 m c X V v d D s s J n F 1 b 3 Q 7 U 2 V j d G l v b j E v Z H d l b G x f Z m l u Y W w v Q X V 0 b 1 J l b W 9 2 Z W R D b 2 x 1 b W 5 z M S 5 7 b W V k a W F u X 2 V t c F 9 k d 2 V s b C w 5 f S Z x d W 9 0 O y w m c X V v d D t T Z W N 0 a W 9 u M S 9 k d 2 V s b F 9 m a W 5 h b C 9 B d X R v U m V t b 3 Z l Z E N v b H V t b n M x L n t z Z F 9 l b X B f Z H d l b G w s M T B 9 J n F 1 b 3 Q 7 L C Z x d W 9 0 O 1 N l Y 3 R p b 2 4 x L 2 R 3 Z W x s X 2 Z p b m F s L 0 F 1 d G 9 S Z W 1 v d m V k Q 2 9 s d W 1 u c z E u e 2 N p X z A y N S w x M X 0 m c X V v d D s s J n F 1 b 3 Q 7 U 2 V j d G l v b j E v Z H d l b G x f Z m l u Y W w v Q X V 0 b 1 J l b W 9 2 Z W R D b 2 x 1 b W 5 z M S 5 7 Y 2 l f O T c 1 L D E y f S Z x d W 9 0 O y w m c X V v d D t T Z W N 0 a W 9 u M S 9 k d 2 V s b F 9 m a W 5 h b C 9 B d X R v U m V t b 3 Z l Z E N v b H V t b n M x L n t j a V 8 w M j V f d H J 1 Z S w x M 3 0 m c X V v d D s s J n F 1 b 3 Q 7 U 2 V j d G l v b j E v Z H d l b G x f Z m l u Y W w v Q X V 0 b 1 J l b W 9 2 Z W R D b 2 x 1 b W 5 z M S 5 7 Y 2 l f O T c 1 X 3 R y d W U s M T R 9 J n F 1 b 3 Q 7 L C Z x d W 9 0 O 1 N l Y 3 R p b 2 4 x L 2 R 3 Z W x s X 2 Z p b m F s L 0 F 1 d G 9 S Z W 1 v d m V k Q 2 9 s d W 1 u c z E u e 0 5 B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d l b G x f Z m l u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d l b G x f Z m l u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d l b G x f Z m l u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2 l 0 Y 2 h l c 1 9 m a W 5 h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2 V D E x O j A 1 O j E x L j Q z M z M 1 N D V a I i A v P j x F b n R y e S B U e X B l P S J G a W x s Q 2 9 s d W 1 u V H l w Z X M i I F Z h b H V l P S J z Q m d Z R E F 3 W U Z C U V V G Q l F V R k J R T U Z C U V U 9 I i A v P j x F b n R y e S B U e X B l P S J G a W x s Q 2 9 s d W 1 u T m F t Z X M i I F Z h b H V l P S J z W y Z x d W 9 0 O 0 N v b H V t b j E m c X V v d D s s J n F 1 b 3 Q 7 b W 9 k Z W w m c X V v d D s s J n F 1 b 3 Q 7 c 3 R h d G U m c X V v d D s s J n F 1 b 3 Q 7 b 2 J z Z X J 2 Y X R p b 2 5 z J n F 1 b 3 Q 7 L C Z x d W 9 0 O 2 R 3 Z W x s X 3 R p b W U m c X V v d D s s J n F 1 b 3 Q 7 d H J 1 Z V 9 h d m V y Y W d l X 3 N 3 a X R j a G V z K G 1 l Y W 4 p J n F 1 b 3 Q 7 L C Z x d W 9 0 O 0 1 F R E h N T V 9 h d m V y Y W d l X 3 N 3 a X R j a G V z K G 1 l Y W 4 p J n F 1 b 3 Q 7 L C Z x d W 9 0 O 0 1 F R E h N T V 9 Q c m 9 w b 3 J 0 a W 9 u X 2 V 4 Y W N 0 X 3 N 3 a X R j a F 9 w b 2 l u d C h t Z W F u K S Z x d W 9 0 O y w m c X V v d D t 0 c n V l X 2 F 2 Z X J h Z 2 V f c 3 d p d G N o Z X M o c 2 Q p J n F 1 b 3 Q 7 L C Z x d W 9 0 O 0 1 F R E h N T V 9 h d m V y Y W d l X 3 N 3 a X R j a G V z K H N k K S Z x d W 9 0 O y w m c X V v d D t N R U R I T U 1 f U H J v c G 9 y d G l v b l 9 l e G F j d F 9 z d 2 l 0 Y 2 h f c G 9 p b n Q o c 2 Q p J n F 1 b 3 Q 7 L C Z x d W 9 0 O 3 R y d W V f Y X Z l c m F n Z V 9 z d 2 l 0 Y 2 h l c y g y L j U l K S Z x d W 9 0 O y w m c X V v d D t N R U R I T U 1 f Y X Z l c m F n Z V 9 z d 2 l 0 Y 2 h l c y g y L j U l K S Z x d W 9 0 O y w m c X V v d D t N R U R I T U 1 f U H J v c G 9 y d G l v b l 9 l e G F j d F 9 z d 2 l 0 Y 2 h f c G 9 p b n Q o M i 4 1 J S k m c X V v d D s s J n F 1 b 3 Q 7 d H J 1 Z V 9 h d m V y Y W d l X 3 N 3 a X R j a G V z K D k 3 L j U l K S Z x d W 9 0 O y w m c X V v d D t N R U R I T U 1 f Y X Z l c m F n Z V 9 z d 2 l 0 Y 2 h l c y g 5 N y 4 1 J S k m c X V v d D s s J n F 1 b 3 Q 7 T U V E S E 1 N X 1 B y b 3 B v c n R p b 2 5 f Z X h h Y 3 R f c 3 d p d G N o X 3 B v a W 5 0 K D k 3 L j U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2 l 0 Y 2 h l c 1 9 m a W 5 h b C A o M i k v Q X V 0 b 1 J l b W 9 2 Z W R D b 2 x 1 b W 5 z M S 5 7 Q 2 9 s d W 1 u M S w w f S Z x d W 9 0 O y w m c X V v d D t T Z W N 0 a W 9 u M S 9 z d 2 l 0 Y 2 h l c 1 9 m a W 5 h b C A o M i k v Q X V 0 b 1 J l b W 9 2 Z W R D b 2 x 1 b W 5 z M S 5 7 b W 9 k Z W w s M X 0 m c X V v d D s s J n F 1 b 3 Q 7 U 2 V j d G l v b j E v c 3 d p d G N o Z X N f Z m l u Y W w g K D I p L 0 F 1 d G 9 S Z W 1 v d m V k Q 2 9 s d W 1 u c z E u e 3 N 0 Y X R l L D J 9 J n F 1 b 3 Q 7 L C Z x d W 9 0 O 1 N l Y 3 R p b 2 4 x L 3 N 3 a X R j a G V z X 2 Z p b m F s I C g y K S 9 B d X R v U m V t b 3 Z l Z E N v b H V t b n M x L n t v Y n N l c n Z h d G l v b n M s M 3 0 m c X V v d D s s J n F 1 b 3 Q 7 U 2 V j d G l v b j E v c 3 d p d G N o Z X N f Z m l u Y W w g K D I p L 0 F 1 d G 9 S Z W 1 v d m V k Q 2 9 s d W 1 u c z E u e 2 R 3 Z W x s X 3 R p b W U s N H 0 m c X V v d D s s J n F 1 b 3 Q 7 U 2 V j d G l v b j E v c 3 d p d G N o Z X N f Z m l u Y W w g K D I p L 0 F 1 d G 9 S Z W 1 v d m V k Q 2 9 s d W 1 u c z E u e 3 R y d W V f Y X Z l c m F n Z V 9 z d 2 l 0 Y 2 h l c y h t Z W F u K S w 1 f S Z x d W 9 0 O y w m c X V v d D t T Z W N 0 a W 9 u M S 9 z d 2 l 0 Y 2 h l c 1 9 m a W 5 h b C A o M i k v Q X V 0 b 1 J l b W 9 2 Z W R D b 2 x 1 b W 5 z M S 5 7 T U V E S E 1 N X 2 F 2 Z X J h Z 2 V f c 3 d p d G N o Z X M o b W V h b i k s N n 0 m c X V v d D s s J n F 1 b 3 Q 7 U 2 V j d G l v b j E v c 3 d p d G N o Z X N f Z m l u Y W w g K D I p L 0 F 1 d G 9 S Z W 1 v d m V k Q 2 9 s d W 1 u c z E u e 0 1 F R E h N T V 9 Q c m 9 w b 3 J 0 a W 9 u X 2 V 4 Y W N 0 X 3 N 3 a X R j a F 9 w b 2 l u d C h t Z W F u K S w 3 f S Z x d W 9 0 O y w m c X V v d D t T Z W N 0 a W 9 u M S 9 z d 2 l 0 Y 2 h l c 1 9 m a W 5 h b C A o M i k v Q X V 0 b 1 J l b W 9 2 Z W R D b 2 x 1 b W 5 z M S 5 7 d H J 1 Z V 9 h d m V y Y W d l X 3 N 3 a X R j a G V z K H N k K S w 4 f S Z x d W 9 0 O y w m c X V v d D t T Z W N 0 a W 9 u M S 9 z d 2 l 0 Y 2 h l c 1 9 m a W 5 h b C A o M i k v Q X V 0 b 1 J l b W 9 2 Z W R D b 2 x 1 b W 5 z M S 5 7 T U V E S E 1 N X 2 F 2 Z X J h Z 2 V f c 3 d p d G N o Z X M o c 2 Q p L D l 9 J n F 1 b 3 Q 7 L C Z x d W 9 0 O 1 N l Y 3 R p b 2 4 x L 3 N 3 a X R j a G V z X 2 Z p b m F s I C g y K S 9 B d X R v U m V t b 3 Z l Z E N v b H V t b n M x L n t N R U R I T U 1 f U H J v c G 9 y d G l v b l 9 l e G F j d F 9 z d 2 l 0 Y 2 h f c G 9 p b n Q o c 2 Q p L D E w f S Z x d W 9 0 O y w m c X V v d D t T Z W N 0 a W 9 u M S 9 z d 2 l 0 Y 2 h l c 1 9 m a W 5 h b C A o M i k v Q X V 0 b 1 J l b W 9 2 Z W R D b 2 x 1 b W 5 z M S 5 7 d H J 1 Z V 9 h d m V y Y W d l X 3 N 3 a X R j a G V z K D I u N S U p L D E x f S Z x d W 9 0 O y w m c X V v d D t T Z W N 0 a W 9 u M S 9 z d 2 l 0 Y 2 h l c 1 9 m a W 5 h b C A o M i k v Q X V 0 b 1 J l b W 9 2 Z W R D b 2 x 1 b W 5 z M S 5 7 T U V E S E 1 N X 2 F 2 Z X J h Z 2 V f c 3 d p d G N o Z X M o M i 4 1 J S k s M T J 9 J n F 1 b 3 Q 7 L C Z x d W 9 0 O 1 N l Y 3 R p b 2 4 x L 3 N 3 a X R j a G V z X 2 Z p b m F s I C g y K S 9 B d X R v U m V t b 3 Z l Z E N v b H V t b n M x L n t N R U R I T U 1 f U H J v c G 9 y d G l v b l 9 l e G F j d F 9 z d 2 l 0 Y 2 h f c G 9 p b n Q o M i 4 1 J S k s M T N 9 J n F 1 b 3 Q 7 L C Z x d W 9 0 O 1 N l Y 3 R p b 2 4 x L 3 N 3 a X R j a G V z X 2 Z p b m F s I C g y K S 9 B d X R v U m V t b 3 Z l Z E N v b H V t b n M x L n t 0 c n V l X 2 F 2 Z X J h Z 2 V f c 3 d p d G N o Z X M o O T c u N S U p L D E 0 f S Z x d W 9 0 O y w m c X V v d D t T Z W N 0 a W 9 u M S 9 z d 2 l 0 Y 2 h l c 1 9 m a W 5 h b C A o M i k v Q X V 0 b 1 J l b W 9 2 Z W R D b 2 x 1 b W 5 z M S 5 7 T U V E S E 1 N X 2 F 2 Z X J h Z 2 V f c 3 d p d G N o Z X M o O T c u N S U p L D E 1 f S Z x d W 9 0 O y w m c X V v d D t T Z W N 0 a W 9 u M S 9 z d 2 l 0 Y 2 h l c 1 9 m a W 5 h b C A o M i k v Q X V 0 b 1 J l b W 9 2 Z W R D b 2 x 1 b W 5 z M S 5 7 T U V E S E 1 N X 1 B y b 3 B v c n R p b 2 5 f Z X h h Y 3 R f c 3 d p d G N o X 3 B v a W 5 0 K D k 3 L j U l K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3 a X R j a G V z X 2 Z p b m F s I C g y K S 9 B d X R v U m V t b 3 Z l Z E N v b H V t b n M x L n t D b 2 x 1 b W 4 x L D B 9 J n F 1 b 3 Q 7 L C Z x d W 9 0 O 1 N l Y 3 R p b 2 4 x L 3 N 3 a X R j a G V z X 2 Z p b m F s I C g y K S 9 B d X R v U m V t b 3 Z l Z E N v b H V t b n M x L n t t b 2 R l b C w x f S Z x d W 9 0 O y w m c X V v d D t T Z W N 0 a W 9 u M S 9 z d 2 l 0 Y 2 h l c 1 9 m a W 5 h b C A o M i k v Q X V 0 b 1 J l b W 9 2 Z W R D b 2 x 1 b W 5 z M S 5 7 c 3 R h d G U s M n 0 m c X V v d D s s J n F 1 b 3 Q 7 U 2 V j d G l v b j E v c 3 d p d G N o Z X N f Z m l u Y W w g K D I p L 0 F 1 d G 9 S Z W 1 v d m V k Q 2 9 s d W 1 u c z E u e 2 9 i c 2 V y d m F 0 a W 9 u c y w z f S Z x d W 9 0 O y w m c X V v d D t T Z W N 0 a W 9 u M S 9 z d 2 l 0 Y 2 h l c 1 9 m a W 5 h b C A o M i k v Q X V 0 b 1 J l b W 9 2 Z W R D b 2 x 1 b W 5 z M S 5 7 Z H d l b G x f d G l t Z S w 0 f S Z x d W 9 0 O y w m c X V v d D t T Z W N 0 a W 9 u M S 9 z d 2 l 0 Y 2 h l c 1 9 m a W 5 h b C A o M i k v Q X V 0 b 1 J l b W 9 2 Z W R D b 2 x 1 b W 5 z M S 5 7 d H J 1 Z V 9 h d m V y Y W d l X 3 N 3 a X R j a G V z K G 1 l Y W 4 p L D V 9 J n F 1 b 3 Q 7 L C Z x d W 9 0 O 1 N l Y 3 R p b 2 4 x L 3 N 3 a X R j a G V z X 2 Z p b m F s I C g y K S 9 B d X R v U m V t b 3 Z l Z E N v b H V t b n M x L n t N R U R I T U 1 f Y X Z l c m F n Z V 9 z d 2 l 0 Y 2 h l c y h t Z W F u K S w 2 f S Z x d W 9 0 O y w m c X V v d D t T Z W N 0 a W 9 u M S 9 z d 2 l 0 Y 2 h l c 1 9 m a W 5 h b C A o M i k v Q X V 0 b 1 J l b W 9 2 Z W R D b 2 x 1 b W 5 z M S 5 7 T U V E S E 1 N X 1 B y b 3 B v c n R p b 2 5 f Z X h h Y 3 R f c 3 d p d G N o X 3 B v a W 5 0 K G 1 l Y W 4 p L D d 9 J n F 1 b 3 Q 7 L C Z x d W 9 0 O 1 N l Y 3 R p b 2 4 x L 3 N 3 a X R j a G V z X 2 Z p b m F s I C g y K S 9 B d X R v U m V t b 3 Z l Z E N v b H V t b n M x L n t 0 c n V l X 2 F 2 Z X J h Z 2 V f c 3 d p d G N o Z X M o c 2 Q p L D h 9 J n F 1 b 3 Q 7 L C Z x d W 9 0 O 1 N l Y 3 R p b 2 4 x L 3 N 3 a X R j a G V z X 2 Z p b m F s I C g y K S 9 B d X R v U m V t b 3 Z l Z E N v b H V t b n M x L n t N R U R I T U 1 f Y X Z l c m F n Z V 9 z d 2 l 0 Y 2 h l c y h z Z C k s O X 0 m c X V v d D s s J n F 1 b 3 Q 7 U 2 V j d G l v b j E v c 3 d p d G N o Z X N f Z m l u Y W w g K D I p L 0 F 1 d G 9 S Z W 1 v d m V k Q 2 9 s d W 1 u c z E u e 0 1 F R E h N T V 9 Q c m 9 w b 3 J 0 a W 9 u X 2 V 4 Y W N 0 X 3 N 3 a X R j a F 9 w b 2 l u d C h z Z C k s M T B 9 J n F 1 b 3 Q 7 L C Z x d W 9 0 O 1 N l Y 3 R p b 2 4 x L 3 N 3 a X R j a G V z X 2 Z p b m F s I C g y K S 9 B d X R v U m V t b 3 Z l Z E N v b H V t b n M x L n t 0 c n V l X 2 F 2 Z X J h Z 2 V f c 3 d p d G N o Z X M o M i 4 1 J S k s M T F 9 J n F 1 b 3 Q 7 L C Z x d W 9 0 O 1 N l Y 3 R p b 2 4 x L 3 N 3 a X R j a G V z X 2 Z p b m F s I C g y K S 9 B d X R v U m V t b 3 Z l Z E N v b H V t b n M x L n t N R U R I T U 1 f Y X Z l c m F n Z V 9 z d 2 l 0 Y 2 h l c y g y L j U l K S w x M n 0 m c X V v d D s s J n F 1 b 3 Q 7 U 2 V j d G l v b j E v c 3 d p d G N o Z X N f Z m l u Y W w g K D I p L 0 F 1 d G 9 S Z W 1 v d m V k Q 2 9 s d W 1 u c z E u e 0 1 F R E h N T V 9 Q c m 9 w b 3 J 0 a W 9 u X 2 V 4 Y W N 0 X 3 N 3 a X R j a F 9 w b 2 l u d C g y L j U l K S w x M 3 0 m c X V v d D s s J n F 1 b 3 Q 7 U 2 V j d G l v b j E v c 3 d p d G N o Z X N f Z m l u Y W w g K D I p L 0 F 1 d G 9 S Z W 1 v d m V k Q 2 9 s d W 1 u c z E u e 3 R y d W V f Y X Z l c m F n Z V 9 z d 2 l 0 Y 2 h l c y g 5 N y 4 1 J S k s M T R 9 J n F 1 b 3 Q 7 L C Z x d W 9 0 O 1 N l Y 3 R p b 2 4 x L 3 N 3 a X R j a G V z X 2 Z p b m F s I C g y K S 9 B d X R v U m V t b 3 Z l Z E N v b H V t b n M x L n t N R U R I T U 1 f Y X Z l c m F n Z V 9 z d 2 l 0 Y 2 h l c y g 5 N y 4 1 J S k s M T V 9 J n F 1 b 3 Q 7 L C Z x d W 9 0 O 1 N l Y 3 R p b 2 4 x L 3 N 3 a X R j a G V z X 2 Z p b m F s I C g y K S 9 B d X R v U m V t b 3 Z l Z E N v b H V t b n M x L n t N R U R I T U 1 f U H J v c G 9 y d G l v b l 9 l e G F j d F 9 z d 2 l 0 Y 2 h f c G 9 p b n Q o O T c u N S U p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d p d G N o Z X N f Z m l u Y W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p d G N o Z X N f Z m l u Y W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p d G N o Z X N f Z m l u Y W w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0 X 2 V z d F 9 m a W 5 h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3 R f Z X N 0 X 2 Z p b m F s I C g y K S 9 B d X R v U m V t b 3 Z l Z E N v b H V t b n M x L n t t b 2 R l b C w w f S Z x d W 9 0 O y w m c X V v d D t T Z W N 0 a W 9 u M S 9 w b 3 N 0 X 2 V z d F 9 m a W 5 h b C A o M i k v Q X V 0 b 1 J l b W 9 2 Z W R D b 2 x 1 b W 5 z M S 5 7 c 3 R h d G U s M X 0 m c X V v d D s s J n F 1 b 3 Q 7 U 2 V j d G l v b j E v c G 9 z d F 9 l c 3 R f Z m l u Y W w g K D I p L 0 F 1 d G 9 S Z W 1 v d m V k Q 2 9 s d W 1 u c z E u e 2 9 i c 2 V y d m F 0 a W 9 u c y w y f S Z x d W 9 0 O y w m c X V v d D t T Z W N 0 a W 9 u M S 9 w b 3 N 0 X 2 V z d F 9 m a W 5 h b C A o M i k v Q X V 0 b 1 J l b W 9 2 Z W R D b 2 x 1 b W 5 z M S 5 7 Z H d l b G x f d G l t Z S w z f S Z x d W 9 0 O y w m c X V v d D t T Z W N 0 a W 9 u M S 9 w b 3 N 0 X 2 V z d F 9 m a W 5 h b C A o M i k v Q X V 0 b 1 J l b W 9 2 Z W R D b 2 x 1 b W 5 z M S 5 7 Z X N 0 a W 1 h d G V z L D R 9 J n F 1 b 3 Q 7 L C Z x d W 9 0 O 1 N l Y 3 R p b 2 4 x L 3 B v c 3 R f Z X N 0 X 2 Z p b m F s I C g y K S 9 B d X R v U m V t b 3 Z l Z E N v b H V t b n M x L n t 0 c n V l L D V 9 J n F 1 b 3 Q 7 L C Z x d W 9 0 O 1 N l Y 3 R p b 2 4 x L 3 B v c 3 R f Z X N 0 X 2 Z p b m F s I C g y K S 9 B d X R v U m V t b 3 Z l Z E N v b H V t b n M x L n t t Z W F u L D Z 9 J n F 1 b 3 Q 7 L C Z x d W 9 0 O 1 N l Y 3 R p b 2 4 x L 3 B v c 3 R f Z X N 0 X 2 Z p b m F s I C g y K S 9 B d X R v U m V t b 3 Z l Z E N v b H V t b n M x L n t t Z W R p Y W 4 s N 3 0 m c X V v d D s s J n F 1 b 3 Q 7 U 2 V j d G l v b j E v c G 9 z d F 9 l c 3 R f Z m l u Y W w g K D I p L 0 F 1 d G 9 S Z W 1 v d m V k Q 2 9 s d W 1 u c z E u e 3 N k L D h 9 J n F 1 b 3 Q 7 L C Z x d W 9 0 O 1 N l Y 3 R p b 2 4 x L 3 B v c 3 R f Z X N 0 X 2 Z p b m F s I C g y K S 9 B d X R v U m V t b 3 Z l Z E N v b H V t b n M x L n t i a W F z X 2 1 l Y W 4 s O X 0 m c X V v d D s s J n F 1 b 3 Q 7 U 2 V j d G l v b j E v c G 9 z d F 9 l c 3 R f Z m l u Y W w g K D I p L 0 F 1 d G 9 S Z W 1 v d m V k Q 2 9 s d W 1 u c z E u e 2 J p Y X N f b W V h b l 9 w c C w x M H 0 m c X V v d D s s J n F 1 b 3 Q 7 U 2 V j d G l v b j E v c G 9 z d F 9 l c 3 R f Z m l u Y W w g K D I p L 0 F 1 d G 9 S Z W 1 v d m V k Q 2 9 s d W 1 u c z E u e 2 J p Y X N f b W V k a W F u L D E x f S Z x d W 9 0 O y w m c X V v d D t T Z W N 0 a W 9 u M S 9 w b 3 N 0 X 2 V z d F 9 m a W 5 h b C A o M i k v Q X V 0 b 1 J l b W 9 2 Z W R D b 2 x 1 b W 5 z M S 5 7 Y m l h c 1 9 t Z W R p Y W 5 f c H A s M T J 9 J n F 1 b 3 Q 7 L C Z x d W 9 0 O 1 N l Y 3 R p b 2 4 x L 3 B v c 3 R f Z X N 0 X 2 Z p b m F s I C g y K S 9 B d X R v U m V t b 3 Z l Z E N v b H V t b n M x L n t j b 3 Z l c m F n Z V 9 w c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v c 3 R f Z X N 0 X 2 Z p b m F s I C g y K S 9 B d X R v U m V t b 3 Z l Z E N v b H V t b n M x L n t t b 2 R l b C w w f S Z x d W 9 0 O y w m c X V v d D t T Z W N 0 a W 9 u M S 9 w b 3 N 0 X 2 V z d F 9 m a W 5 h b C A o M i k v Q X V 0 b 1 J l b W 9 2 Z W R D b 2 x 1 b W 5 z M S 5 7 c 3 R h d G U s M X 0 m c X V v d D s s J n F 1 b 3 Q 7 U 2 V j d G l v b j E v c G 9 z d F 9 l c 3 R f Z m l u Y W w g K D I p L 0 F 1 d G 9 S Z W 1 v d m V k Q 2 9 s d W 1 u c z E u e 2 9 i c 2 V y d m F 0 a W 9 u c y w y f S Z x d W 9 0 O y w m c X V v d D t T Z W N 0 a W 9 u M S 9 w b 3 N 0 X 2 V z d F 9 m a W 5 h b C A o M i k v Q X V 0 b 1 J l b W 9 2 Z W R D b 2 x 1 b W 5 z M S 5 7 Z H d l b G x f d G l t Z S w z f S Z x d W 9 0 O y w m c X V v d D t T Z W N 0 a W 9 u M S 9 w b 3 N 0 X 2 V z d F 9 m a W 5 h b C A o M i k v Q X V 0 b 1 J l b W 9 2 Z W R D b 2 x 1 b W 5 z M S 5 7 Z X N 0 a W 1 h d G V z L D R 9 J n F 1 b 3 Q 7 L C Z x d W 9 0 O 1 N l Y 3 R p b 2 4 x L 3 B v c 3 R f Z X N 0 X 2 Z p b m F s I C g y K S 9 B d X R v U m V t b 3 Z l Z E N v b H V t b n M x L n t 0 c n V l L D V 9 J n F 1 b 3 Q 7 L C Z x d W 9 0 O 1 N l Y 3 R p b 2 4 x L 3 B v c 3 R f Z X N 0 X 2 Z p b m F s I C g y K S 9 B d X R v U m V t b 3 Z l Z E N v b H V t b n M x L n t t Z W F u L D Z 9 J n F 1 b 3 Q 7 L C Z x d W 9 0 O 1 N l Y 3 R p b 2 4 x L 3 B v c 3 R f Z X N 0 X 2 Z p b m F s I C g y K S 9 B d X R v U m V t b 3 Z l Z E N v b H V t b n M x L n t t Z W R p Y W 4 s N 3 0 m c X V v d D s s J n F 1 b 3 Q 7 U 2 V j d G l v b j E v c G 9 z d F 9 l c 3 R f Z m l u Y W w g K D I p L 0 F 1 d G 9 S Z W 1 v d m V k Q 2 9 s d W 1 u c z E u e 3 N k L D h 9 J n F 1 b 3 Q 7 L C Z x d W 9 0 O 1 N l Y 3 R p b 2 4 x L 3 B v c 3 R f Z X N 0 X 2 Z p b m F s I C g y K S 9 B d X R v U m V t b 3 Z l Z E N v b H V t b n M x L n t i a W F z X 2 1 l Y W 4 s O X 0 m c X V v d D s s J n F 1 b 3 Q 7 U 2 V j d G l v b j E v c G 9 z d F 9 l c 3 R f Z m l u Y W w g K D I p L 0 F 1 d G 9 S Z W 1 v d m V k Q 2 9 s d W 1 u c z E u e 2 J p Y X N f b W V h b l 9 w c C w x M H 0 m c X V v d D s s J n F 1 b 3 Q 7 U 2 V j d G l v b j E v c G 9 z d F 9 l c 3 R f Z m l u Y W w g K D I p L 0 F 1 d G 9 S Z W 1 v d m V k Q 2 9 s d W 1 u c z E u e 2 J p Y X N f b W V k a W F u L D E x f S Z x d W 9 0 O y w m c X V v d D t T Z W N 0 a W 9 u M S 9 w b 3 N 0 X 2 V z d F 9 m a W 5 h b C A o M i k v Q X V 0 b 1 J l b W 9 2 Z W R D b 2 x 1 b W 5 z M S 5 7 Y m l h c 1 9 t Z W R p Y W 5 f c H A s M T J 9 J n F 1 b 3 Q 7 L C Z x d W 9 0 O 1 N l Y 3 R p b 2 4 x L 3 B v c 3 R f Z X N 0 X 2 Z p b m F s I C g y K S 9 B d X R v U m V t b 3 Z l Z E N v b H V t b n M x L n t j b 3 Z l c m F n Z V 9 w c C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v Z G V s J n F 1 b 3 Q 7 L C Z x d W 9 0 O 3 N 0 Y X R l J n F 1 b 3 Q 7 L C Z x d W 9 0 O 2 9 i c 2 V y d m F 0 a W 9 u c y Z x d W 9 0 O y w m c X V v d D t k d 2 V s b F 9 0 a W 1 l J n F 1 b 3 Q 7 L C Z x d W 9 0 O 2 V z d G l t Y X R l c y Z x d W 9 0 O y w m c X V v d D t 0 c n V l J n F 1 b 3 Q 7 L C Z x d W 9 0 O 2 1 l Y W 4 m c X V v d D s s J n F 1 b 3 Q 7 b W V k a W F u J n F 1 b 3 Q 7 L C Z x d W 9 0 O 3 N k J n F 1 b 3 Q 7 L C Z x d W 9 0 O 2 J p Y X N f b W V h b i Z x d W 9 0 O y w m c X V v d D t i a W F z X 2 1 l Y W 5 f c H A m c X V v d D s s J n F 1 b 3 Q 7 Y m l h c 1 9 t Z W R p Y W 4 m c X V v d D s s J n F 1 b 3 Q 7 Y m l h c 1 9 t Z W R p Y W 5 f c H A m c X V v d D s s J n F 1 b 3 Q 7 Y 2 9 2 Z X J h Z 2 V f c H A m c X V v d D t d I i A v P j x F b n R y e S B U e X B l P S J G a W x s Q 2 9 s d W 1 u V H l w Z X M i I F Z h b H V l P S J z Q m d N R E J R W U Z C U V V G Q l F Z R k J n V T 0 i I C 8 + P E V u d H J 5 I F R 5 c G U 9 I k Z p b G x M Y X N 0 V X B k Y X R l Z C I g V m F s d W U 9 I m Q y M D I z L T A 0 L T I 2 V D E 4 O j A 3 O j Q x L j c 5 N j g 1 N D R a I i A v P j x F b n R y e S B U e X B l P S J G a W x s R X J y b 3 J D b 3 V u d C I g V m F s d W U 9 I m w x N D g 5 I i A v P j x F b n R y e S B U e X B l P S J G a W x s R X J y b 3 J D b 2 R l I i B W Y W x 1 Z T 0 i c 1 V u a 2 5 v d 2 4 i I C 8 + P E V u d H J 5 I F R 5 c G U 9 I k Z p b G x D b 3 V u d C I g V m F s d W U 9 I m w y N T U 3 I i A v P j x F b n R y e S B U e X B l P S J B Z G R l Z F R v R G F 0 Y U 1 v Z G V s I i B W Y W x 1 Z T 0 i b D A i I C 8 + P E V u d H J 5 I F R 5 c G U 9 I l F 1 Z X J 5 S U Q i I F Z h b H V l P S J z N j E 2 Y T Y 4 M D Y t Y T N j Z C 0 0 M j d k L T g 4 Z W I t N G V h Y m F j Y 2 N m Y m Q x I i A v P j w v U 3 R h Y m x l R W 5 0 c m l l c z 4 8 L 0 l 0 Z W 0 + P E l 0 Z W 0 + P E l 0 Z W 1 M b 2 N h d G l v b j 4 8 S X R l b V R 5 c G U + R m 9 y b X V s Y T w v S X R l b V R 5 c G U + P E l 0 Z W 1 Q Y X R o P l N l Y 3 R p b 2 4 x L 3 B v c 3 R f Z X N 0 X 2 Z p b m F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3 R f Z X N 0 X 2 Z p b m F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d F 9 l c 3 R f Z m l u Y W w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0 X 2 V z d F 9 m a W 5 h b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0 X 2 V z d F 9 m a W 5 h b C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0 X 2 V z d F 9 m a W 5 h b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1 N y I g L z 4 8 R W 5 0 c n k g V H l w Z T 0 i R m l s b E V y c m 9 y Q 2 9 k Z S I g V m F s d W U 9 I n N V b m t u b 3 d u I i A v P j x F b n R y e S B U e X B l P S J G a W x s R X J y b 3 J D b 3 V u d C I g V m F s d W U 9 I m w x N D g 5 I i A v P j x F b n R y e S B U e X B l P S J G a W x s T G F z d F V w Z G F 0 Z W Q i I F Z h b H V l P S J k M j A y M y 0 w N C 0 y N l Q x O D o x M T o x N y 4 y M z I z N j U y W i I g L z 4 8 R W 5 0 c n k g V H l w Z T 0 i R m l s b E N v b H V t b l R 5 c G V z I i B W Y W x 1 Z T 0 i c 0 J n T U R C U V l G Q l F V R k J R W U Z C Z 1 U 9 I i A v P j x F b n R y e S B U e X B l P S J G a W x s Q 2 9 s d W 1 u T m F t Z X M i I F Z h b H V l P S J z W y Z x d W 9 0 O 2 1 v Z G V s J n F 1 b 3 Q 7 L C Z x d W 9 0 O 3 N 0 Y X R l J n F 1 b 3 Q 7 L C Z x d W 9 0 O 2 9 i c 2 V y d m F 0 a W 9 u c y Z x d W 9 0 O y w m c X V v d D t k d 2 V s b F 9 0 a W 1 l J n F 1 b 3 Q 7 L C Z x d W 9 0 O 2 V z d G l t Y X R l c y Z x d W 9 0 O y w m c X V v d D t 0 c n V l J n F 1 b 3 Q 7 L C Z x d W 9 0 O 2 1 l Y W 4 m c X V v d D s s J n F 1 b 3 Q 7 b W V k a W F u J n F 1 b 3 Q 7 L C Z x d W 9 0 O 3 N k J n F 1 b 3 Q 7 L C Z x d W 9 0 O 2 J p Y X N f b W V h b i Z x d W 9 0 O y w m c X V v d D t i a W F z X 2 1 l Y W 5 f c H A m c X V v d D s s J n F 1 b 3 Q 7 Y m l h c 1 9 t Z W R p Y W 4 m c X V v d D s s J n F 1 b 3 Q 7 Y m l h c 1 9 t Z W R p Y W 5 f c H A m c X V v d D s s J n F 1 b 3 Q 7 Y 2 9 2 Z X J h Z 2 V f c H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z d F 9 l c 3 R f Z m l u Y W w g K D M p L 0 F 1 d G 9 S Z W 1 v d m V k Q 2 9 s d W 1 u c z E u e 2 1 v Z G V s L D B 9 J n F 1 b 3 Q 7 L C Z x d W 9 0 O 1 N l Y 3 R p b 2 4 x L 3 B v c 3 R f Z X N 0 X 2 Z p b m F s I C g z K S 9 B d X R v U m V t b 3 Z l Z E N v b H V t b n M x L n t z d G F 0 Z S w x f S Z x d W 9 0 O y w m c X V v d D t T Z W N 0 a W 9 u M S 9 w b 3 N 0 X 2 V z d F 9 m a W 5 h b C A o M y k v Q X V 0 b 1 J l b W 9 2 Z W R D b 2 x 1 b W 5 z M S 5 7 b 2 J z Z X J 2 Y X R p b 2 5 z L D J 9 J n F 1 b 3 Q 7 L C Z x d W 9 0 O 1 N l Y 3 R p b 2 4 x L 3 B v c 3 R f Z X N 0 X 2 Z p b m F s I C g z K S 9 B d X R v U m V t b 3 Z l Z E N v b H V t b n M x L n t k d 2 V s b F 9 0 a W 1 l L D N 9 J n F 1 b 3 Q 7 L C Z x d W 9 0 O 1 N l Y 3 R p b 2 4 x L 3 B v c 3 R f Z X N 0 X 2 Z p b m F s I C g z K S 9 B d X R v U m V t b 3 Z l Z E N v b H V t b n M x L n t l c 3 R p b W F 0 Z X M s N H 0 m c X V v d D s s J n F 1 b 3 Q 7 U 2 V j d G l v b j E v c G 9 z d F 9 l c 3 R f Z m l u Y W w g K D M p L 0 F 1 d G 9 S Z W 1 v d m V k Q 2 9 s d W 1 u c z E u e 3 R y d W U s N X 0 m c X V v d D s s J n F 1 b 3 Q 7 U 2 V j d G l v b j E v c G 9 z d F 9 l c 3 R f Z m l u Y W w g K D M p L 0 F 1 d G 9 S Z W 1 v d m V k Q 2 9 s d W 1 u c z E u e 2 1 l Y W 4 s N n 0 m c X V v d D s s J n F 1 b 3 Q 7 U 2 V j d G l v b j E v c G 9 z d F 9 l c 3 R f Z m l u Y W w g K D M p L 0 F 1 d G 9 S Z W 1 v d m V k Q 2 9 s d W 1 u c z E u e 2 1 l Z G l h b i w 3 f S Z x d W 9 0 O y w m c X V v d D t T Z W N 0 a W 9 u M S 9 w b 3 N 0 X 2 V z d F 9 m a W 5 h b C A o M y k v Q X V 0 b 1 J l b W 9 2 Z W R D b 2 x 1 b W 5 z M S 5 7 c 2 Q s O H 0 m c X V v d D s s J n F 1 b 3 Q 7 U 2 V j d G l v b j E v c G 9 z d F 9 l c 3 R f Z m l u Y W w g K D M p L 0 F 1 d G 9 S Z W 1 v d m V k Q 2 9 s d W 1 u c z E u e 2 J p Y X N f b W V h b i w 5 f S Z x d W 9 0 O y w m c X V v d D t T Z W N 0 a W 9 u M S 9 w b 3 N 0 X 2 V z d F 9 m a W 5 h b C A o M y k v Q X V 0 b 1 J l b W 9 2 Z W R D b 2 x 1 b W 5 z M S 5 7 Y m l h c 1 9 t Z W F u X 3 B w L D E w f S Z x d W 9 0 O y w m c X V v d D t T Z W N 0 a W 9 u M S 9 w b 3 N 0 X 2 V z d F 9 m a W 5 h b C A o M y k v Q X V 0 b 1 J l b W 9 2 Z W R D b 2 x 1 b W 5 z M S 5 7 Y m l h c 1 9 t Z W R p Y W 4 s M T F 9 J n F 1 b 3 Q 7 L C Z x d W 9 0 O 1 N l Y 3 R p b 2 4 x L 3 B v c 3 R f Z X N 0 X 2 Z p b m F s I C g z K S 9 B d X R v U m V t b 3 Z l Z E N v b H V t b n M x L n t i a W F z X 2 1 l Z G l h b l 9 w c C w x M n 0 m c X V v d D s s J n F 1 b 3 Q 7 U 2 V j d G l v b j E v c G 9 z d F 9 l c 3 R f Z m l u Y W w g K D M p L 0 F 1 d G 9 S Z W 1 v d m V k Q 2 9 s d W 1 u c z E u e 2 N v d m V y Y W d l X 3 B w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G 9 z d F 9 l c 3 R f Z m l u Y W w g K D M p L 0 F 1 d G 9 S Z W 1 v d m V k Q 2 9 s d W 1 u c z E u e 2 1 v Z G V s L D B 9 J n F 1 b 3 Q 7 L C Z x d W 9 0 O 1 N l Y 3 R p b 2 4 x L 3 B v c 3 R f Z X N 0 X 2 Z p b m F s I C g z K S 9 B d X R v U m V t b 3 Z l Z E N v b H V t b n M x L n t z d G F 0 Z S w x f S Z x d W 9 0 O y w m c X V v d D t T Z W N 0 a W 9 u M S 9 w b 3 N 0 X 2 V z d F 9 m a W 5 h b C A o M y k v Q X V 0 b 1 J l b W 9 2 Z W R D b 2 x 1 b W 5 z M S 5 7 b 2 J z Z X J 2 Y X R p b 2 5 z L D J 9 J n F 1 b 3 Q 7 L C Z x d W 9 0 O 1 N l Y 3 R p b 2 4 x L 3 B v c 3 R f Z X N 0 X 2 Z p b m F s I C g z K S 9 B d X R v U m V t b 3 Z l Z E N v b H V t b n M x L n t k d 2 V s b F 9 0 a W 1 l L D N 9 J n F 1 b 3 Q 7 L C Z x d W 9 0 O 1 N l Y 3 R p b 2 4 x L 3 B v c 3 R f Z X N 0 X 2 Z p b m F s I C g z K S 9 B d X R v U m V t b 3 Z l Z E N v b H V t b n M x L n t l c 3 R p b W F 0 Z X M s N H 0 m c X V v d D s s J n F 1 b 3 Q 7 U 2 V j d G l v b j E v c G 9 z d F 9 l c 3 R f Z m l u Y W w g K D M p L 0 F 1 d G 9 S Z W 1 v d m V k Q 2 9 s d W 1 u c z E u e 3 R y d W U s N X 0 m c X V v d D s s J n F 1 b 3 Q 7 U 2 V j d G l v b j E v c G 9 z d F 9 l c 3 R f Z m l u Y W w g K D M p L 0 F 1 d G 9 S Z W 1 v d m V k Q 2 9 s d W 1 u c z E u e 2 1 l Y W 4 s N n 0 m c X V v d D s s J n F 1 b 3 Q 7 U 2 V j d G l v b j E v c G 9 z d F 9 l c 3 R f Z m l u Y W w g K D M p L 0 F 1 d G 9 S Z W 1 v d m V k Q 2 9 s d W 1 u c z E u e 2 1 l Z G l h b i w 3 f S Z x d W 9 0 O y w m c X V v d D t T Z W N 0 a W 9 u M S 9 w b 3 N 0 X 2 V z d F 9 m a W 5 h b C A o M y k v Q X V 0 b 1 J l b W 9 2 Z W R D b 2 x 1 b W 5 z M S 5 7 c 2 Q s O H 0 m c X V v d D s s J n F 1 b 3 Q 7 U 2 V j d G l v b j E v c G 9 z d F 9 l c 3 R f Z m l u Y W w g K D M p L 0 F 1 d G 9 S Z W 1 v d m V k Q 2 9 s d W 1 u c z E u e 2 J p Y X N f b W V h b i w 5 f S Z x d W 9 0 O y w m c X V v d D t T Z W N 0 a W 9 u M S 9 w b 3 N 0 X 2 V z d F 9 m a W 5 h b C A o M y k v Q X V 0 b 1 J l b W 9 2 Z W R D b 2 x 1 b W 5 z M S 5 7 Y m l h c 1 9 t Z W F u X 3 B w L D E w f S Z x d W 9 0 O y w m c X V v d D t T Z W N 0 a W 9 u M S 9 w b 3 N 0 X 2 V z d F 9 m a W 5 h b C A o M y k v Q X V 0 b 1 J l b W 9 2 Z W R D b 2 x 1 b W 5 z M S 5 7 Y m l h c 1 9 t Z W R p Y W 4 s M T F 9 J n F 1 b 3 Q 7 L C Z x d W 9 0 O 1 N l Y 3 R p b 2 4 x L 3 B v c 3 R f Z X N 0 X 2 Z p b m F s I C g z K S 9 B d X R v U m V t b 3 Z l Z E N v b H V t b n M x L n t i a W F z X 2 1 l Z G l h b l 9 w c C w x M n 0 m c X V v d D s s J n F 1 b 3 Q 7 U 2 V j d G l v b j E v c G 9 z d F 9 l c 3 R f Z m l u Y W w g K D M p L 0 F 1 d G 9 S Z W 1 v d m V k Q 2 9 s d W 1 u c z E u e 2 N v d m V y Y W d l X 3 B w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z d F 9 l c 3 R f Z m l u Y W w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d F 9 l c 3 R f Z m l u Y W w l M j A o M y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3 R f Z X N 0 X 2 Z p b m F s J T I w K D M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d F 9 l c 3 R f Z m l u Y W w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d F 9 l c 3 R f Z m l u Y W w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0 X 2 V z d F 9 m a W 5 h b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Z U M T g 6 M T E 6 N T M u M z U 2 O D Q 5 N 1 o i I C 8 + P E V u d H J 5 I F R 5 c G U 9 I k Z p b G x D b 2 x 1 b W 5 U e X B l c y I g V m F s d W U 9 I n N B d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N 0 X 2 V z d F 9 m a W 5 h b C A o N C k v Q X V 0 b 1 J l b W 9 2 Z W R D b 2 x 1 b W 5 z M S 5 7 Q 2 9 s d W 1 u M S w w f S Z x d W 9 0 O y w m c X V v d D t T Z W N 0 a W 9 u M S 9 w b 3 N 0 X 2 V z d F 9 m a W 5 h b C A o N C k v Q X V 0 b 1 J l b W 9 2 Z W R D b 2 x 1 b W 5 z M S 5 7 Q 2 9 s d W 1 u M i w x f S Z x d W 9 0 O y w m c X V v d D t T Z W N 0 a W 9 u M S 9 w b 3 N 0 X 2 V z d F 9 m a W 5 h b C A o N C k v Q X V 0 b 1 J l b W 9 2 Z W R D b 2 x 1 b W 5 z M S 5 7 Q 2 9 s d W 1 u M y w y f S Z x d W 9 0 O y w m c X V v d D t T Z W N 0 a W 9 u M S 9 w b 3 N 0 X 2 V z d F 9 m a W 5 h b C A o N C k v Q X V 0 b 1 J l b W 9 2 Z W R D b 2 x 1 b W 5 z M S 5 7 Q 2 9 s d W 1 u N C w z f S Z x d W 9 0 O y w m c X V v d D t T Z W N 0 a W 9 u M S 9 w b 3 N 0 X 2 V z d F 9 m a W 5 h b C A o N C k v Q X V 0 b 1 J l b W 9 2 Z W R D b 2 x 1 b W 5 z M S 5 7 Q 2 9 s d W 1 u N S w 0 f S Z x d W 9 0 O y w m c X V v d D t T Z W N 0 a W 9 u M S 9 w b 3 N 0 X 2 V z d F 9 m a W 5 h b C A o N C k v Q X V 0 b 1 J l b W 9 2 Z W R D b 2 x 1 b W 5 z M S 5 7 Q 2 9 s d W 1 u N i w 1 f S Z x d W 9 0 O y w m c X V v d D t T Z W N 0 a W 9 u M S 9 w b 3 N 0 X 2 V z d F 9 m a W 5 h b C A o N C k v Q X V 0 b 1 J l b W 9 2 Z W R D b 2 x 1 b W 5 z M S 5 7 Q 2 9 s d W 1 u N y w 2 f S Z x d W 9 0 O y w m c X V v d D t T Z W N 0 a W 9 u M S 9 w b 3 N 0 X 2 V z d F 9 m a W 5 h b C A o N C k v Q X V 0 b 1 J l b W 9 2 Z W R D b 2 x 1 b W 5 z M S 5 7 Q 2 9 s d W 1 u O C w 3 f S Z x d W 9 0 O y w m c X V v d D t T Z W N 0 a W 9 u M S 9 w b 3 N 0 X 2 V z d F 9 m a W 5 h b C A o N C k v Q X V 0 b 1 J l b W 9 2 Z W R D b 2 x 1 b W 5 z M S 5 7 Q 2 9 s d W 1 u O S w 4 f S Z x d W 9 0 O y w m c X V v d D t T Z W N 0 a W 9 u M S 9 w b 3 N 0 X 2 V z d F 9 m a W 5 h b C A o N C k v Q X V 0 b 1 J l b W 9 2 Z W R D b 2 x 1 b W 5 z M S 5 7 Q 2 9 s d W 1 u M T A s O X 0 m c X V v d D s s J n F 1 b 3 Q 7 U 2 V j d G l v b j E v c G 9 z d F 9 l c 3 R f Z m l u Y W w g K D Q p L 0 F 1 d G 9 S Z W 1 v d m V k Q 2 9 s d W 1 u c z E u e 0 N v b H V t b j E x L D E w f S Z x d W 9 0 O y w m c X V v d D t T Z W N 0 a W 9 u M S 9 w b 3 N 0 X 2 V z d F 9 m a W 5 h b C A o N C k v Q X V 0 b 1 J l b W 9 2 Z W R D b 2 x 1 b W 5 z M S 5 7 Q 2 9 s d W 1 u M T I s M T F 9 J n F 1 b 3 Q 7 L C Z x d W 9 0 O 1 N l Y 3 R p b 2 4 x L 3 B v c 3 R f Z X N 0 X 2 Z p b m F s I C g 0 K S 9 B d X R v U m V t b 3 Z l Z E N v b H V t b n M x L n t D b 2 x 1 b W 4 x M y w x M n 0 m c X V v d D s s J n F 1 b 3 Q 7 U 2 V j d G l v b j E v c G 9 z d F 9 l c 3 R f Z m l u Y W w g K D Q p L 0 F 1 d G 9 S Z W 1 v d m V k Q 2 9 s d W 1 u c z E u e 0 N v b H V t b j E 0 L D E z f S Z x d W 9 0 O y w m c X V v d D t T Z W N 0 a W 9 u M S 9 w b 3 N 0 X 2 V z d F 9 m a W 5 h b C A o N C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b 3 N 0 X 2 V z d F 9 m a W 5 h b C A o N C k v Q X V 0 b 1 J l b W 9 2 Z W R D b 2 x 1 b W 5 z M S 5 7 Q 2 9 s d W 1 u M S w w f S Z x d W 9 0 O y w m c X V v d D t T Z W N 0 a W 9 u M S 9 w b 3 N 0 X 2 V z d F 9 m a W 5 h b C A o N C k v Q X V 0 b 1 J l b W 9 2 Z W R D b 2 x 1 b W 5 z M S 5 7 Q 2 9 s d W 1 u M i w x f S Z x d W 9 0 O y w m c X V v d D t T Z W N 0 a W 9 u M S 9 w b 3 N 0 X 2 V z d F 9 m a W 5 h b C A o N C k v Q X V 0 b 1 J l b W 9 2 Z W R D b 2 x 1 b W 5 z M S 5 7 Q 2 9 s d W 1 u M y w y f S Z x d W 9 0 O y w m c X V v d D t T Z W N 0 a W 9 u M S 9 w b 3 N 0 X 2 V z d F 9 m a W 5 h b C A o N C k v Q X V 0 b 1 J l b W 9 2 Z W R D b 2 x 1 b W 5 z M S 5 7 Q 2 9 s d W 1 u N C w z f S Z x d W 9 0 O y w m c X V v d D t T Z W N 0 a W 9 u M S 9 w b 3 N 0 X 2 V z d F 9 m a W 5 h b C A o N C k v Q X V 0 b 1 J l b W 9 2 Z W R D b 2 x 1 b W 5 z M S 5 7 Q 2 9 s d W 1 u N S w 0 f S Z x d W 9 0 O y w m c X V v d D t T Z W N 0 a W 9 u M S 9 w b 3 N 0 X 2 V z d F 9 m a W 5 h b C A o N C k v Q X V 0 b 1 J l b W 9 2 Z W R D b 2 x 1 b W 5 z M S 5 7 Q 2 9 s d W 1 u N i w 1 f S Z x d W 9 0 O y w m c X V v d D t T Z W N 0 a W 9 u M S 9 w b 3 N 0 X 2 V z d F 9 m a W 5 h b C A o N C k v Q X V 0 b 1 J l b W 9 2 Z W R D b 2 x 1 b W 5 z M S 5 7 Q 2 9 s d W 1 u N y w 2 f S Z x d W 9 0 O y w m c X V v d D t T Z W N 0 a W 9 u M S 9 w b 3 N 0 X 2 V z d F 9 m a W 5 h b C A o N C k v Q X V 0 b 1 J l b W 9 2 Z W R D b 2 x 1 b W 5 z M S 5 7 Q 2 9 s d W 1 u O C w 3 f S Z x d W 9 0 O y w m c X V v d D t T Z W N 0 a W 9 u M S 9 w b 3 N 0 X 2 V z d F 9 m a W 5 h b C A o N C k v Q X V 0 b 1 J l b W 9 2 Z W R D b 2 x 1 b W 5 z M S 5 7 Q 2 9 s d W 1 u O S w 4 f S Z x d W 9 0 O y w m c X V v d D t T Z W N 0 a W 9 u M S 9 w b 3 N 0 X 2 V z d F 9 m a W 5 h b C A o N C k v Q X V 0 b 1 J l b W 9 2 Z W R D b 2 x 1 b W 5 z M S 5 7 Q 2 9 s d W 1 u M T A s O X 0 m c X V v d D s s J n F 1 b 3 Q 7 U 2 V j d G l v b j E v c G 9 z d F 9 l c 3 R f Z m l u Y W w g K D Q p L 0 F 1 d G 9 S Z W 1 v d m V k Q 2 9 s d W 1 u c z E u e 0 N v b H V t b j E x L D E w f S Z x d W 9 0 O y w m c X V v d D t T Z W N 0 a W 9 u M S 9 w b 3 N 0 X 2 V z d F 9 m a W 5 h b C A o N C k v Q X V 0 b 1 J l b W 9 2 Z W R D b 2 x 1 b W 5 z M S 5 7 Q 2 9 s d W 1 u M T I s M T F 9 J n F 1 b 3 Q 7 L C Z x d W 9 0 O 1 N l Y 3 R p b 2 4 x L 3 B v c 3 R f Z X N 0 X 2 Z p b m F s I C g 0 K S 9 B d X R v U m V t b 3 Z l Z E N v b H V t b n M x L n t D b 2 x 1 b W 4 x M y w x M n 0 m c X V v d D s s J n F 1 b 3 Q 7 U 2 V j d G l v b j E v c G 9 z d F 9 l c 3 R f Z m l u Y W w g K D Q p L 0 F 1 d G 9 S Z W 1 v d m V k Q 2 9 s d W 1 u c z E u e 0 N v b H V t b j E 0 L D E z f S Z x d W 9 0 O y w m c X V v d D t T Z W N 0 a W 9 u M S 9 w b 3 N 0 X 2 V z d F 9 m a W 5 h b C A o N C k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N 0 X 2 V z d F 9 m a W 5 h b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0 X 2 V z d F 9 m a W 5 h b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3 Z W x s X 2 d h b W 1 h X 2 Z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d 2 V s b F 9 n Y W 1 t Y V 9 m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y I i A v P j x F b n R y e S B U e X B l P S J G a W x s R X J y b 3 J D b 2 R l I i B W Y W x 1 Z T 0 i c 1 V u a 2 5 v d 2 4 i I C 8 + P E V u d H J 5 I F R 5 c G U 9 I k Z p b G x F c n J v c k N v d W 5 0 I i B W Y W x 1 Z T 0 i b D I 0 I i A v P j x F b n R y e S B U e X B l P S J G a W x s T G F z d F V w Z G F 0 Z W Q i I F Z h b H V l P S J k M j A y M y 0 w N C 0 y O F Q w M D o 1 N D o y N C 4 z N T Y 3 M T I z W i I g L z 4 8 R W 5 0 c n k g V H l w Z T 0 i R m l s b E N v b H V t b l R 5 c G V z I i B W Y W x 1 Z T 0 i c 0 J n T U R C U V l G Q l F V R k J R W U Z C Z 1 U 9 I i A v P j x F b n R y e S B U e X B l P S J G a W x s Q 2 9 s d W 1 u T m F t Z X M i I F Z h b H V l P S J z W y Z x d W 9 0 O 2 1 v Z G V s J n F 1 b 3 Q 7 L C Z x d W 9 0 O 3 N 0 Y X R l J n F 1 b 3 Q 7 L C Z x d W 9 0 O 2 9 i c 2 V y d m F 0 a W 9 u c y Z x d W 9 0 O y w m c X V v d D t k d 2 V s b F 9 0 a W 1 l J n F 1 b 3 Q 7 L C Z x d W 9 0 O 2 V z d G l t Y X R l c y Z x d W 9 0 O y w m c X V v d D t U U l V F J n F 1 b 3 Q 7 L C Z x d W 9 0 O 2 1 l Y W 4 m c X V v d D s s J n F 1 b 3 Q 7 b W V k a W F u J n F 1 b 3 Q 7 L C Z x d W 9 0 O 3 N k J n F 1 b 3 Q 7 L C Z x d W 9 0 O 2 J p Y X N f b W V h b i Z x d W 9 0 O y w m c X V v d D t i a W F z X 2 1 l Y W 5 f c H A m c X V v d D s s J n F 1 b 3 Q 7 Y m l h c 1 9 t Z W R p Y W 4 m c X V v d D s s J n F 1 b 3 Q 7 Y m l h c 1 9 t Z W R p Y W 5 f c H A m c X V v d D s s J n F 1 b 3 Q 7 Y 2 9 2 Z X J h Z 2 V f c H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d l b G x f Z 2 F t b W F f Z m l u L 0 F 1 d G 9 S Z W 1 v d m V k Q 2 9 s d W 1 u c z E u e 2 1 v Z G V s L D B 9 J n F 1 b 3 Q 7 L C Z x d W 9 0 O 1 N l Y 3 R p b 2 4 x L 2 R 3 Z W x s X 2 d h b W 1 h X 2 Z p b i 9 B d X R v U m V t b 3 Z l Z E N v b H V t b n M x L n t z d G F 0 Z S w x f S Z x d W 9 0 O y w m c X V v d D t T Z W N 0 a W 9 u M S 9 k d 2 V s b F 9 n Y W 1 t Y V 9 m a W 4 v Q X V 0 b 1 J l b W 9 2 Z W R D b 2 x 1 b W 5 z M S 5 7 b 2 J z Z X J 2 Y X R p b 2 5 z L D J 9 J n F 1 b 3 Q 7 L C Z x d W 9 0 O 1 N l Y 3 R p b 2 4 x L 2 R 3 Z W x s X 2 d h b W 1 h X 2 Z p b i 9 B d X R v U m V t b 3 Z l Z E N v b H V t b n M x L n t k d 2 V s b F 9 0 a W 1 l L D N 9 J n F 1 b 3 Q 7 L C Z x d W 9 0 O 1 N l Y 3 R p b 2 4 x L 2 R 3 Z W x s X 2 d h b W 1 h X 2 Z p b i 9 B d X R v U m V t b 3 Z l Z E N v b H V t b n M x L n t l c 3 R p b W F 0 Z X M s N H 0 m c X V v d D s s J n F 1 b 3 Q 7 U 2 V j d G l v b j E v Z H d l b G x f Z 2 F t b W F f Z m l u L 0 F 1 d G 9 S Z W 1 v d m V k Q 2 9 s d W 1 u c z E u e 1 R S V U U s N X 0 m c X V v d D s s J n F 1 b 3 Q 7 U 2 V j d G l v b j E v Z H d l b G x f Z 2 F t b W F f Z m l u L 0 F 1 d G 9 S Z W 1 v d m V k Q 2 9 s d W 1 u c z E u e 2 1 l Y W 4 s N n 0 m c X V v d D s s J n F 1 b 3 Q 7 U 2 V j d G l v b j E v Z H d l b G x f Z 2 F t b W F f Z m l u L 0 F 1 d G 9 S Z W 1 v d m V k Q 2 9 s d W 1 u c z E u e 2 1 l Z G l h b i w 3 f S Z x d W 9 0 O y w m c X V v d D t T Z W N 0 a W 9 u M S 9 k d 2 V s b F 9 n Y W 1 t Y V 9 m a W 4 v Q X V 0 b 1 J l b W 9 2 Z W R D b 2 x 1 b W 5 z M S 5 7 c 2 Q s O H 0 m c X V v d D s s J n F 1 b 3 Q 7 U 2 V j d G l v b j E v Z H d l b G x f Z 2 F t b W F f Z m l u L 0 F 1 d G 9 S Z W 1 v d m V k Q 2 9 s d W 1 u c z E u e 2 J p Y X N f b W V h b i w 5 f S Z x d W 9 0 O y w m c X V v d D t T Z W N 0 a W 9 u M S 9 k d 2 V s b F 9 n Y W 1 t Y V 9 m a W 4 v Q X V 0 b 1 J l b W 9 2 Z W R D b 2 x 1 b W 5 z M S 5 7 Y m l h c 1 9 t Z W F u X 3 B w L D E w f S Z x d W 9 0 O y w m c X V v d D t T Z W N 0 a W 9 u M S 9 k d 2 V s b F 9 n Y W 1 t Y V 9 m a W 4 v Q X V 0 b 1 J l b W 9 2 Z W R D b 2 x 1 b W 5 z M S 5 7 Y m l h c 1 9 t Z W R p Y W 4 s M T F 9 J n F 1 b 3 Q 7 L C Z x d W 9 0 O 1 N l Y 3 R p b 2 4 x L 2 R 3 Z W x s X 2 d h b W 1 h X 2 Z p b i 9 B d X R v U m V t b 3 Z l Z E N v b H V t b n M x L n t i a W F z X 2 1 l Z G l h b l 9 w c C w x M n 0 m c X V v d D s s J n F 1 b 3 Q 7 U 2 V j d G l v b j E v Z H d l b G x f Z 2 F t b W F f Z m l u L 0 F 1 d G 9 S Z W 1 v d m V k Q 2 9 s d W 1 u c z E u e 2 N v d m V y Y W d l X 3 B w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H d l b G x f Z 2 F t b W F f Z m l u L 0 F 1 d G 9 S Z W 1 v d m V k Q 2 9 s d W 1 u c z E u e 2 1 v Z G V s L D B 9 J n F 1 b 3 Q 7 L C Z x d W 9 0 O 1 N l Y 3 R p b 2 4 x L 2 R 3 Z W x s X 2 d h b W 1 h X 2 Z p b i 9 B d X R v U m V t b 3 Z l Z E N v b H V t b n M x L n t z d G F 0 Z S w x f S Z x d W 9 0 O y w m c X V v d D t T Z W N 0 a W 9 u M S 9 k d 2 V s b F 9 n Y W 1 t Y V 9 m a W 4 v Q X V 0 b 1 J l b W 9 2 Z W R D b 2 x 1 b W 5 z M S 5 7 b 2 J z Z X J 2 Y X R p b 2 5 z L D J 9 J n F 1 b 3 Q 7 L C Z x d W 9 0 O 1 N l Y 3 R p b 2 4 x L 2 R 3 Z W x s X 2 d h b W 1 h X 2 Z p b i 9 B d X R v U m V t b 3 Z l Z E N v b H V t b n M x L n t k d 2 V s b F 9 0 a W 1 l L D N 9 J n F 1 b 3 Q 7 L C Z x d W 9 0 O 1 N l Y 3 R p b 2 4 x L 2 R 3 Z W x s X 2 d h b W 1 h X 2 Z p b i 9 B d X R v U m V t b 3 Z l Z E N v b H V t b n M x L n t l c 3 R p b W F 0 Z X M s N H 0 m c X V v d D s s J n F 1 b 3 Q 7 U 2 V j d G l v b j E v Z H d l b G x f Z 2 F t b W F f Z m l u L 0 F 1 d G 9 S Z W 1 v d m V k Q 2 9 s d W 1 u c z E u e 1 R S V U U s N X 0 m c X V v d D s s J n F 1 b 3 Q 7 U 2 V j d G l v b j E v Z H d l b G x f Z 2 F t b W F f Z m l u L 0 F 1 d G 9 S Z W 1 v d m V k Q 2 9 s d W 1 u c z E u e 2 1 l Y W 4 s N n 0 m c X V v d D s s J n F 1 b 3 Q 7 U 2 V j d G l v b j E v Z H d l b G x f Z 2 F t b W F f Z m l u L 0 F 1 d G 9 S Z W 1 v d m V k Q 2 9 s d W 1 u c z E u e 2 1 l Z G l h b i w 3 f S Z x d W 9 0 O y w m c X V v d D t T Z W N 0 a W 9 u M S 9 k d 2 V s b F 9 n Y W 1 t Y V 9 m a W 4 v Q X V 0 b 1 J l b W 9 2 Z W R D b 2 x 1 b W 5 z M S 5 7 c 2 Q s O H 0 m c X V v d D s s J n F 1 b 3 Q 7 U 2 V j d G l v b j E v Z H d l b G x f Z 2 F t b W F f Z m l u L 0 F 1 d G 9 S Z W 1 v d m V k Q 2 9 s d W 1 u c z E u e 2 J p Y X N f b W V h b i w 5 f S Z x d W 9 0 O y w m c X V v d D t T Z W N 0 a W 9 u M S 9 k d 2 V s b F 9 n Y W 1 t Y V 9 m a W 4 v Q X V 0 b 1 J l b W 9 2 Z W R D b 2 x 1 b W 5 z M S 5 7 Y m l h c 1 9 t Z W F u X 3 B w L D E w f S Z x d W 9 0 O y w m c X V v d D t T Z W N 0 a W 9 u M S 9 k d 2 V s b F 9 n Y W 1 t Y V 9 m a W 4 v Q X V 0 b 1 J l b W 9 2 Z W R D b 2 x 1 b W 5 z M S 5 7 Y m l h c 1 9 t Z W R p Y W 4 s M T F 9 J n F 1 b 3 Q 7 L C Z x d W 9 0 O 1 N l Y 3 R p b 2 4 x L 2 R 3 Z W x s X 2 d h b W 1 h X 2 Z p b i 9 B d X R v U m V t b 3 Z l Z E N v b H V t b n M x L n t i a W F z X 2 1 l Z G l h b l 9 w c C w x M n 0 m c X V v d D s s J n F 1 b 3 Q 7 U 2 V j d G l v b j E v Z H d l b G x f Z 2 F t b W F f Z m l u L 0 F 1 d G 9 S Z W 1 v d m V k Q 2 9 s d W 1 u c z E u e 2 N v d m V y Y W d l X 3 B w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d l b G x f Z 2 F t b W F f Z m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3 Z W x s X 2 d h b W 1 h X 2 Z p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3 Z W x s X 2 d h b W 1 h X 2 Z p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2 V s b F 9 n Y W 1 t Y V 9 m a W 4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t u Z L y l 1 a 1 N u a r 5 6 f T Z b q Q A A A A A A g A A A A A A E G Y A A A A B A A A g A A A A 9 0 F J P E u 4 n 7 6 R p p 5 v I F Z f H + k B a e + h 9 8 X D 7 A r q D i i A z T s A A A A A D o A A A A A C A A A g A A A A 4 J m H I A p i r J S w + 4 l u O 0 Z a 8 3 s G 2 F l Y v P H d 5 r h Z 5 m Z A I Z l Q A A A A 6 7 0 Q 6 j C 2 z r C n S W s R U B H B l F + m 0 p p b v l D y L 0 z I q a W W 7 9 F j z j z 8 O a t O U h q E / 9 M F b x 5 x N J 6 b Z N s c b K Y h p + W U Z 3 Z D L h v C 0 8 + G 2 x z A K + B e 7 3 v T x x Z A A A A A O A A I / A F 4 j v M I j A o g d 1 W 2 r M B M A 6 D 2 B 1 x J 6 e C m r D m 2 n c z t T U l 1 3 4 f N 2 D + 6 8 0 B K U 5 k P E K j X B l E 1 J 2 b m Q Q 9 V w 2 u z W Q = = < / D a t a M a s h u p > 
</file>

<file path=customXml/itemProps1.xml><?xml version="1.0" encoding="utf-8"?>
<ds:datastoreItem xmlns:ds="http://schemas.openxmlformats.org/officeDocument/2006/customXml" ds:itemID="{F55F3580-F964-4401-8975-9BBBAE7510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1 output</vt:lpstr>
      <vt:lpstr>Tiger 1</vt:lpstr>
      <vt:lpstr>Tiger 2</vt:lpstr>
      <vt:lpstr>post_est_final</vt:lpstr>
      <vt:lpstr>table mixed scenario</vt:lpstr>
      <vt:lpstr>Sheet1</vt:lpstr>
      <vt:lpstr>decoding_final</vt:lpstr>
      <vt:lpstr>switches_final</vt:lpstr>
      <vt:lpstr>dwell_final</vt:lpstr>
      <vt:lpstr>dwell_gamma_fin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Dacko</dc:creator>
  <cp:lastModifiedBy>Aleksandra Dacko</cp:lastModifiedBy>
  <dcterms:created xsi:type="dcterms:W3CDTF">2023-04-25T20:27:43Z</dcterms:created>
  <dcterms:modified xsi:type="dcterms:W3CDTF">2023-05-03T09:03:25Z</dcterms:modified>
</cp:coreProperties>
</file>