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_madre" sheetId="1" r:id="rId4"/>
  </sheets>
  <definedNames>
    <definedName hidden="1" localSheetId="0" name="_xlnm._FilterDatabase">tabla_madre!$A$2:$O$43</definedName>
  </definedNames>
  <calcPr/>
  <extLst>
    <ext uri="GoogleSheetsCustomDataVersion2">
      <go:sheetsCustomData xmlns:go="http://customooxmlschemas.google.com/" r:id="rId5" roundtripDataChecksum="Gxa4L9itd4DAiB8TZ7R0SEm+gjomeJLpjvq62OAyFv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======
ID#AAABBZ0wKHk
Rocio Gorgojo Lorenzana    (2023-11-27 12:29:58)
yes = tiene null
no =no tiene nulls</t>
      </text>
    </comment>
    <comment authorId="0" ref="K2">
      <text>
        <t xml:space="preserve">======
ID#AAABBZ0wKHo
Rocio Gorgojo Lorenzana    (2023-11-27 12:29:58)
y/n: que toda la columna tenga 1 mismo valor</t>
      </text>
    </comment>
  </commentList>
  <extLst>
    <ext uri="GoogleSheetsCustomDataVersion2">
      <go:sheetsCustomData xmlns:go="http://customooxmlschemas.google.com/" r:id="rId1" roundtripDataSignature="AMtx7mjZS24KqpKtYpZnIrNTrU8yMHu1FQ=="/>
    </ext>
  </extLst>
</comments>
</file>

<file path=xl/sharedStrings.xml><?xml version="1.0" encoding="utf-8"?>
<sst xmlns="http://schemas.openxmlformats.org/spreadsheetml/2006/main" count="352" uniqueCount="168">
  <si>
    <t>.csv</t>
  </si>
  <si>
    <t>cambios propuestos</t>
  </si>
  <si>
    <t>Propuesta</t>
  </si>
  <si>
    <t>Estatus</t>
  </si>
  <si>
    <t>#columna
(NO es
posición)</t>
  </si>
  <si>
    <t>info</t>
  </si>
  <si>
    <t>titulo columna</t>
  </si>
  <si>
    <t>assigned</t>
  </si>
  <si>
    <t>type</t>
  </si>
  <si>
    <t>nulls</t>
  </si>
  <si>
    <t>unique</t>
  </si>
  <si>
    <t>relación</t>
  </si>
  <si>
    <t>dato único
yes/no</t>
  </si>
  <si>
    <t>columna
relación</t>
  </si>
  <si>
    <t>comentarios</t>
  </si>
  <si>
    <t>Propuesta de cambio (python)</t>
  </si>
  <si>
    <t xml:space="preserve"> 0   Age                       1614 non-null   object </t>
  </si>
  <si>
    <t>Age</t>
  </si>
  <si>
    <t>Marta</t>
  </si>
  <si>
    <t>object</t>
  </si>
  <si>
    <t>1614 non-null</t>
  </si>
  <si>
    <t>int64</t>
  </si>
  <si>
    <t>no</t>
  </si>
  <si>
    <t>DateBirth</t>
  </si>
  <si>
    <t>cambiar a INT</t>
  </si>
  <si>
    <t>OK</t>
  </si>
  <si>
    <t xml:space="preserve"> 1   Attrition                 1614 non-null   object </t>
  </si>
  <si>
    <t>Attrition</t>
  </si>
  <si>
    <t>todo ok</t>
  </si>
  <si>
    <t xml:space="preserve"> 2   BusinessTravel            842 non-null    object </t>
  </si>
  <si>
    <t>BusinessTravel</t>
  </si>
  <si>
    <t>preguntar a la empresa: nulos</t>
  </si>
  <si>
    <t xml:space="preserve"> 3   DailyRate                 1614 non-null   object </t>
  </si>
  <si>
    <t>DailyRate</t>
  </si>
  <si>
    <t>float64</t>
  </si>
  <si>
    <t>¿?HourlyRate,DailyRate,MonthlyRate¿?</t>
  </si>
  <si>
    <t>quitar $ del contenido y ,</t>
  </si>
  <si>
    <t xml:space="preserve"> 4   Department                302 non-null    object </t>
  </si>
  <si>
    <t>Department</t>
  </si>
  <si>
    <t>Job Role</t>
  </si>
  <si>
    <t>Completar</t>
  </si>
  <si>
    <t>1º JobRole y luego este</t>
  </si>
  <si>
    <t xml:space="preserve"> 5   DistanceFromHome          1614 non-null   int64  </t>
  </si>
  <si>
    <t>DistanceFromHome</t>
  </si>
  <si>
    <t>negativos: ¿eliminamos o reconvertimos a positivo?</t>
  </si>
  <si>
    <t>Eliminamos los negativos, no?</t>
  </si>
  <si>
    <t xml:space="preserve"> 6   Education                 1614 non-null   int64  </t>
  </si>
  <si>
    <t>Education</t>
  </si>
  <si>
    <t>todo OK ( valores entre 1 y 5)</t>
  </si>
  <si>
    <t xml:space="preserve"> 7   EducationField            869 non-null    object </t>
  </si>
  <si>
    <t>EducationField</t>
  </si>
  <si>
    <t xml:space="preserve">Hay 745 nulos. </t>
  </si>
  <si>
    <t>pendiente decisión sesión de nulos</t>
  </si>
  <si>
    <t xml:space="preserve"> 8   employeecount             1614 non-null   int64  </t>
  </si>
  <si>
    <t>EmployeeCount</t>
  </si>
  <si>
    <t>yes</t>
  </si>
  <si>
    <t>eliminar (todos tienen valor 1)</t>
  </si>
  <si>
    <t xml:space="preserve"> 9   employeenumber            1183 non-null   object </t>
  </si>
  <si>
    <t>EmployeeNumber</t>
  </si>
  <si>
    <t xml:space="preserve">Hay valores repetidos la var de diferencia es "work-remote". Criterio para eliminar es? </t>
  </si>
  <si>
    <t>argumento del ultimo es el mas nuevo. Revisar aquellos que tienen fallos en la variable antes de decidir si nos quedamos con el ultimo (+ reciente). Documentar las justificaciones de todos nuestros cambios</t>
  </si>
  <si>
    <t xml:space="preserve"> 10  EnvironmentSatisfaction   1614 non-null   int64  </t>
  </si>
  <si>
    <t>EnvironmentSatisfaction</t>
  </si>
  <si>
    <t>Lucía</t>
  </si>
  <si>
    <t xml:space="preserve">Aquí nos encontramos con números de dos dígitos y tienen que ser números del 1 al 4 (!) los numeros de dos dígitos que aparecen aqui son los mismos de distancia desde casa que están en negativo. </t>
  </si>
  <si>
    <t>cliente = solo el primer dígito (no supera los 4)  // #Lo pasamos a string para aplicar regex y replace y después pasamos a int de nuevo</t>
  </si>
  <si>
    <t xml:space="preserve"> 11  Gender                    1614 non-null   int64  </t>
  </si>
  <si>
    <t>Gender</t>
  </si>
  <si>
    <t xml:space="preserve">Cambiamos 0 por Male y 1 por Female (pasamos a object) </t>
  </si>
  <si>
    <t xml:space="preserve"> 12  HourlyRate                1614 non-null   object </t>
  </si>
  <si>
    <t>HourlyRate</t>
  </si>
  <si>
    <t xml:space="preserve">¿?HourlyRate,DailyRate,MonthlyRate¿? Relacion? </t>
  </si>
  <si>
    <t>Not Available' se deben cambiar por nulos y por tanto pasar todo a float</t>
  </si>
  <si>
    <t>1) pasar los not available a null, para luego transformarlo en float. (pendiente de confirmar que esté OK)</t>
  </si>
  <si>
    <t xml:space="preserve"> 13  JobInvolvement            1614 non-null   int64  </t>
  </si>
  <si>
    <t>JobInvolvement</t>
  </si>
  <si>
    <t>1 min = 4 max</t>
  </si>
  <si>
    <t>labels cambiadas</t>
  </si>
  <si>
    <t>Ahora sí!!!!</t>
  </si>
  <si>
    <t xml:space="preserve"> 14  JobLevel                  1614 non-null   int64  </t>
  </si>
  <si>
    <t>JobLevel</t>
  </si>
  <si>
    <t>Parece que todo ok(1 al 5). 1 min - 5 max</t>
  </si>
  <si>
    <t xml:space="preserve"> 15  JobRole                   1614 non-null   object </t>
  </si>
  <si>
    <t>JobRole</t>
  </si>
  <si>
    <t>todo minúsculas, la primera en may (Title)</t>
  </si>
  <si>
    <t xml:space="preserve"> 16  JobSatisfaction           1614 non-null   int64  </t>
  </si>
  <si>
    <t>JobSatisfaction</t>
  </si>
  <si>
    <t>todo ok. asumimos 1 min - 4 máx</t>
  </si>
  <si>
    <t xml:space="preserve"> 17  MaritalStatus             963 non-null    object </t>
  </si>
  <si>
    <t>MaritalStatus</t>
  </si>
  <si>
    <t>Corregir erratas married y unificar mayúsculas</t>
  </si>
  <si>
    <t xml:space="preserve"> 18  MonthlyIncome             771 non-null    object </t>
  </si>
  <si>
    <t>MonthlyIncome</t>
  </si>
  <si>
    <t>Pasarlo a float(antes quitar las comas) para mantener los nulos. Hay muchos</t>
  </si>
  <si>
    <t xml:space="preserve"> 19  MonthlyRate               1614 non-null   int64  </t>
  </si>
  <si>
    <t>MonthlyRate</t>
  </si>
  <si>
    <t>-</t>
  </si>
  <si>
    <t>es lo q le cuesta a la empresa. lo dejamos</t>
  </si>
  <si>
    <t xml:space="preserve"> 20  NUMCOMPANIESWORKED        1614 non-null   int64  </t>
  </si>
  <si>
    <t>NumCompaniesWorked</t>
  </si>
  <si>
    <t>Marga</t>
  </si>
  <si>
    <t xml:space="preserve"> 21  Over18                    713 non-null    object </t>
  </si>
  <si>
    <t>Over18</t>
  </si>
  <si>
    <t>age</t>
  </si>
  <si>
    <t>redundante: no es necesaria--&gt; borrar?</t>
  </si>
  <si>
    <t>ELIMINAR</t>
  </si>
  <si>
    <t xml:space="preserve"> 22  OverTime                  938 non-null    object </t>
  </si>
  <si>
    <t>OverTime</t>
  </si>
  <si>
    <t>tiene un 57% de nulls. Mantenemos</t>
  </si>
  <si>
    <t xml:space="preserve"> 23  PercentSalaryHike         1614 non-null   int64  </t>
  </si>
  <si>
    <t>PercentSalaryHike</t>
  </si>
  <si>
    <t xml:space="preserve">todo OK </t>
  </si>
  <si>
    <t xml:space="preserve"> 24  PerformanceRating         1419 non-null   object </t>
  </si>
  <si>
    <t>PerformanceRating</t>
  </si>
  <si>
    <t xml:space="preserve">solo tiene 3,0 4,0 y nulls. pasamos a float para mantener nulls </t>
  </si>
  <si>
    <t xml:space="preserve"> 25  RelationshipSatisfaction  1614 non-null   int64  </t>
  </si>
  <si>
    <t>RelationshipSatisfaction</t>
  </si>
  <si>
    <t>todo OK</t>
  </si>
  <si>
    <t xml:space="preserve"> 26  StandardHours             419 non-null    object </t>
  </si>
  <si>
    <t>StandardHours</t>
  </si>
  <si>
    <t>hay un 75% nulls y los que tienen dato son 80. Lo quitaria</t>
  </si>
  <si>
    <t xml:space="preserve">Eliminar </t>
  </si>
  <si>
    <t xml:space="preserve"> 27  StockOptionLevel          1614 non-null   int64  </t>
  </si>
  <si>
    <t>StockOptionLevel</t>
  </si>
  <si>
    <t xml:space="preserve"> 28  TOTALWORKINGYEARS         1088 non-null   object </t>
  </si>
  <si>
    <t>TotalWorkingYears</t>
  </si>
  <si>
    <t xml:space="preserve">pasar a lower(titulo) es string. </t>
  </si>
  <si>
    <t>pasamos a float</t>
  </si>
  <si>
    <t xml:space="preserve"> 29  TrainingTimesLastYear     1614 non-null   int64  </t>
  </si>
  <si>
    <t>TrainingTimesLastYear</t>
  </si>
  <si>
    <t xml:space="preserve"> 30  WORKLIFEBALANCE           1506 non-null   object </t>
  </si>
  <si>
    <t>WorkLifeBalance</t>
  </si>
  <si>
    <t>Rocío</t>
  </si>
  <si>
    <t xml:space="preserve">pasar a float. va de 1 a 4,  7% "nan" </t>
  </si>
  <si>
    <t>cambiar los datos al formato que corresponda y mantenerla como está. en el int no hay null (ana dixit) - NaN para los nulos</t>
  </si>
  <si>
    <t xml:space="preserve"> 31  YearsAtCompany            1614 non-null   int64  </t>
  </si>
  <si>
    <t>YearsAtCompany</t>
  </si>
  <si>
    <t xml:space="preserve"> 32  YearsInCurrentRole        34 non-null     object </t>
  </si>
  <si>
    <t>YearsInCurrentRole</t>
  </si>
  <si>
    <t>pasar a INT, muchos "nan" --&gt; faltan datos para rellenar --&gt; preguntar a la empresa?</t>
  </si>
  <si>
    <t xml:space="preserve">La eliminamos. los años que llevas en este rol son los mismos q la ultima promo. y en esa var esta toda la información. </t>
  </si>
  <si>
    <t xml:space="preserve"> 33  YearsSinceLastPromotion   1614 non-null   int64  </t>
  </si>
  <si>
    <t>YearsSinceLastPromotion</t>
  </si>
  <si>
    <t xml:space="preserve"> 34  YEARSWITHCURRMANAGER      1614 non-null   int64  </t>
  </si>
  <si>
    <t>YearsWithCurrManager</t>
  </si>
  <si>
    <t xml:space="preserve"> 35  SameAsMonthlyIncome       771 non-null    object </t>
  </si>
  <si>
    <t>SameAsMonthlyIncome</t>
  </si>
  <si>
    <t>borrar:redundante con MonthlyIncome. Convertir a INT (son object-string), revisar nan</t>
  </si>
  <si>
    <t>Eliminar</t>
  </si>
  <si>
    <t xml:space="preserve"> 36  DateBirth                 1614 non-null   int64  </t>
  </si>
  <si>
    <t>es el AÑO de nacimiento, no es una fecha --&gt; preguntar a la empresa?</t>
  </si>
  <si>
    <t xml:space="preserve">dejamos año nacimiento solo. sin hacer cálculo. </t>
  </si>
  <si>
    <t xml:space="preserve"> 37  Salary                    1614 non-null   object </t>
  </si>
  <si>
    <t>Salary</t>
  </si>
  <si>
    <t>si</t>
  </si>
  <si>
    <t>borrar: no tiene sentido</t>
  </si>
  <si>
    <t>Borrar</t>
  </si>
  <si>
    <t xml:space="preserve"> 38  RoleDepartament           302 non-null    object </t>
  </si>
  <si>
    <t>RoleDepartament</t>
  </si>
  <si>
    <t>Department &amp; JobRole</t>
  </si>
  <si>
    <t>borrar:redundante con Department &amp; JobRole</t>
  </si>
  <si>
    <t>borrar</t>
  </si>
  <si>
    <t xml:space="preserve"> 39  NUMBERCHILDREN            0 non-null      float64</t>
  </si>
  <si>
    <t>NumberChildren</t>
  </si>
  <si>
    <t>borrar: todos los datos vacíos</t>
  </si>
  <si>
    <t xml:space="preserve"> 40  RemoteWork                1614 non-null   object </t>
  </si>
  <si>
    <t>RemoteWork</t>
  </si>
  <si>
    <t>ARREGLAR, hay: 1, 0, Yes, False, True. Preguntar si 1 es sí y 0 es no. (# los 1, true, y yes == es que pueden trabajar
# los 0, false == no pueden teletrabajar)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</si>
</sst>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8.0"/>
      <color theme="1"/>
      <name val="Calibri"/>
      <scheme val="minor"/>
    </font>
    <font>
      <sz val="8.0"/>
      <color theme="1"/>
      <name val="Calibri"/>
    </font>
    <font/>
    <font>
      <sz val="8.0"/>
      <color rgb="FF00B0F0"/>
      <name val="Calibri"/>
    </font>
    <font>
      <b/>
      <sz val="8.0"/>
      <color theme="1"/>
      <name val="Calibri"/>
    </font>
    <font>
      <sz val="8.0"/>
      <color rgb="FF000000"/>
      <name val="Docs-Calibri"/>
    </font>
    <font>
      <sz val="8.0"/>
      <color rgb="FF000000"/>
      <name val="Calibri"/>
    </font>
    <font>
      <sz val="8.0"/>
      <color rgb="FFC00000"/>
      <name val="Calibri"/>
    </font>
    <font>
      <sz val="8.0"/>
      <color rgb="FF00B0F0"/>
      <name val="Calibri"/>
      <scheme val="minor"/>
    </font>
    <font>
      <sz val="8.0"/>
      <color rgb="FFFF0000"/>
      <name val="Calibri"/>
      <scheme val="minor"/>
    </font>
    <font>
      <sz val="8.0"/>
      <color rgb="FF000000"/>
      <name val="Calibri"/>
      <scheme val="minor"/>
    </font>
    <font>
      <sz val="8.0"/>
      <color rgb="FF0000FF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/>
      <right/>
      <top/>
      <bottom/>
    </border>
    <border>
      <left/>
      <top/>
      <bottom/>
    </border>
    <border>
      <left style="thin">
        <color rgb="FF000000"/>
      </lef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0" xfId="0" applyAlignment="1" applyFont="1">
      <alignment vertical="center"/>
    </xf>
    <xf borderId="1" fillId="2" fontId="2" numFmtId="0" xfId="0" applyAlignment="1" applyBorder="1" applyFont="1">
      <alignment horizontal="center" vertical="center"/>
    </xf>
    <xf borderId="2" fillId="0" fontId="3" numFmtId="0" xfId="0" applyBorder="1" applyFont="1"/>
    <xf borderId="3" fillId="2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0" fillId="2" fontId="2" numFmtId="0" xfId="0" applyAlignment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readingOrder="0" vertical="center"/>
    </xf>
    <xf borderId="7" fillId="2" fontId="4" numFmtId="0" xfId="0" applyAlignment="1" applyBorder="1" applyFont="1">
      <alignment vertical="center"/>
    </xf>
    <xf borderId="8" fillId="2" fontId="4" numFmtId="0" xfId="0" applyAlignment="1" applyBorder="1" applyFont="1">
      <alignment shrinkToFit="0" vertical="center" wrapText="1"/>
    </xf>
    <xf borderId="9" fillId="2" fontId="4" numFmtId="0" xfId="0" applyAlignment="1" applyBorder="1" applyFont="1">
      <alignment shrinkToFit="0" vertical="center" wrapText="1"/>
    </xf>
    <xf borderId="10" fillId="2" fontId="2" numFmtId="0" xfId="0" applyAlignment="1" applyBorder="1" applyFont="1">
      <alignment vertical="center"/>
    </xf>
    <xf borderId="0" fillId="2" fontId="5" numFmtId="0" xfId="0" applyAlignment="1" applyFont="1">
      <alignment readingOrder="0" shrinkToFit="0" vertical="center" wrapText="1"/>
    </xf>
    <xf borderId="6" fillId="2" fontId="5" numFmtId="0" xfId="0" applyAlignment="1" applyBorder="1" applyFont="1">
      <alignment horizontal="center" readingOrder="0" vertical="center"/>
    </xf>
    <xf borderId="0" fillId="3" fontId="1" numFmtId="0" xfId="0" applyAlignment="1" applyFill="1" applyFont="1">
      <alignment vertical="center"/>
    </xf>
    <xf borderId="0" fillId="3" fontId="4" numFmtId="0" xfId="0" applyAlignment="1" applyFont="1">
      <alignment vertical="center"/>
    </xf>
    <xf borderId="6" fillId="3" fontId="2" numFmtId="0" xfId="0" applyAlignment="1" applyBorder="1" applyFont="1">
      <alignment shrinkToFit="0" vertical="center" wrapText="1"/>
    </xf>
    <xf borderId="6" fillId="3" fontId="1" numFmtId="0" xfId="0" applyAlignment="1" applyBorder="1" applyFont="1">
      <alignment vertical="center"/>
    </xf>
    <xf borderId="0" fillId="3" fontId="6" numFmtId="0" xfId="0" applyAlignment="1" applyFont="1">
      <alignment horizontal="left" readingOrder="0" shrinkToFit="0" vertical="center" wrapText="1"/>
    </xf>
    <xf borderId="6" fillId="3" fontId="7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shrinkToFit="0" vertical="center" wrapText="1"/>
    </xf>
    <xf borderId="0" fillId="3" fontId="1" numFmtId="0" xfId="0" applyAlignment="1" applyFont="1">
      <alignment shrinkToFit="0" vertical="center" wrapText="1"/>
    </xf>
    <xf borderId="6" fillId="3" fontId="1" numFmtId="0" xfId="0" applyAlignment="1" applyBorder="1" applyFont="1">
      <alignment horizontal="center" readingOrder="0" vertical="center"/>
    </xf>
    <xf borderId="0" fillId="3" fontId="8" numFmtId="0" xfId="0" applyAlignment="1" applyFont="1">
      <alignment vertical="center"/>
    </xf>
    <xf borderId="0" fillId="3" fontId="4" numFmtId="0" xfId="0" applyAlignment="1" applyFont="1">
      <alignment readingOrder="0" vertical="center"/>
    </xf>
    <xf borderId="0" fillId="3" fontId="1" numFmtId="0" xfId="0" applyAlignment="1" applyFont="1">
      <alignment readingOrder="0" shrinkToFit="0" vertical="center" wrapText="1"/>
    </xf>
    <xf borderId="6" fillId="3" fontId="1" numFmtId="0" xfId="0" applyAlignment="1" applyBorder="1" applyFont="1">
      <alignment horizontal="center" readingOrder="0" shrinkToFit="0" vertical="center" wrapText="1"/>
    </xf>
    <xf borderId="0" fillId="3" fontId="1" numFmtId="0" xfId="0" applyAlignment="1" applyFont="1">
      <alignment readingOrder="0" vertical="center"/>
    </xf>
    <xf borderId="6" fillId="3" fontId="1" numFmtId="0" xfId="0" applyAlignment="1" applyBorder="1" applyFont="1">
      <alignment readingOrder="0" vertical="center"/>
    </xf>
    <xf borderId="0" fillId="4" fontId="1" numFmtId="0" xfId="0" applyAlignment="1" applyFill="1" applyFont="1">
      <alignment vertical="center"/>
    </xf>
    <xf borderId="6" fillId="4" fontId="1" numFmtId="0" xfId="0" applyAlignment="1" applyBorder="1" applyFont="1">
      <alignment shrinkToFit="0" vertical="center" wrapText="1"/>
    </xf>
    <xf borderId="6" fillId="4" fontId="1" numFmtId="0" xfId="0" applyAlignment="1" applyBorder="1" applyFont="1">
      <alignment readingOrder="0" vertical="center"/>
    </xf>
    <xf borderId="0" fillId="4" fontId="1" numFmtId="0" xfId="0" applyAlignment="1" applyFont="1">
      <alignment readingOrder="0" shrinkToFit="0" vertical="center" wrapText="1"/>
    </xf>
    <xf borderId="6" fillId="4" fontId="1" numFmtId="0" xfId="0" applyAlignment="1" applyBorder="1" applyFont="1">
      <alignment horizontal="center" readingOrder="0" vertical="center"/>
    </xf>
    <xf borderId="0" fillId="3" fontId="9" numFmtId="0" xfId="0" applyAlignment="1" applyFont="1">
      <alignment readingOrder="0" vertical="center"/>
    </xf>
    <xf borderId="6" fillId="3" fontId="1" numFmtId="0" xfId="0" applyAlignment="1" applyBorder="1" applyFont="1">
      <alignment readingOrder="0" shrinkToFit="0" vertical="center" wrapText="1"/>
    </xf>
    <xf borderId="6" fillId="3" fontId="10" numFmtId="0" xfId="0" applyAlignment="1" applyBorder="1" applyFont="1">
      <alignment readingOrder="0" shrinkToFit="0" vertical="center" wrapText="1"/>
    </xf>
    <xf quotePrefix="1" borderId="6" fillId="3" fontId="11" numFmtId="0" xfId="0" applyAlignment="1" applyBorder="1" applyFont="1">
      <alignment readingOrder="0" shrinkToFit="0" vertical="center" wrapText="1"/>
    </xf>
    <xf borderId="0" fillId="3" fontId="11" numFmtId="0" xfId="0" applyAlignment="1" applyFont="1">
      <alignment readingOrder="0" shrinkToFit="0" vertical="center" wrapText="1"/>
    </xf>
    <xf borderId="6" fillId="3" fontId="11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vertical="center"/>
    </xf>
    <xf borderId="0" fillId="4" fontId="1" numFmtId="0" xfId="0" applyAlignment="1" applyFont="1">
      <alignment readingOrder="0" vertical="center"/>
    </xf>
    <xf borderId="6" fillId="4" fontId="1" numFmtId="0" xfId="0" applyAlignment="1" applyBorder="1" applyFont="1">
      <alignment readingOrder="0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horizontal="center"/>
    </xf>
    <xf borderId="0" fillId="3" fontId="12" numFmtId="0" xfId="0" applyAlignment="1" applyFont="1">
      <alignment readingOrder="0" vertical="center"/>
    </xf>
    <xf borderId="0" fillId="4" fontId="12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6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8.0" ySplit="2.0" topLeftCell="I3" activePane="bottomRight" state="frozen"/>
      <selection activeCell="I1" sqref="I1" pane="topRight"/>
      <selection activeCell="A3" sqref="A3" pane="bottomLeft"/>
      <selection activeCell="I3" sqref="I3" pane="bottomRight"/>
    </sheetView>
  </sheetViews>
  <sheetFormatPr customHeight="1" defaultColWidth="14.43" defaultRowHeight="15.0"/>
  <cols>
    <col customWidth="1" min="1" max="1" width="10.29"/>
    <col customWidth="1" hidden="1" min="2" max="2" width="23.57"/>
    <col customWidth="1" min="3" max="3" width="21.43"/>
    <col customWidth="1" min="4" max="4" width="11.0"/>
    <col customWidth="1" min="5" max="5" width="7.29"/>
    <col customWidth="1" min="6" max="6" width="14.0"/>
    <col customWidth="1" min="7" max="7" width="5.71"/>
    <col customWidth="1" min="8" max="8" width="7.0"/>
    <col customWidth="1" min="9" max="9" width="7.14"/>
    <col customWidth="1" min="10" max="10" width="8.43"/>
    <col customWidth="1" min="11" max="11" width="10.86"/>
    <col customWidth="1" min="12" max="12" width="12.86"/>
    <col customWidth="1" min="13" max="13" width="38.0"/>
    <col customWidth="1" min="14" max="14" width="28.29"/>
    <col customWidth="1" min="15" max="15" width="32.0"/>
  </cols>
  <sheetData>
    <row r="1">
      <c r="A1" s="1"/>
      <c r="B1" s="1"/>
      <c r="C1" s="1"/>
      <c r="D1" s="2"/>
      <c r="E1" s="3" t="s">
        <v>0</v>
      </c>
      <c r="F1" s="4"/>
      <c r="G1" s="4"/>
      <c r="H1" s="4"/>
      <c r="I1" s="5" t="s">
        <v>1</v>
      </c>
      <c r="J1" s="6"/>
      <c r="K1" s="6"/>
      <c r="L1" s="6"/>
      <c r="M1" s="7"/>
      <c r="N1" s="8" t="s">
        <v>2</v>
      </c>
      <c r="O1" s="9" t="s">
        <v>3</v>
      </c>
    </row>
    <row r="2">
      <c r="A2" s="10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1" t="s">
        <v>8</v>
      </c>
      <c r="J2" s="11" t="s">
        <v>9</v>
      </c>
      <c r="K2" s="12" t="s">
        <v>12</v>
      </c>
      <c r="L2" s="13" t="s">
        <v>13</v>
      </c>
      <c r="M2" s="14" t="s">
        <v>14</v>
      </c>
      <c r="N2" s="15" t="s">
        <v>15</v>
      </c>
      <c r="O2" s="16"/>
    </row>
    <row r="3">
      <c r="A3" s="17">
        <v>1.0</v>
      </c>
      <c r="B3" s="17" t="s">
        <v>16</v>
      </c>
      <c r="C3" s="18" t="s">
        <v>17</v>
      </c>
      <c r="D3" s="17" t="s">
        <v>18</v>
      </c>
      <c r="E3" s="17" t="s">
        <v>19</v>
      </c>
      <c r="F3" s="17" t="s">
        <v>20</v>
      </c>
      <c r="G3" s="17"/>
      <c r="H3" s="17"/>
      <c r="I3" s="18" t="s">
        <v>21</v>
      </c>
      <c r="J3" s="17">
        <v>0.0</v>
      </c>
      <c r="K3" s="17" t="s">
        <v>22</v>
      </c>
      <c r="L3" s="19" t="s">
        <v>23</v>
      </c>
      <c r="M3" s="20" t="s">
        <v>24</v>
      </c>
      <c r="N3" s="21" t="s">
        <v>24</v>
      </c>
      <c r="O3" s="22" t="s">
        <v>25</v>
      </c>
    </row>
    <row r="4">
      <c r="A4" s="17">
        <v>2.0</v>
      </c>
      <c r="B4" s="17" t="s">
        <v>26</v>
      </c>
      <c r="C4" s="17" t="s">
        <v>27</v>
      </c>
      <c r="D4" s="17" t="s">
        <v>18</v>
      </c>
      <c r="E4" s="17" t="s">
        <v>19</v>
      </c>
      <c r="F4" s="17" t="str">
        <f t="shared" ref="F4:F43" si="1">MID(B4,32,15)</f>
        <v>1614 non-null  </v>
      </c>
      <c r="G4" s="17"/>
      <c r="H4" s="17"/>
      <c r="I4" s="17" t="str">
        <f t="shared" ref="I4:I5" si="2">E4</f>
        <v>object</v>
      </c>
      <c r="J4" s="17">
        <v>0.0</v>
      </c>
      <c r="K4" s="17" t="s">
        <v>22</v>
      </c>
      <c r="L4" s="23"/>
      <c r="M4" s="20" t="s">
        <v>28</v>
      </c>
      <c r="N4" s="24"/>
      <c r="O4" s="25" t="s">
        <v>25</v>
      </c>
    </row>
    <row r="5">
      <c r="A5" s="17">
        <v>3.0</v>
      </c>
      <c r="B5" s="17" t="s">
        <v>29</v>
      </c>
      <c r="C5" s="17" t="s">
        <v>30</v>
      </c>
      <c r="D5" s="17" t="s">
        <v>18</v>
      </c>
      <c r="E5" s="17" t="s">
        <v>19</v>
      </c>
      <c r="F5" s="17" t="str">
        <f t="shared" si="1"/>
        <v>842 non-null   </v>
      </c>
      <c r="G5" s="17"/>
      <c r="H5" s="17"/>
      <c r="I5" s="17" t="str">
        <f t="shared" si="2"/>
        <v>object</v>
      </c>
      <c r="J5" s="17">
        <f>1614-LEFT(F5,4)</f>
        <v>772</v>
      </c>
      <c r="K5" s="17" t="s">
        <v>22</v>
      </c>
      <c r="L5" s="23"/>
      <c r="M5" s="20" t="s">
        <v>31</v>
      </c>
      <c r="N5" s="24"/>
      <c r="O5" s="25" t="s">
        <v>25</v>
      </c>
    </row>
    <row r="6">
      <c r="A6" s="17">
        <v>4.0</v>
      </c>
      <c r="B6" s="17" t="s">
        <v>32</v>
      </c>
      <c r="C6" s="26" t="s">
        <v>33</v>
      </c>
      <c r="D6" s="17" t="s">
        <v>18</v>
      </c>
      <c r="E6" s="17" t="s">
        <v>19</v>
      </c>
      <c r="F6" s="17" t="str">
        <f t="shared" si="1"/>
        <v>1614 non-null  </v>
      </c>
      <c r="G6" s="17"/>
      <c r="H6" s="17"/>
      <c r="I6" s="18" t="s">
        <v>34</v>
      </c>
      <c r="J6" s="27">
        <v>124.0</v>
      </c>
      <c r="K6" s="17" t="s">
        <v>22</v>
      </c>
      <c r="L6" s="23" t="s">
        <v>35</v>
      </c>
      <c r="M6" s="20"/>
      <c r="N6" s="28" t="s">
        <v>36</v>
      </c>
      <c r="O6" s="29" t="s">
        <v>25</v>
      </c>
    </row>
    <row r="7">
      <c r="A7" s="17">
        <v>5.0</v>
      </c>
      <c r="B7" s="17" t="s">
        <v>37</v>
      </c>
      <c r="C7" s="17" t="s">
        <v>38</v>
      </c>
      <c r="D7" s="17" t="s">
        <v>18</v>
      </c>
      <c r="E7" s="17" t="s">
        <v>19</v>
      </c>
      <c r="F7" s="17" t="str">
        <f t="shared" si="1"/>
        <v>302 non-null   </v>
      </c>
      <c r="G7" s="17"/>
      <c r="H7" s="17"/>
      <c r="I7" s="17" t="str">
        <f t="shared" ref="I7:I11" si="3">E7</f>
        <v>object</v>
      </c>
      <c r="J7" s="17">
        <f>1614-LEFT(F7,4)</f>
        <v>1312</v>
      </c>
      <c r="K7" s="30" t="s">
        <v>22</v>
      </c>
      <c r="L7" s="23" t="s">
        <v>39</v>
      </c>
      <c r="M7" s="31" t="s">
        <v>40</v>
      </c>
      <c r="N7" s="31" t="s">
        <v>41</v>
      </c>
      <c r="O7" s="25" t="s">
        <v>25</v>
      </c>
    </row>
    <row r="8">
      <c r="A8" s="17">
        <v>6.0</v>
      </c>
      <c r="B8" s="17" t="s">
        <v>42</v>
      </c>
      <c r="C8" s="17" t="s">
        <v>43</v>
      </c>
      <c r="D8" s="17" t="s">
        <v>18</v>
      </c>
      <c r="E8" s="17" t="s">
        <v>21</v>
      </c>
      <c r="F8" s="17" t="str">
        <f t="shared" si="1"/>
        <v>1614 non-null  </v>
      </c>
      <c r="G8" s="17"/>
      <c r="H8" s="17"/>
      <c r="I8" s="17" t="str">
        <f t="shared" si="3"/>
        <v>int64</v>
      </c>
      <c r="J8" s="30">
        <v>178.0</v>
      </c>
      <c r="K8" s="30" t="s">
        <v>22</v>
      </c>
      <c r="L8" s="23"/>
      <c r="M8" s="31" t="s">
        <v>44</v>
      </c>
      <c r="N8" s="28" t="s">
        <v>45</v>
      </c>
      <c r="O8" s="25" t="s">
        <v>25</v>
      </c>
    </row>
    <row r="9">
      <c r="A9" s="17">
        <v>7.0</v>
      </c>
      <c r="B9" s="17" t="s">
        <v>46</v>
      </c>
      <c r="C9" s="17" t="s">
        <v>47</v>
      </c>
      <c r="D9" s="17" t="s">
        <v>18</v>
      </c>
      <c r="E9" s="17" t="s">
        <v>21</v>
      </c>
      <c r="F9" s="17" t="str">
        <f t="shared" si="1"/>
        <v>1614 non-null  </v>
      </c>
      <c r="G9" s="17"/>
      <c r="H9" s="17"/>
      <c r="I9" s="17" t="str">
        <f t="shared" si="3"/>
        <v>int64</v>
      </c>
      <c r="J9" s="17">
        <f t="shared" ref="J9:J34" si="4">1614-LEFT(F9,4)</f>
        <v>0</v>
      </c>
      <c r="K9" s="30" t="s">
        <v>22</v>
      </c>
      <c r="L9" s="23"/>
      <c r="M9" s="31" t="s">
        <v>48</v>
      </c>
      <c r="N9" s="28"/>
      <c r="O9" s="25" t="s">
        <v>25</v>
      </c>
    </row>
    <row r="10">
      <c r="A10" s="17">
        <v>8.0</v>
      </c>
      <c r="B10" s="17" t="s">
        <v>49</v>
      </c>
      <c r="C10" s="17" t="s">
        <v>50</v>
      </c>
      <c r="D10" s="17" t="s">
        <v>18</v>
      </c>
      <c r="E10" s="17" t="s">
        <v>19</v>
      </c>
      <c r="F10" s="17" t="str">
        <f t="shared" si="1"/>
        <v>869 non-null   </v>
      </c>
      <c r="G10" s="17"/>
      <c r="H10" s="17"/>
      <c r="I10" s="17" t="str">
        <f t="shared" si="3"/>
        <v>object</v>
      </c>
      <c r="J10" s="17">
        <f t="shared" si="4"/>
        <v>745</v>
      </c>
      <c r="K10" s="30" t="s">
        <v>22</v>
      </c>
      <c r="L10" s="23"/>
      <c r="M10" s="31" t="s">
        <v>51</v>
      </c>
      <c r="N10" s="28" t="s">
        <v>52</v>
      </c>
      <c r="O10" s="25" t="s">
        <v>25</v>
      </c>
    </row>
    <row r="11">
      <c r="A11" s="32">
        <v>9.0</v>
      </c>
      <c r="B11" s="32" t="s">
        <v>53</v>
      </c>
      <c r="C11" s="32" t="s">
        <v>54</v>
      </c>
      <c r="D11" s="32" t="s">
        <v>18</v>
      </c>
      <c r="E11" s="32" t="s">
        <v>21</v>
      </c>
      <c r="F11" s="32" t="str">
        <f t="shared" si="1"/>
        <v>1614 non-null  </v>
      </c>
      <c r="G11" s="32"/>
      <c r="H11" s="32"/>
      <c r="I11" s="32" t="str">
        <f t="shared" si="3"/>
        <v>int64</v>
      </c>
      <c r="J11" s="32">
        <f t="shared" si="4"/>
        <v>0</v>
      </c>
      <c r="K11" s="32" t="s">
        <v>55</v>
      </c>
      <c r="L11" s="33"/>
      <c r="M11" s="34" t="s">
        <v>56</v>
      </c>
      <c r="N11" s="35"/>
      <c r="O11" s="36" t="s">
        <v>25</v>
      </c>
    </row>
    <row r="12">
      <c r="A12" s="17">
        <v>10.0</v>
      </c>
      <c r="B12" s="17" t="s">
        <v>57</v>
      </c>
      <c r="C12" s="17" t="s">
        <v>58</v>
      </c>
      <c r="D12" s="17" t="s">
        <v>18</v>
      </c>
      <c r="E12" s="17" t="s">
        <v>19</v>
      </c>
      <c r="F12" s="17" t="str">
        <f t="shared" si="1"/>
        <v>1183 non-null  </v>
      </c>
      <c r="G12" s="17"/>
      <c r="H12" s="17"/>
      <c r="I12" s="37" t="s">
        <v>21</v>
      </c>
      <c r="J12" s="17">
        <f t="shared" si="4"/>
        <v>431</v>
      </c>
      <c r="K12" s="30" t="s">
        <v>22</v>
      </c>
      <c r="L12" s="23"/>
      <c r="M12" s="38" t="s">
        <v>59</v>
      </c>
      <c r="N12" s="28" t="s">
        <v>60</v>
      </c>
      <c r="O12" s="29" t="s">
        <v>25</v>
      </c>
    </row>
    <row r="13">
      <c r="A13" s="17">
        <v>11.0</v>
      </c>
      <c r="B13" s="17" t="s">
        <v>61</v>
      </c>
      <c r="C13" s="17" t="s">
        <v>62</v>
      </c>
      <c r="D13" s="17" t="s">
        <v>63</v>
      </c>
      <c r="E13" s="17" t="s">
        <v>21</v>
      </c>
      <c r="F13" s="17" t="str">
        <f t="shared" si="1"/>
        <v>1614 non-null  </v>
      </c>
      <c r="G13" s="17"/>
      <c r="H13" s="17"/>
      <c r="I13" s="30" t="s">
        <v>21</v>
      </c>
      <c r="J13" s="17">
        <f t="shared" si="4"/>
        <v>0</v>
      </c>
      <c r="K13" s="30" t="s">
        <v>22</v>
      </c>
      <c r="L13" s="23"/>
      <c r="M13" s="38" t="s">
        <v>64</v>
      </c>
      <c r="N13" s="28" t="s">
        <v>65</v>
      </c>
      <c r="O13" s="29" t="s">
        <v>25</v>
      </c>
    </row>
    <row r="14">
      <c r="A14" s="17">
        <v>12.0</v>
      </c>
      <c r="B14" s="17" t="s">
        <v>66</v>
      </c>
      <c r="C14" s="17" t="s">
        <v>67</v>
      </c>
      <c r="D14" s="17" t="s">
        <v>63</v>
      </c>
      <c r="E14" s="17" t="s">
        <v>21</v>
      </c>
      <c r="F14" s="17" t="str">
        <f t="shared" si="1"/>
        <v>1614 non-null  </v>
      </c>
      <c r="G14" s="17"/>
      <c r="H14" s="17"/>
      <c r="I14" s="37" t="s">
        <v>19</v>
      </c>
      <c r="J14" s="17">
        <f t="shared" si="4"/>
        <v>0</v>
      </c>
      <c r="K14" s="17"/>
      <c r="L14" s="23"/>
      <c r="M14" s="38"/>
      <c r="N14" s="38" t="s">
        <v>68</v>
      </c>
      <c r="O14" s="29" t="s">
        <v>25</v>
      </c>
    </row>
    <row r="15">
      <c r="A15" s="17">
        <v>13.0</v>
      </c>
      <c r="B15" s="17" t="s">
        <v>69</v>
      </c>
      <c r="C15" s="26" t="s">
        <v>70</v>
      </c>
      <c r="D15" s="17" t="s">
        <v>63</v>
      </c>
      <c r="E15" s="17" t="s">
        <v>19</v>
      </c>
      <c r="F15" s="17" t="str">
        <f t="shared" si="1"/>
        <v>1614 non-null  </v>
      </c>
      <c r="G15" s="17"/>
      <c r="H15" s="17"/>
      <c r="I15" s="37" t="s">
        <v>34</v>
      </c>
      <c r="J15" s="17">
        <f t="shared" si="4"/>
        <v>0</v>
      </c>
      <c r="K15" s="17"/>
      <c r="L15" s="39" t="s">
        <v>71</v>
      </c>
      <c r="M15" s="40" t="s">
        <v>72</v>
      </c>
      <c r="N15" s="41" t="s">
        <v>73</v>
      </c>
      <c r="O15" s="42" t="s">
        <v>25</v>
      </c>
    </row>
    <row r="16">
      <c r="A16" s="17">
        <v>14.0</v>
      </c>
      <c r="B16" s="17" t="s">
        <v>74</v>
      </c>
      <c r="C16" s="17" t="s">
        <v>75</v>
      </c>
      <c r="D16" s="17" t="s">
        <v>63</v>
      </c>
      <c r="E16" s="17" t="s">
        <v>21</v>
      </c>
      <c r="F16" s="17" t="str">
        <f t="shared" si="1"/>
        <v>1614 non-null  </v>
      </c>
      <c r="G16" s="17"/>
      <c r="H16" s="17"/>
      <c r="I16" s="17" t="str">
        <f t="shared" ref="I16:I18" si="5">E16</f>
        <v>int64</v>
      </c>
      <c r="J16" s="17">
        <f t="shared" si="4"/>
        <v>0</v>
      </c>
      <c r="K16" s="17"/>
      <c r="L16" s="23"/>
      <c r="M16" s="38" t="s">
        <v>76</v>
      </c>
      <c r="N16" s="28" t="s">
        <v>77</v>
      </c>
      <c r="O16" s="29" t="s">
        <v>78</v>
      </c>
    </row>
    <row r="17">
      <c r="A17" s="17">
        <v>15.0</v>
      </c>
      <c r="B17" s="17" t="s">
        <v>79</v>
      </c>
      <c r="C17" s="17" t="s">
        <v>80</v>
      </c>
      <c r="D17" s="17" t="s">
        <v>63</v>
      </c>
      <c r="E17" s="17" t="s">
        <v>21</v>
      </c>
      <c r="F17" s="17" t="str">
        <f t="shared" si="1"/>
        <v>1614 non-null  </v>
      </c>
      <c r="G17" s="17"/>
      <c r="H17" s="17"/>
      <c r="I17" s="17" t="str">
        <f t="shared" si="5"/>
        <v>int64</v>
      </c>
      <c r="J17" s="17">
        <f t="shared" si="4"/>
        <v>0</v>
      </c>
      <c r="K17" s="17"/>
      <c r="L17" s="23"/>
      <c r="M17" s="38" t="s">
        <v>81</v>
      </c>
      <c r="N17" s="28" t="s">
        <v>77</v>
      </c>
      <c r="O17" s="29" t="s">
        <v>25</v>
      </c>
    </row>
    <row r="18">
      <c r="A18" s="17">
        <v>16.0</v>
      </c>
      <c r="B18" s="17" t="s">
        <v>82</v>
      </c>
      <c r="C18" s="17" t="s">
        <v>83</v>
      </c>
      <c r="D18" s="17" t="s">
        <v>63</v>
      </c>
      <c r="E18" s="17" t="s">
        <v>19</v>
      </c>
      <c r="F18" s="17" t="str">
        <f t="shared" si="1"/>
        <v>1614 non-null  </v>
      </c>
      <c r="G18" s="17"/>
      <c r="H18" s="17"/>
      <c r="I18" s="17" t="str">
        <f t="shared" si="5"/>
        <v>object</v>
      </c>
      <c r="J18" s="17">
        <f t="shared" si="4"/>
        <v>0</v>
      </c>
      <c r="K18" s="17"/>
      <c r="L18" s="23" t="s">
        <v>38</v>
      </c>
      <c r="M18" s="23" t="s">
        <v>84</v>
      </c>
      <c r="N18" s="28" t="s">
        <v>77</v>
      </c>
      <c r="O18" s="29" t="s">
        <v>25</v>
      </c>
    </row>
    <row r="19">
      <c r="A19" s="17">
        <v>17.0</v>
      </c>
      <c r="B19" s="17" t="s">
        <v>85</v>
      </c>
      <c r="C19" s="17" t="s">
        <v>86</v>
      </c>
      <c r="D19" s="17" t="s">
        <v>63</v>
      </c>
      <c r="E19" s="17" t="s">
        <v>21</v>
      </c>
      <c r="F19" s="17" t="str">
        <f t="shared" si="1"/>
        <v>1614 non-null  </v>
      </c>
      <c r="G19" s="17"/>
      <c r="H19" s="17"/>
      <c r="I19" s="30" t="s">
        <v>21</v>
      </c>
      <c r="J19" s="17">
        <f t="shared" si="4"/>
        <v>0</v>
      </c>
      <c r="K19" s="17"/>
      <c r="L19" s="38"/>
      <c r="M19" s="38" t="s">
        <v>87</v>
      </c>
      <c r="N19" s="28" t="s">
        <v>77</v>
      </c>
      <c r="O19" s="29" t="s">
        <v>25</v>
      </c>
    </row>
    <row r="20">
      <c r="A20" s="17">
        <v>18.0</v>
      </c>
      <c r="B20" s="17" t="s">
        <v>88</v>
      </c>
      <c r="C20" s="17" t="s">
        <v>89</v>
      </c>
      <c r="D20" s="17" t="s">
        <v>63</v>
      </c>
      <c r="E20" s="17" t="s">
        <v>19</v>
      </c>
      <c r="F20" s="17" t="str">
        <f t="shared" si="1"/>
        <v>963 non-null   </v>
      </c>
      <c r="G20" s="17"/>
      <c r="H20" s="17"/>
      <c r="I20" s="17" t="str">
        <f>E20</f>
        <v>object</v>
      </c>
      <c r="J20" s="17">
        <f t="shared" si="4"/>
        <v>651</v>
      </c>
      <c r="K20" s="17"/>
      <c r="L20" s="23"/>
      <c r="M20" s="38" t="s">
        <v>90</v>
      </c>
      <c r="N20" s="28" t="s">
        <v>77</v>
      </c>
      <c r="O20" s="29" t="s">
        <v>25</v>
      </c>
    </row>
    <row r="21" ht="15.75" customHeight="1">
      <c r="A21" s="17">
        <v>19.0</v>
      </c>
      <c r="B21" s="17" t="s">
        <v>91</v>
      </c>
      <c r="C21" s="17" t="s">
        <v>92</v>
      </c>
      <c r="D21" s="17" t="s">
        <v>63</v>
      </c>
      <c r="E21" s="17" t="s">
        <v>19</v>
      </c>
      <c r="F21" s="17" t="str">
        <f t="shared" si="1"/>
        <v>771 non-null   </v>
      </c>
      <c r="G21" s="17"/>
      <c r="H21" s="17"/>
      <c r="I21" s="37" t="s">
        <v>34</v>
      </c>
      <c r="J21" s="17">
        <f t="shared" si="4"/>
        <v>843</v>
      </c>
      <c r="K21" s="30" t="s">
        <v>22</v>
      </c>
      <c r="L21" s="23"/>
      <c r="M21" s="38" t="s">
        <v>93</v>
      </c>
      <c r="N21" s="28" t="s">
        <v>93</v>
      </c>
      <c r="O21" s="29" t="s">
        <v>25</v>
      </c>
    </row>
    <row r="22" ht="15.75" customHeight="1">
      <c r="A22" s="17">
        <v>20.0</v>
      </c>
      <c r="B22" s="17" t="s">
        <v>94</v>
      </c>
      <c r="C22" s="26" t="s">
        <v>95</v>
      </c>
      <c r="D22" s="17" t="s">
        <v>63</v>
      </c>
      <c r="E22" s="17" t="s">
        <v>21</v>
      </c>
      <c r="F22" s="17" t="str">
        <f t="shared" si="1"/>
        <v>1614 non-null  </v>
      </c>
      <c r="G22" s="17"/>
      <c r="H22" s="17"/>
      <c r="I22" s="17" t="str">
        <f t="shared" ref="I22:I26" si="6">E22</f>
        <v>int64</v>
      </c>
      <c r="J22" s="17">
        <f t="shared" si="4"/>
        <v>0</v>
      </c>
      <c r="K22" s="30" t="s">
        <v>22</v>
      </c>
      <c r="L22" s="23" t="s">
        <v>35</v>
      </c>
      <c r="M22" s="38" t="s">
        <v>96</v>
      </c>
      <c r="N22" s="28" t="s">
        <v>97</v>
      </c>
      <c r="O22" s="29" t="s">
        <v>25</v>
      </c>
    </row>
    <row r="23" ht="15.75" customHeight="1">
      <c r="A23" s="17">
        <v>21.0</v>
      </c>
      <c r="B23" s="17" t="s">
        <v>98</v>
      </c>
      <c r="C23" s="17" t="s">
        <v>99</v>
      </c>
      <c r="D23" s="17" t="s">
        <v>100</v>
      </c>
      <c r="E23" s="17" t="s">
        <v>21</v>
      </c>
      <c r="F23" s="17" t="str">
        <f t="shared" si="1"/>
        <v>1614 non-null  </v>
      </c>
      <c r="G23" s="17"/>
      <c r="H23" s="17"/>
      <c r="I23" s="17" t="str">
        <f t="shared" si="6"/>
        <v>int64</v>
      </c>
      <c r="J23" s="17">
        <f t="shared" si="4"/>
        <v>0</v>
      </c>
      <c r="K23" s="30" t="s">
        <v>22</v>
      </c>
      <c r="L23" s="23"/>
      <c r="M23" s="31" t="s">
        <v>96</v>
      </c>
      <c r="N23" s="28"/>
      <c r="O23" s="25" t="s">
        <v>25</v>
      </c>
    </row>
    <row r="24" ht="15.75" customHeight="1">
      <c r="A24" s="32">
        <v>22.0</v>
      </c>
      <c r="B24" s="32" t="s">
        <v>101</v>
      </c>
      <c r="C24" s="32" t="s">
        <v>102</v>
      </c>
      <c r="D24" s="32" t="s">
        <v>100</v>
      </c>
      <c r="E24" s="32" t="s">
        <v>19</v>
      </c>
      <c r="F24" s="32" t="str">
        <f t="shared" si="1"/>
        <v>713 non-null   </v>
      </c>
      <c r="G24" s="32"/>
      <c r="H24" s="32"/>
      <c r="I24" s="32" t="str">
        <f t="shared" si="6"/>
        <v>object</v>
      </c>
      <c r="J24" s="32">
        <f t="shared" si="4"/>
        <v>901</v>
      </c>
      <c r="K24" s="32" t="s">
        <v>55</v>
      </c>
      <c r="L24" s="33" t="s">
        <v>103</v>
      </c>
      <c r="M24" s="43" t="s">
        <v>104</v>
      </c>
      <c r="N24" s="35" t="s">
        <v>105</v>
      </c>
      <c r="O24" s="36" t="s">
        <v>25</v>
      </c>
    </row>
    <row r="25" ht="15.75" customHeight="1">
      <c r="A25" s="17">
        <v>23.0</v>
      </c>
      <c r="B25" s="17" t="s">
        <v>106</v>
      </c>
      <c r="C25" s="17" t="s">
        <v>107</v>
      </c>
      <c r="D25" s="17" t="s">
        <v>100</v>
      </c>
      <c r="E25" s="17" t="s">
        <v>19</v>
      </c>
      <c r="F25" s="17" t="str">
        <f t="shared" si="1"/>
        <v>938 non-null   </v>
      </c>
      <c r="G25" s="17"/>
      <c r="H25" s="17"/>
      <c r="I25" s="17" t="str">
        <f t="shared" si="6"/>
        <v>object</v>
      </c>
      <c r="J25" s="17">
        <f t="shared" si="4"/>
        <v>676</v>
      </c>
      <c r="K25" s="30" t="s">
        <v>22</v>
      </c>
      <c r="L25" s="23"/>
      <c r="M25" s="31" t="s">
        <v>108</v>
      </c>
      <c r="N25" s="24"/>
      <c r="O25" s="25" t="s">
        <v>25</v>
      </c>
    </row>
    <row r="26" ht="15.75" customHeight="1">
      <c r="A26" s="17">
        <v>24.0</v>
      </c>
      <c r="B26" s="17" t="s">
        <v>109</v>
      </c>
      <c r="C26" s="17" t="s">
        <v>110</v>
      </c>
      <c r="D26" s="17" t="s">
        <v>100</v>
      </c>
      <c r="E26" s="17" t="s">
        <v>21</v>
      </c>
      <c r="F26" s="17" t="str">
        <f t="shared" si="1"/>
        <v>1614 non-null  </v>
      </c>
      <c r="G26" s="17"/>
      <c r="H26" s="17"/>
      <c r="I26" s="17" t="str">
        <f t="shared" si="6"/>
        <v>int64</v>
      </c>
      <c r="J26" s="17">
        <f t="shared" si="4"/>
        <v>0</v>
      </c>
      <c r="K26" s="30" t="s">
        <v>22</v>
      </c>
      <c r="L26" s="23"/>
      <c r="M26" s="38" t="s">
        <v>111</v>
      </c>
      <c r="N26" s="28"/>
      <c r="O26" s="29" t="s">
        <v>25</v>
      </c>
    </row>
    <row r="27" ht="15.75" customHeight="1">
      <c r="A27" s="17">
        <v>25.0</v>
      </c>
      <c r="B27" s="17" t="s">
        <v>112</v>
      </c>
      <c r="C27" s="17" t="s">
        <v>113</v>
      </c>
      <c r="D27" s="17" t="s">
        <v>100</v>
      </c>
      <c r="E27" s="17" t="s">
        <v>19</v>
      </c>
      <c r="F27" s="17" t="str">
        <f t="shared" si="1"/>
        <v>1419 non-null  </v>
      </c>
      <c r="G27" s="17"/>
      <c r="H27" s="17"/>
      <c r="I27" s="37" t="s">
        <v>34</v>
      </c>
      <c r="J27" s="17">
        <f t="shared" si="4"/>
        <v>195</v>
      </c>
      <c r="K27" s="30" t="s">
        <v>22</v>
      </c>
      <c r="L27" s="23"/>
      <c r="M27" s="38" t="s">
        <v>114</v>
      </c>
      <c r="N27" s="28"/>
      <c r="O27" s="29"/>
    </row>
    <row r="28" ht="15.75" customHeight="1">
      <c r="A28" s="17">
        <v>26.0</v>
      </c>
      <c r="B28" s="17" t="s">
        <v>115</v>
      </c>
      <c r="C28" s="17" t="s">
        <v>116</v>
      </c>
      <c r="D28" s="17" t="s">
        <v>100</v>
      </c>
      <c r="E28" s="17" t="s">
        <v>21</v>
      </c>
      <c r="F28" s="17" t="str">
        <f t="shared" si="1"/>
        <v>1614 non-null  </v>
      </c>
      <c r="G28" s="17"/>
      <c r="H28" s="17"/>
      <c r="I28" s="17" t="str">
        <f t="shared" ref="I28:I30" si="7">E28</f>
        <v>int64</v>
      </c>
      <c r="J28" s="17">
        <f t="shared" si="4"/>
        <v>0</v>
      </c>
      <c r="K28" s="30" t="s">
        <v>22</v>
      </c>
      <c r="L28" s="23"/>
      <c r="M28" s="38" t="s">
        <v>117</v>
      </c>
      <c r="N28" s="28" t="s">
        <v>77</v>
      </c>
      <c r="O28" s="29" t="s">
        <v>25</v>
      </c>
    </row>
    <row r="29" ht="15.75" customHeight="1">
      <c r="A29" s="32">
        <v>27.0</v>
      </c>
      <c r="B29" s="32" t="s">
        <v>118</v>
      </c>
      <c r="C29" s="32" t="s">
        <v>119</v>
      </c>
      <c r="D29" s="32" t="s">
        <v>100</v>
      </c>
      <c r="E29" s="32" t="s">
        <v>19</v>
      </c>
      <c r="F29" s="32" t="str">
        <f t="shared" si="1"/>
        <v>419 non-null   </v>
      </c>
      <c r="G29" s="32"/>
      <c r="H29" s="32"/>
      <c r="I29" s="32" t="str">
        <f t="shared" si="7"/>
        <v>object</v>
      </c>
      <c r="J29" s="32">
        <f t="shared" si="4"/>
        <v>1195</v>
      </c>
      <c r="K29" s="44" t="s">
        <v>55</v>
      </c>
      <c r="L29" s="33"/>
      <c r="M29" s="45" t="s">
        <v>120</v>
      </c>
      <c r="N29" s="35" t="s">
        <v>121</v>
      </c>
      <c r="O29" s="46" t="s">
        <v>25</v>
      </c>
    </row>
    <row r="30" ht="15.75" customHeight="1">
      <c r="A30" s="17">
        <v>28.0</v>
      </c>
      <c r="B30" s="17" t="s">
        <v>122</v>
      </c>
      <c r="C30" s="17" t="s">
        <v>123</v>
      </c>
      <c r="D30" s="17" t="s">
        <v>100</v>
      </c>
      <c r="E30" s="17" t="s">
        <v>21</v>
      </c>
      <c r="F30" s="17" t="str">
        <f t="shared" si="1"/>
        <v>1614 non-null  </v>
      </c>
      <c r="G30" s="17"/>
      <c r="H30" s="17"/>
      <c r="I30" s="17" t="str">
        <f t="shared" si="7"/>
        <v>int64</v>
      </c>
      <c r="J30" s="17">
        <f t="shared" si="4"/>
        <v>0</v>
      </c>
      <c r="K30" s="30" t="s">
        <v>22</v>
      </c>
      <c r="L30" s="23"/>
      <c r="M30" s="38" t="s">
        <v>111</v>
      </c>
      <c r="N30" s="28"/>
      <c r="O30" s="47" t="s">
        <v>25</v>
      </c>
    </row>
    <row r="31" ht="15.75" customHeight="1">
      <c r="A31" s="17">
        <v>29.0</v>
      </c>
      <c r="B31" s="17" t="s">
        <v>124</v>
      </c>
      <c r="C31" s="17" t="s">
        <v>125</v>
      </c>
      <c r="D31" s="17" t="s">
        <v>100</v>
      </c>
      <c r="E31" s="17" t="s">
        <v>19</v>
      </c>
      <c r="F31" s="17" t="str">
        <f t="shared" si="1"/>
        <v>1088 non-null  </v>
      </c>
      <c r="G31" s="17"/>
      <c r="H31" s="17"/>
      <c r="I31" s="37" t="s">
        <v>34</v>
      </c>
      <c r="J31" s="17">
        <f t="shared" si="4"/>
        <v>526</v>
      </c>
      <c r="K31" s="30" t="s">
        <v>22</v>
      </c>
      <c r="L31" s="23"/>
      <c r="M31" s="38" t="s">
        <v>126</v>
      </c>
      <c r="N31" s="28" t="s">
        <v>127</v>
      </c>
      <c r="O31" s="29"/>
    </row>
    <row r="32" ht="15.75" customHeight="1">
      <c r="A32" s="17">
        <v>30.0</v>
      </c>
      <c r="B32" s="17" t="s">
        <v>128</v>
      </c>
      <c r="C32" s="17" t="s">
        <v>129</v>
      </c>
      <c r="D32" s="17" t="s">
        <v>100</v>
      </c>
      <c r="E32" s="17" t="s">
        <v>21</v>
      </c>
      <c r="F32" s="17" t="str">
        <f t="shared" si="1"/>
        <v>1614 non-null  </v>
      </c>
      <c r="G32" s="17"/>
      <c r="H32" s="17"/>
      <c r="I32" s="17" t="str">
        <f>E32</f>
        <v>int64</v>
      </c>
      <c r="J32" s="17">
        <f t="shared" si="4"/>
        <v>0</v>
      </c>
      <c r="K32" s="30" t="s">
        <v>22</v>
      </c>
      <c r="L32" s="23"/>
      <c r="M32" s="38" t="s">
        <v>117</v>
      </c>
      <c r="N32" s="28"/>
      <c r="O32" s="29" t="s">
        <v>25</v>
      </c>
    </row>
    <row r="33" ht="15.75" customHeight="1">
      <c r="A33" s="17">
        <v>31.0</v>
      </c>
      <c r="B33" s="17" t="s">
        <v>130</v>
      </c>
      <c r="C33" s="17" t="s">
        <v>131</v>
      </c>
      <c r="D33" s="17" t="s">
        <v>132</v>
      </c>
      <c r="E33" s="17" t="s">
        <v>19</v>
      </c>
      <c r="F33" s="17" t="str">
        <f t="shared" si="1"/>
        <v>1506 non-null  </v>
      </c>
      <c r="G33" s="17"/>
      <c r="H33" s="17"/>
      <c r="I33" s="48" t="s">
        <v>34</v>
      </c>
      <c r="J33" s="17">
        <f t="shared" si="4"/>
        <v>108</v>
      </c>
      <c r="K33" s="30" t="s">
        <v>22</v>
      </c>
      <c r="L33" s="38"/>
      <c r="M33" s="38" t="s">
        <v>133</v>
      </c>
      <c r="N33" s="28" t="s">
        <v>134</v>
      </c>
      <c r="O33" s="29" t="s">
        <v>25</v>
      </c>
    </row>
    <row r="34" ht="15.75" customHeight="1">
      <c r="A34" s="17">
        <v>32.0</v>
      </c>
      <c r="B34" s="17" t="s">
        <v>135</v>
      </c>
      <c r="C34" s="17" t="s">
        <v>136</v>
      </c>
      <c r="D34" s="17" t="s">
        <v>132</v>
      </c>
      <c r="E34" s="17" t="s">
        <v>21</v>
      </c>
      <c r="F34" s="17" t="str">
        <f t="shared" si="1"/>
        <v>1614 non-null  </v>
      </c>
      <c r="G34" s="17"/>
      <c r="H34" s="17"/>
      <c r="I34" s="17" t="str">
        <f>E34</f>
        <v>int64</v>
      </c>
      <c r="J34" s="17">
        <f t="shared" si="4"/>
        <v>0</v>
      </c>
      <c r="K34" s="30" t="s">
        <v>22</v>
      </c>
      <c r="L34" s="23"/>
      <c r="M34" s="38" t="s">
        <v>117</v>
      </c>
      <c r="N34" s="28"/>
      <c r="O34" s="29" t="s">
        <v>25</v>
      </c>
    </row>
    <row r="35" ht="15.75" customHeight="1">
      <c r="A35" s="32">
        <v>33.0</v>
      </c>
      <c r="B35" s="32" t="s">
        <v>137</v>
      </c>
      <c r="C35" s="32" t="s">
        <v>138</v>
      </c>
      <c r="D35" s="32" t="s">
        <v>132</v>
      </c>
      <c r="E35" s="32" t="s">
        <v>19</v>
      </c>
      <c r="F35" s="32" t="str">
        <f t="shared" si="1"/>
        <v>34 non-null    </v>
      </c>
      <c r="G35" s="32"/>
      <c r="H35" s="32"/>
      <c r="I35" s="49" t="s">
        <v>21</v>
      </c>
      <c r="J35" s="32">
        <f>1614-LEFT(F35,2)</f>
        <v>1580</v>
      </c>
      <c r="K35" s="44" t="s">
        <v>22</v>
      </c>
      <c r="L35" s="45" t="s">
        <v>22</v>
      </c>
      <c r="M35" s="45" t="s">
        <v>139</v>
      </c>
      <c r="N35" s="35" t="s">
        <v>140</v>
      </c>
      <c r="O35" s="46" t="s">
        <v>25</v>
      </c>
    </row>
    <row r="36" ht="15.75" customHeight="1">
      <c r="A36" s="17">
        <v>34.0</v>
      </c>
      <c r="B36" s="17" t="s">
        <v>141</v>
      </c>
      <c r="C36" s="17" t="s">
        <v>142</v>
      </c>
      <c r="D36" s="17" t="s">
        <v>132</v>
      </c>
      <c r="E36" s="17" t="s">
        <v>21</v>
      </c>
      <c r="F36" s="17" t="str">
        <f t="shared" si="1"/>
        <v>1614 non-null  </v>
      </c>
      <c r="G36" s="17"/>
      <c r="H36" s="17"/>
      <c r="I36" s="17" t="str">
        <f t="shared" ref="I36:I37" si="8">E36</f>
        <v>int64</v>
      </c>
      <c r="J36" s="17">
        <f t="shared" ref="J36:J41" si="9">1614-LEFT(F36,4)</f>
        <v>0</v>
      </c>
      <c r="K36" s="30" t="s">
        <v>22</v>
      </c>
      <c r="L36" s="38" t="s">
        <v>22</v>
      </c>
      <c r="M36" s="38" t="s">
        <v>117</v>
      </c>
      <c r="N36" s="28"/>
      <c r="O36" s="29" t="s">
        <v>25</v>
      </c>
    </row>
    <row r="37" ht="15.75" customHeight="1">
      <c r="A37" s="17">
        <v>35.0</v>
      </c>
      <c r="B37" s="17" t="s">
        <v>143</v>
      </c>
      <c r="C37" s="17" t="s">
        <v>144</v>
      </c>
      <c r="D37" s="17" t="s">
        <v>132</v>
      </c>
      <c r="E37" s="17" t="s">
        <v>21</v>
      </c>
      <c r="F37" s="17" t="str">
        <f t="shared" si="1"/>
        <v>1614 non-null  </v>
      </c>
      <c r="G37" s="17"/>
      <c r="H37" s="17"/>
      <c r="I37" s="17" t="str">
        <f t="shared" si="8"/>
        <v>int64</v>
      </c>
      <c r="J37" s="17">
        <f t="shared" si="9"/>
        <v>0</v>
      </c>
      <c r="K37" s="30" t="s">
        <v>22</v>
      </c>
      <c r="L37" s="38" t="s">
        <v>22</v>
      </c>
      <c r="M37" s="38" t="s">
        <v>117</v>
      </c>
      <c r="N37" s="28"/>
      <c r="O37" s="29" t="s">
        <v>25</v>
      </c>
    </row>
    <row r="38" ht="15.75" customHeight="1">
      <c r="A38" s="32">
        <v>36.0</v>
      </c>
      <c r="B38" s="32" t="s">
        <v>145</v>
      </c>
      <c r="C38" s="32" t="s">
        <v>146</v>
      </c>
      <c r="D38" s="32" t="s">
        <v>132</v>
      </c>
      <c r="E38" s="32" t="s">
        <v>19</v>
      </c>
      <c r="F38" s="32" t="str">
        <f t="shared" si="1"/>
        <v>771 non-null   </v>
      </c>
      <c r="G38" s="32"/>
      <c r="H38" s="32"/>
      <c r="I38" s="49" t="s">
        <v>21</v>
      </c>
      <c r="J38" s="32">
        <f t="shared" si="9"/>
        <v>843</v>
      </c>
      <c r="K38" s="44" t="s">
        <v>22</v>
      </c>
      <c r="L38" s="45" t="s">
        <v>92</v>
      </c>
      <c r="M38" s="45" t="s">
        <v>147</v>
      </c>
      <c r="N38" s="35" t="s">
        <v>148</v>
      </c>
      <c r="O38" s="46" t="s">
        <v>25</v>
      </c>
    </row>
    <row r="39" ht="15.75" customHeight="1">
      <c r="A39" s="17">
        <v>37.0</v>
      </c>
      <c r="B39" s="17" t="s">
        <v>149</v>
      </c>
      <c r="C39" s="18" t="s">
        <v>23</v>
      </c>
      <c r="D39" s="17" t="s">
        <v>132</v>
      </c>
      <c r="E39" s="17" t="s">
        <v>21</v>
      </c>
      <c r="F39" s="17" t="str">
        <f t="shared" si="1"/>
        <v>1614 non-null  </v>
      </c>
      <c r="G39" s="17"/>
      <c r="H39" s="17"/>
      <c r="I39" s="17" t="str">
        <f t="shared" ref="I39:I41" si="10">E39</f>
        <v>int64</v>
      </c>
      <c r="J39" s="17">
        <f t="shared" si="9"/>
        <v>0</v>
      </c>
      <c r="K39" s="30" t="s">
        <v>22</v>
      </c>
      <c r="L39" s="23" t="s">
        <v>17</v>
      </c>
      <c r="M39" s="38" t="s">
        <v>150</v>
      </c>
      <c r="N39" s="28" t="s">
        <v>151</v>
      </c>
      <c r="O39" s="29" t="s">
        <v>25</v>
      </c>
    </row>
    <row r="40" ht="15.75" customHeight="1">
      <c r="A40" s="32">
        <v>38.0</v>
      </c>
      <c r="B40" s="32" t="s">
        <v>152</v>
      </c>
      <c r="C40" s="32" t="s">
        <v>153</v>
      </c>
      <c r="D40" s="32" t="s">
        <v>132</v>
      </c>
      <c r="E40" s="32" t="s">
        <v>19</v>
      </c>
      <c r="F40" s="32" t="str">
        <f t="shared" si="1"/>
        <v>1614 non-null  </v>
      </c>
      <c r="G40" s="32"/>
      <c r="H40" s="32"/>
      <c r="I40" s="32" t="str">
        <f t="shared" si="10"/>
        <v>object</v>
      </c>
      <c r="J40" s="32">
        <f t="shared" si="9"/>
        <v>0</v>
      </c>
      <c r="K40" s="44" t="s">
        <v>154</v>
      </c>
      <c r="L40" s="45" t="s">
        <v>22</v>
      </c>
      <c r="M40" s="45" t="s">
        <v>155</v>
      </c>
      <c r="N40" s="35" t="s">
        <v>156</v>
      </c>
      <c r="O40" s="46" t="s">
        <v>25</v>
      </c>
    </row>
    <row r="41" ht="15.75" customHeight="1">
      <c r="A41" s="32">
        <v>39.0</v>
      </c>
      <c r="B41" s="32" t="s">
        <v>157</v>
      </c>
      <c r="C41" s="32" t="s">
        <v>158</v>
      </c>
      <c r="D41" s="32" t="s">
        <v>132</v>
      </c>
      <c r="E41" s="32" t="s">
        <v>19</v>
      </c>
      <c r="F41" s="32" t="str">
        <f t="shared" si="1"/>
        <v>302 non-null   </v>
      </c>
      <c r="G41" s="32"/>
      <c r="H41" s="32"/>
      <c r="I41" s="32" t="str">
        <f t="shared" si="10"/>
        <v>object</v>
      </c>
      <c r="J41" s="32">
        <f t="shared" si="9"/>
        <v>1312</v>
      </c>
      <c r="K41" s="44" t="s">
        <v>22</v>
      </c>
      <c r="L41" s="33" t="s">
        <v>159</v>
      </c>
      <c r="M41" s="33" t="s">
        <v>160</v>
      </c>
      <c r="N41" s="35" t="s">
        <v>161</v>
      </c>
      <c r="O41" s="46" t="s">
        <v>25</v>
      </c>
    </row>
    <row r="42" ht="15.75" customHeight="1">
      <c r="A42" s="32">
        <v>40.0</v>
      </c>
      <c r="B42" s="32" t="s">
        <v>162</v>
      </c>
      <c r="C42" s="32" t="s">
        <v>163</v>
      </c>
      <c r="D42" s="32" t="s">
        <v>132</v>
      </c>
      <c r="E42" s="32" t="s">
        <v>34</v>
      </c>
      <c r="F42" s="32" t="str">
        <f t="shared" si="1"/>
        <v>0 non-null     </v>
      </c>
      <c r="G42" s="32"/>
      <c r="H42" s="32"/>
      <c r="I42" s="49" t="s">
        <v>21</v>
      </c>
      <c r="J42" s="32">
        <f>1614-LEFT(F42,1)</f>
        <v>1614</v>
      </c>
      <c r="K42" s="44" t="s">
        <v>154</v>
      </c>
      <c r="L42" s="45" t="s">
        <v>22</v>
      </c>
      <c r="M42" s="45" t="s">
        <v>164</v>
      </c>
      <c r="N42" s="35" t="s">
        <v>161</v>
      </c>
      <c r="O42" s="46" t="s">
        <v>25</v>
      </c>
    </row>
    <row r="43" ht="15.75" customHeight="1">
      <c r="A43" s="17">
        <v>41.0</v>
      </c>
      <c r="B43" s="17" t="s">
        <v>165</v>
      </c>
      <c r="C43" s="17" t="s">
        <v>166</v>
      </c>
      <c r="D43" s="17" t="s">
        <v>18</v>
      </c>
      <c r="E43" s="17" t="s">
        <v>19</v>
      </c>
      <c r="F43" s="17" t="str">
        <f t="shared" si="1"/>
        <v>1614 non-null  </v>
      </c>
      <c r="G43" s="17"/>
      <c r="H43" s="17"/>
      <c r="I43" s="17" t="str">
        <f>E43</f>
        <v>object</v>
      </c>
      <c r="J43" s="17">
        <f>1614-LEFT(F43,4)</f>
        <v>0</v>
      </c>
      <c r="K43" s="30" t="s">
        <v>22</v>
      </c>
      <c r="L43" s="23"/>
      <c r="M43" s="38" t="s">
        <v>167</v>
      </c>
      <c r="N43" s="28" t="s">
        <v>167</v>
      </c>
      <c r="O43" s="29" t="s">
        <v>25</v>
      </c>
    </row>
    <row r="44" ht="15.7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1"/>
      <c r="M44" s="51"/>
      <c r="N44" s="52"/>
      <c r="O44" s="53"/>
    </row>
    <row r="45" ht="15.7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1"/>
      <c r="M45" s="54"/>
      <c r="N45" s="52"/>
      <c r="O45" s="55"/>
    </row>
    <row r="46" ht="15.7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1"/>
      <c r="M46" s="54"/>
      <c r="N46" s="52"/>
      <c r="O46" s="55"/>
    </row>
    <row r="47" ht="15.7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1"/>
      <c r="M47" s="54"/>
      <c r="N47" s="52"/>
      <c r="O47" s="55"/>
    </row>
    <row r="48" ht="15.7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1"/>
      <c r="M48" s="54"/>
      <c r="N48" s="52"/>
      <c r="O48" s="55"/>
    </row>
    <row r="49" ht="15.7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1"/>
      <c r="M49" s="54"/>
      <c r="N49" s="52"/>
      <c r="O49" s="55"/>
    </row>
    <row r="50" ht="15.7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1"/>
      <c r="M50" s="54"/>
      <c r="N50" s="52"/>
      <c r="O50" s="55"/>
    </row>
    <row r="51" ht="15.7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1"/>
      <c r="M51" s="54"/>
      <c r="N51" s="52"/>
      <c r="O51" s="55"/>
    </row>
    <row r="52" ht="15.7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1"/>
      <c r="M52" s="54"/>
      <c r="N52" s="52"/>
      <c r="O52" s="55"/>
    </row>
    <row r="53" ht="15.7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1"/>
      <c r="M53" s="54"/>
      <c r="N53" s="52"/>
      <c r="O53" s="55"/>
    </row>
    <row r="54" ht="15.7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1"/>
      <c r="M54" s="54"/>
      <c r="N54" s="52"/>
      <c r="O54" s="55"/>
    </row>
    <row r="55" ht="15.7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1"/>
      <c r="M55" s="54"/>
      <c r="N55" s="52"/>
      <c r="O55" s="55"/>
    </row>
    <row r="56" ht="15.7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1"/>
      <c r="M56" s="54"/>
      <c r="N56" s="52"/>
      <c r="O56" s="55"/>
    </row>
    <row r="57" ht="15.7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1"/>
      <c r="M57" s="54"/>
      <c r="N57" s="52"/>
      <c r="O57" s="55"/>
    </row>
    <row r="58" ht="15.7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1"/>
      <c r="M58" s="54"/>
      <c r="N58" s="52"/>
      <c r="O58" s="55"/>
    </row>
    <row r="59" ht="15.7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1"/>
      <c r="M59" s="54"/>
      <c r="N59" s="52"/>
      <c r="O59" s="55"/>
    </row>
    <row r="60" ht="15.7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1"/>
      <c r="M60" s="54"/>
      <c r="N60" s="52"/>
      <c r="O60" s="55"/>
    </row>
    <row r="61" ht="15.7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1"/>
      <c r="M61" s="54"/>
      <c r="N61" s="52"/>
      <c r="O61" s="55"/>
    </row>
    <row r="62" ht="15.7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1"/>
      <c r="M62" s="54"/>
      <c r="N62" s="52"/>
      <c r="O62" s="55"/>
    </row>
    <row r="63" ht="15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1"/>
      <c r="M63" s="54"/>
      <c r="N63" s="52"/>
      <c r="O63" s="55"/>
    </row>
    <row r="64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1"/>
      <c r="M64" s="54"/>
      <c r="N64" s="52"/>
      <c r="O64" s="55"/>
    </row>
    <row r="65" ht="15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1"/>
      <c r="M65" s="54"/>
      <c r="N65" s="52"/>
      <c r="O65" s="55"/>
    </row>
    <row r="66" ht="15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1"/>
      <c r="M66" s="54"/>
      <c r="N66" s="52"/>
      <c r="O66" s="55"/>
    </row>
    <row r="67" ht="15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1"/>
      <c r="M67" s="54"/>
      <c r="N67" s="52"/>
      <c r="O67" s="55"/>
    </row>
    <row r="68" ht="15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1"/>
      <c r="M68" s="54"/>
      <c r="N68" s="52"/>
      <c r="O68" s="55"/>
    </row>
    <row r="69" ht="15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1"/>
      <c r="M69" s="54"/>
      <c r="N69" s="52"/>
      <c r="O69" s="55"/>
    </row>
    <row r="70" ht="15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1"/>
      <c r="M70" s="54"/>
      <c r="N70" s="52"/>
      <c r="O70" s="55"/>
    </row>
    <row r="71" ht="15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1"/>
      <c r="M71" s="54"/>
      <c r="N71" s="52"/>
      <c r="O71" s="55"/>
    </row>
    <row r="72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1"/>
      <c r="M72" s="54"/>
      <c r="N72" s="52"/>
      <c r="O72" s="55"/>
    </row>
    <row r="73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1"/>
      <c r="M73" s="54"/>
      <c r="N73" s="52"/>
      <c r="O73" s="55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1"/>
      <c r="M74" s="54"/>
      <c r="N74" s="52"/>
      <c r="O74" s="55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1"/>
      <c r="M75" s="54"/>
      <c r="N75" s="52"/>
      <c r="O75" s="55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1"/>
      <c r="M76" s="54"/>
      <c r="N76" s="52"/>
      <c r="O76" s="55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1"/>
      <c r="M77" s="54"/>
      <c r="N77" s="52"/>
      <c r="O77" s="55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1"/>
      <c r="M78" s="54"/>
      <c r="N78" s="52"/>
      <c r="O78" s="55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1"/>
      <c r="M79" s="54"/>
      <c r="N79" s="52"/>
      <c r="O79" s="55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1"/>
      <c r="M80" s="54"/>
      <c r="N80" s="52"/>
      <c r="O80" s="55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1"/>
      <c r="M81" s="54"/>
      <c r="N81" s="52"/>
      <c r="O81" s="55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1"/>
      <c r="M82" s="54"/>
      <c r="N82" s="52"/>
      <c r="O82" s="55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1"/>
      <c r="M83" s="54"/>
      <c r="N83" s="52"/>
      <c r="O83" s="55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1"/>
      <c r="M84" s="54"/>
      <c r="N84" s="52"/>
      <c r="O84" s="55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1"/>
      <c r="M85" s="54"/>
      <c r="N85" s="52"/>
      <c r="O85" s="55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1"/>
      <c r="M86" s="54"/>
      <c r="N86" s="52"/>
      <c r="O86" s="55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1"/>
      <c r="M87" s="54"/>
      <c r="N87" s="52"/>
      <c r="O87" s="55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1"/>
      <c r="M88" s="54"/>
      <c r="N88" s="52"/>
      <c r="O88" s="55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1"/>
      <c r="M89" s="54"/>
      <c r="N89" s="52"/>
      <c r="O89" s="55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1"/>
      <c r="M90" s="54"/>
      <c r="N90" s="52"/>
      <c r="O90" s="55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1"/>
      <c r="M91" s="54"/>
      <c r="N91" s="52"/>
      <c r="O91" s="55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1"/>
      <c r="M92" s="54"/>
      <c r="N92" s="52"/>
      <c r="O92" s="55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1"/>
      <c r="M93" s="54"/>
      <c r="N93" s="52"/>
      <c r="O93" s="55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1"/>
      <c r="M94" s="54"/>
      <c r="N94" s="52"/>
      <c r="O94" s="55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1"/>
      <c r="M95" s="54"/>
      <c r="N95" s="52"/>
      <c r="O95" s="55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1"/>
      <c r="M96" s="54"/>
      <c r="N96" s="52"/>
      <c r="O96" s="55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1"/>
      <c r="M97" s="54"/>
      <c r="N97" s="52"/>
      <c r="O97" s="55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1"/>
      <c r="M98" s="54"/>
      <c r="N98" s="52"/>
      <c r="O98" s="55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1"/>
      <c r="M99" s="54"/>
      <c r="N99" s="52"/>
      <c r="O99" s="55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1"/>
      <c r="M100" s="54"/>
      <c r="N100" s="52"/>
      <c r="O100" s="55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1"/>
      <c r="M101" s="54"/>
      <c r="N101" s="52"/>
      <c r="O101" s="55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1"/>
      <c r="M102" s="54"/>
      <c r="N102" s="52"/>
      <c r="O102" s="55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1"/>
      <c r="M103" s="54"/>
      <c r="N103" s="52"/>
      <c r="O103" s="55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1"/>
      <c r="M104" s="54"/>
      <c r="N104" s="52"/>
      <c r="O104" s="55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1"/>
      <c r="M105" s="54"/>
      <c r="N105" s="52"/>
      <c r="O105" s="55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1"/>
      <c r="M106" s="54"/>
      <c r="N106" s="52"/>
      <c r="O106" s="55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1"/>
      <c r="M107" s="54"/>
      <c r="N107" s="52"/>
      <c r="O107" s="55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1"/>
      <c r="M108" s="54"/>
      <c r="N108" s="52"/>
      <c r="O108" s="55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1"/>
      <c r="M109" s="54"/>
      <c r="N109" s="52"/>
      <c r="O109" s="55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1"/>
      <c r="M110" s="54"/>
      <c r="N110" s="52"/>
      <c r="O110" s="55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1"/>
      <c r="M111" s="54"/>
      <c r="N111" s="52"/>
      <c r="O111" s="55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1"/>
      <c r="M112" s="54"/>
      <c r="N112" s="52"/>
      <c r="O112" s="55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1"/>
      <c r="M113" s="54"/>
      <c r="N113" s="52"/>
      <c r="O113" s="55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1"/>
      <c r="M114" s="54"/>
      <c r="N114" s="52"/>
      <c r="O114" s="55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1"/>
      <c r="M115" s="54"/>
      <c r="N115" s="52"/>
      <c r="O115" s="55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1"/>
      <c r="M116" s="54"/>
      <c r="N116" s="52"/>
      <c r="O116" s="55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1"/>
      <c r="M117" s="54"/>
      <c r="N117" s="52"/>
      <c r="O117" s="55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1"/>
      <c r="M118" s="54"/>
      <c r="N118" s="52"/>
      <c r="O118" s="55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1"/>
      <c r="M119" s="54"/>
      <c r="N119" s="52"/>
      <c r="O119" s="55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1"/>
      <c r="M120" s="54"/>
      <c r="N120" s="52"/>
      <c r="O120" s="55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1"/>
      <c r="M121" s="54"/>
      <c r="N121" s="52"/>
      <c r="O121" s="55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1"/>
      <c r="M122" s="54"/>
      <c r="N122" s="52"/>
      <c r="O122" s="55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1"/>
      <c r="M123" s="54"/>
      <c r="N123" s="52"/>
      <c r="O123" s="55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1"/>
      <c r="M124" s="54"/>
      <c r="N124" s="52"/>
      <c r="O124" s="55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1"/>
      <c r="M125" s="54"/>
      <c r="N125" s="52"/>
      <c r="O125" s="55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1"/>
      <c r="M126" s="54"/>
      <c r="N126" s="52"/>
      <c r="O126" s="55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1"/>
      <c r="M127" s="54"/>
      <c r="N127" s="52"/>
      <c r="O127" s="55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1"/>
      <c r="M128" s="54"/>
      <c r="N128" s="52"/>
      <c r="O128" s="55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1"/>
      <c r="M129" s="54"/>
      <c r="N129" s="52"/>
      <c r="O129" s="55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1"/>
      <c r="M130" s="54"/>
      <c r="N130" s="52"/>
      <c r="O130" s="55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1"/>
      <c r="M131" s="54"/>
      <c r="N131" s="52"/>
      <c r="O131" s="55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1"/>
      <c r="M132" s="54"/>
      <c r="N132" s="52"/>
      <c r="O132" s="55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1"/>
      <c r="M133" s="54"/>
      <c r="N133" s="52"/>
      <c r="O133" s="55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1"/>
      <c r="M134" s="54"/>
      <c r="N134" s="52"/>
      <c r="O134" s="55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1"/>
      <c r="M135" s="54"/>
      <c r="N135" s="52"/>
      <c r="O135" s="55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1"/>
      <c r="M136" s="54"/>
      <c r="N136" s="52"/>
      <c r="O136" s="55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1"/>
      <c r="M137" s="54"/>
      <c r="N137" s="52"/>
      <c r="O137" s="55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1"/>
      <c r="M138" s="54"/>
      <c r="N138" s="52"/>
      <c r="O138" s="55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1"/>
      <c r="M139" s="54"/>
      <c r="N139" s="52"/>
      <c r="O139" s="55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1"/>
      <c r="M140" s="54"/>
      <c r="N140" s="52"/>
      <c r="O140" s="55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1"/>
      <c r="M141" s="54"/>
      <c r="N141" s="52"/>
      <c r="O141" s="55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1"/>
      <c r="M142" s="54"/>
      <c r="N142" s="52"/>
      <c r="O142" s="55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1"/>
      <c r="M143" s="54"/>
      <c r="N143" s="52"/>
      <c r="O143" s="55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1"/>
      <c r="M144" s="54"/>
      <c r="N144" s="52"/>
      <c r="O144" s="55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1"/>
      <c r="M145" s="54"/>
      <c r="N145" s="52"/>
      <c r="O145" s="55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1"/>
      <c r="M146" s="54"/>
      <c r="N146" s="52"/>
      <c r="O146" s="55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1"/>
      <c r="M147" s="54"/>
      <c r="N147" s="52"/>
      <c r="O147" s="55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1"/>
      <c r="M148" s="54"/>
      <c r="N148" s="52"/>
      <c r="O148" s="55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1"/>
      <c r="M149" s="54"/>
      <c r="N149" s="52"/>
      <c r="O149" s="55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1"/>
      <c r="M150" s="54"/>
      <c r="N150" s="52"/>
      <c r="O150" s="55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1"/>
      <c r="M151" s="54"/>
      <c r="N151" s="52"/>
      <c r="O151" s="55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1"/>
      <c r="M152" s="54"/>
      <c r="N152" s="52"/>
      <c r="O152" s="55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1"/>
      <c r="M153" s="54"/>
      <c r="N153" s="52"/>
      <c r="O153" s="55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1"/>
      <c r="M154" s="54"/>
      <c r="N154" s="52"/>
      <c r="O154" s="55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1"/>
      <c r="M155" s="54"/>
      <c r="N155" s="52"/>
      <c r="O155" s="55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1"/>
      <c r="M156" s="54"/>
      <c r="N156" s="52"/>
      <c r="O156" s="55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1"/>
      <c r="M157" s="54"/>
      <c r="N157" s="52"/>
      <c r="O157" s="55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1"/>
      <c r="M158" s="54"/>
      <c r="N158" s="52"/>
      <c r="O158" s="55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1"/>
      <c r="M159" s="54"/>
      <c r="N159" s="52"/>
      <c r="O159" s="55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1"/>
      <c r="M160" s="54"/>
      <c r="N160" s="52"/>
      <c r="O160" s="55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1"/>
      <c r="M161" s="54"/>
      <c r="N161" s="52"/>
      <c r="O161" s="55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1"/>
      <c r="M162" s="54"/>
      <c r="N162" s="52"/>
      <c r="O162" s="55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1"/>
      <c r="M163" s="54"/>
      <c r="N163" s="52"/>
      <c r="O163" s="55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1"/>
      <c r="M164" s="54"/>
      <c r="N164" s="52"/>
      <c r="O164" s="55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1"/>
      <c r="M165" s="54"/>
      <c r="N165" s="52"/>
      <c r="O165" s="55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1"/>
      <c r="M166" s="54"/>
      <c r="N166" s="52"/>
      <c r="O166" s="55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1"/>
      <c r="M167" s="54"/>
      <c r="N167" s="52"/>
      <c r="O167" s="55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1"/>
      <c r="M168" s="54"/>
      <c r="N168" s="52"/>
      <c r="O168" s="55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1"/>
      <c r="M169" s="54"/>
      <c r="N169" s="52"/>
      <c r="O169" s="55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1"/>
      <c r="M170" s="54"/>
      <c r="N170" s="52"/>
      <c r="O170" s="55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1"/>
      <c r="M171" s="54"/>
      <c r="N171" s="52"/>
      <c r="O171" s="55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1"/>
      <c r="M172" s="54"/>
      <c r="N172" s="52"/>
      <c r="O172" s="55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1"/>
      <c r="M173" s="54"/>
      <c r="N173" s="52"/>
      <c r="O173" s="55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1"/>
      <c r="M174" s="54"/>
      <c r="N174" s="52"/>
      <c r="O174" s="55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1"/>
      <c r="M175" s="54"/>
      <c r="N175" s="52"/>
      <c r="O175" s="55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1"/>
      <c r="M176" s="54"/>
      <c r="N176" s="52"/>
      <c r="O176" s="55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1"/>
      <c r="M177" s="54"/>
      <c r="N177" s="52"/>
      <c r="O177" s="55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1"/>
      <c r="M178" s="54"/>
      <c r="N178" s="52"/>
      <c r="O178" s="55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1"/>
      <c r="M179" s="54"/>
      <c r="N179" s="52"/>
      <c r="O179" s="55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1"/>
      <c r="M180" s="54"/>
      <c r="N180" s="52"/>
      <c r="O180" s="55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1"/>
      <c r="M181" s="54"/>
      <c r="N181" s="52"/>
      <c r="O181" s="55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1"/>
      <c r="M182" s="54"/>
      <c r="N182" s="52"/>
      <c r="O182" s="55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1"/>
      <c r="M183" s="54"/>
      <c r="N183" s="52"/>
      <c r="O183" s="55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1"/>
      <c r="M184" s="54"/>
      <c r="N184" s="52"/>
      <c r="O184" s="55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1"/>
      <c r="M185" s="54"/>
      <c r="N185" s="52"/>
      <c r="O185" s="55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1"/>
      <c r="M186" s="54"/>
      <c r="N186" s="52"/>
      <c r="O186" s="55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1"/>
      <c r="M187" s="54"/>
      <c r="N187" s="52"/>
      <c r="O187" s="55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1"/>
      <c r="M188" s="54"/>
      <c r="N188" s="52"/>
      <c r="O188" s="55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1"/>
      <c r="M189" s="54"/>
      <c r="N189" s="52"/>
      <c r="O189" s="55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1"/>
      <c r="M190" s="54"/>
      <c r="N190" s="52"/>
      <c r="O190" s="55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1"/>
      <c r="M191" s="54"/>
      <c r="N191" s="52"/>
      <c r="O191" s="55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1"/>
      <c r="M192" s="54"/>
      <c r="N192" s="52"/>
      <c r="O192" s="55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1"/>
      <c r="M193" s="54"/>
      <c r="N193" s="52"/>
      <c r="O193" s="55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1"/>
      <c r="M194" s="54"/>
      <c r="N194" s="52"/>
      <c r="O194" s="55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1"/>
      <c r="M195" s="54"/>
      <c r="N195" s="52"/>
      <c r="O195" s="55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1"/>
      <c r="M196" s="54"/>
      <c r="N196" s="52"/>
      <c r="O196" s="55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1"/>
      <c r="M197" s="54"/>
      <c r="N197" s="52"/>
      <c r="O197" s="55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1"/>
      <c r="M198" s="54"/>
      <c r="N198" s="52"/>
      <c r="O198" s="55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1"/>
      <c r="M199" s="54"/>
      <c r="N199" s="52"/>
      <c r="O199" s="55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1"/>
      <c r="M200" s="54"/>
      <c r="N200" s="52"/>
      <c r="O200" s="55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1"/>
      <c r="M201" s="54"/>
      <c r="N201" s="52"/>
      <c r="O201" s="55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1"/>
      <c r="M202" s="54"/>
      <c r="N202" s="52"/>
      <c r="O202" s="55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1"/>
      <c r="M203" s="54"/>
      <c r="N203" s="52"/>
      <c r="O203" s="55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1"/>
      <c r="M204" s="54"/>
      <c r="N204" s="52"/>
      <c r="O204" s="55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1"/>
      <c r="M205" s="54"/>
      <c r="N205" s="52"/>
      <c r="O205" s="55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1"/>
      <c r="M206" s="54"/>
      <c r="N206" s="52"/>
      <c r="O206" s="55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1"/>
      <c r="M207" s="54"/>
      <c r="N207" s="52"/>
      <c r="O207" s="55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1"/>
      <c r="M208" s="54"/>
      <c r="N208" s="52"/>
      <c r="O208" s="55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1"/>
      <c r="M209" s="54"/>
      <c r="N209" s="52"/>
      <c r="O209" s="55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1"/>
      <c r="M210" s="54"/>
      <c r="N210" s="52"/>
      <c r="O210" s="55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1"/>
      <c r="M211" s="54"/>
      <c r="N211" s="52"/>
      <c r="O211" s="55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1"/>
      <c r="M212" s="54"/>
      <c r="N212" s="52"/>
      <c r="O212" s="55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1"/>
      <c r="M213" s="54"/>
      <c r="N213" s="52"/>
      <c r="O213" s="55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1"/>
      <c r="M214" s="54"/>
      <c r="N214" s="52"/>
      <c r="O214" s="55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1"/>
      <c r="M215" s="54"/>
      <c r="N215" s="52"/>
      <c r="O215" s="55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1"/>
      <c r="M216" s="54"/>
      <c r="N216" s="52"/>
      <c r="O216" s="55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1"/>
      <c r="M217" s="54"/>
      <c r="N217" s="52"/>
      <c r="O217" s="55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1"/>
      <c r="M218" s="54"/>
      <c r="N218" s="52"/>
      <c r="O218" s="55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1"/>
      <c r="M219" s="54"/>
      <c r="N219" s="52"/>
      <c r="O219" s="55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1"/>
      <c r="M220" s="54"/>
      <c r="N220" s="52"/>
      <c r="O220" s="55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1"/>
      <c r="M221" s="54"/>
      <c r="N221" s="52"/>
      <c r="O221" s="55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1"/>
      <c r="M222" s="54"/>
      <c r="N222" s="52"/>
      <c r="O222" s="55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1"/>
      <c r="M223" s="54"/>
      <c r="N223" s="52"/>
      <c r="O223" s="55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1"/>
      <c r="M224" s="54"/>
      <c r="N224" s="52"/>
      <c r="O224" s="55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1"/>
      <c r="M225" s="54"/>
      <c r="N225" s="52"/>
      <c r="O225" s="55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1"/>
      <c r="M226" s="54"/>
      <c r="N226" s="52"/>
      <c r="O226" s="55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1"/>
      <c r="M227" s="54"/>
      <c r="N227" s="52"/>
      <c r="O227" s="55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1"/>
      <c r="M228" s="54"/>
      <c r="N228" s="52"/>
      <c r="O228" s="55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1"/>
      <c r="M229" s="54"/>
      <c r="N229" s="52"/>
      <c r="O229" s="55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1"/>
      <c r="M230" s="54"/>
      <c r="N230" s="52"/>
      <c r="O230" s="55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1"/>
      <c r="M231" s="54"/>
      <c r="N231" s="52"/>
      <c r="O231" s="55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1"/>
      <c r="M232" s="54"/>
      <c r="N232" s="52"/>
      <c r="O232" s="55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1"/>
      <c r="M233" s="54"/>
      <c r="N233" s="52"/>
      <c r="O233" s="55"/>
    </row>
    <row r="234" ht="15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1"/>
      <c r="M234" s="54"/>
      <c r="N234" s="52"/>
      <c r="O234" s="55"/>
    </row>
    <row r="235" ht="15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1"/>
      <c r="M235" s="54"/>
      <c r="N235" s="52"/>
      <c r="O235" s="55"/>
    </row>
    <row r="236" ht="15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1"/>
      <c r="M236" s="54"/>
      <c r="N236" s="52"/>
      <c r="O236" s="55"/>
    </row>
    <row r="237" ht="15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1"/>
      <c r="M237" s="54"/>
      <c r="N237" s="52"/>
      <c r="O237" s="55"/>
    </row>
    <row r="238" ht="15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1"/>
      <c r="M238" s="54"/>
      <c r="N238" s="52"/>
      <c r="O238" s="55"/>
    </row>
    <row r="239" ht="15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1"/>
      <c r="M239" s="54"/>
      <c r="N239" s="52"/>
      <c r="O239" s="55"/>
    </row>
    <row r="240" ht="15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1"/>
      <c r="M240" s="54"/>
      <c r="N240" s="52"/>
      <c r="O240" s="55"/>
    </row>
    <row r="241" ht="15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1"/>
      <c r="M241" s="54"/>
      <c r="N241" s="52"/>
      <c r="O241" s="55"/>
    </row>
    <row r="242" ht="15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1"/>
      <c r="M242" s="54"/>
      <c r="N242" s="52"/>
      <c r="O242" s="55"/>
    </row>
    <row r="243" ht="15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1"/>
      <c r="M243" s="54"/>
      <c r="N243" s="52"/>
      <c r="O243" s="55"/>
    </row>
    <row r="244" ht="15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1"/>
      <c r="M244" s="54"/>
      <c r="N244" s="52"/>
      <c r="O244" s="55"/>
    </row>
    <row r="245" ht="15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1"/>
      <c r="M245" s="54"/>
      <c r="N245" s="52"/>
      <c r="O245" s="55"/>
    </row>
    <row r="246" ht="15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1"/>
      <c r="M246" s="54"/>
      <c r="N246" s="52"/>
      <c r="O246" s="55"/>
    </row>
    <row r="247" ht="15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1"/>
      <c r="M247" s="54"/>
      <c r="N247" s="52"/>
      <c r="O247" s="55"/>
    </row>
    <row r="248" ht="15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1"/>
      <c r="M248" s="54"/>
      <c r="N248" s="52"/>
      <c r="O248" s="55"/>
    </row>
    <row r="249" ht="15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1"/>
      <c r="M249" s="54"/>
      <c r="N249" s="52"/>
      <c r="O249" s="55"/>
    </row>
    <row r="250" ht="15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1"/>
      <c r="M250" s="54"/>
      <c r="N250" s="52"/>
      <c r="O250" s="55"/>
    </row>
    <row r="251" ht="15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1"/>
      <c r="M251" s="54"/>
      <c r="N251" s="52"/>
      <c r="O251" s="55"/>
    </row>
    <row r="252" ht="15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1"/>
      <c r="M252" s="54"/>
      <c r="N252" s="52"/>
      <c r="O252" s="55"/>
    </row>
    <row r="253" ht="15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1"/>
      <c r="M253" s="54"/>
      <c r="N253" s="52"/>
      <c r="O253" s="55"/>
    </row>
    <row r="254" ht="15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1"/>
      <c r="M254" s="54"/>
      <c r="N254" s="52"/>
      <c r="O254" s="55"/>
    </row>
    <row r="255" ht="15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1"/>
      <c r="M255" s="54"/>
      <c r="N255" s="52"/>
      <c r="O255" s="55"/>
    </row>
    <row r="256" ht="15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1"/>
      <c r="M256" s="54"/>
      <c r="N256" s="52"/>
      <c r="O256" s="55"/>
    </row>
    <row r="257" ht="15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1"/>
      <c r="M257" s="54"/>
      <c r="N257" s="52"/>
      <c r="O257" s="55"/>
    </row>
    <row r="258" ht="15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1"/>
      <c r="M258" s="54"/>
      <c r="N258" s="52"/>
      <c r="O258" s="55"/>
    </row>
    <row r="259" ht="15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1"/>
      <c r="M259" s="54"/>
      <c r="N259" s="52"/>
      <c r="O259" s="55"/>
    </row>
    <row r="260" ht="15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1"/>
      <c r="M260" s="54"/>
      <c r="N260" s="52"/>
      <c r="O260" s="55"/>
    </row>
    <row r="261" ht="15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1"/>
      <c r="M261" s="54"/>
      <c r="N261" s="52"/>
      <c r="O261" s="55"/>
    </row>
    <row r="262" ht="15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1"/>
      <c r="M262" s="54"/>
      <c r="N262" s="52"/>
      <c r="O262" s="55"/>
    </row>
    <row r="263" ht="15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1"/>
      <c r="M263" s="54"/>
      <c r="N263" s="52"/>
      <c r="O263" s="55"/>
    </row>
    <row r="264" ht="15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1"/>
      <c r="M264" s="54"/>
      <c r="N264" s="52"/>
      <c r="O264" s="55"/>
    </row>
    <row r="265" ht="15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1"/>
      <c r="M265" s="54"/>
      <c r="N265" s="52"/>
      <c r="O265" s="55"/>
    </row>
    <row r="266" ht="15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1"/>
      <c r="M266" s="54"/>
      <c r="N266" s="52"/>
      <c r="O266" s="55"/>
    </row>
    <row r="267" ht="15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1"/>
      <c r="M267" s="54"/>
      <c r="N267" s="52"/>
      <c r="O267" s="55"/>
    </row>
    <row r="268" ht="15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1"/>
      <c r="M268" s="54"/>
      <c r="N268" s="52"/>
      <c r="O268" s="55"/>
    </row>
    <row r="269" ht="15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1"/>
      <c r="M269" s="54"/>
      <c r="N269" s="52"/>
      <c r="O269" s="55"/>
    </row>
    <row r="270" ht="15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1"/>
      <c r="M270" s="54"/>
      <c r="N270" s="52"/>
      <c r="O270" s="55"/>
    </row>
    <row r="271" ht="15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1"/>
      <c r="M271" s="54"/>
      <c r="N271" s="52"/>
      <c r="O271" s="55"/>
    </row>
    <row r="272" ht="15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1"/>
      <c r="M272" s="54"/>
      <c r="N272" s="52"/>
      <c r="O272" s="55"/>
    </row>
    <row r="273" ht="15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1"/>
      <c r="M273" s="54"/>
      <c r="N273" s="52"/>
      <c r="O273" s="55"/>
    </row>
    <row r="274" ht="15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1"/>
      <c r="M274" s="54"/>
      <c r="N274" s="52"/>
      <c r="O274" s="55"/>
    </row>
    <row r="275" ht="15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1"/>
      <c r="M275" s="54"/>
      <c r="N275" s="52"/>
      <c r="O275" s="55"/>
    </row>
    <row r="276" ht="15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1"/>
      <c r="M276" s="54"/>
      <c r="N276" s="52"/>
      <c r="O276" s="55"/>
    </row>
    <row r="277" ht="15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1"/>
      <c r="M277" s="54"/>
      <c r="N277" s="52"/>
      <c r="O277" s="55"/>
    </row>
    <row r="278" ht="15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1"/>
      <c r="M278" s="54"/>
      <c r="N278" s="52"/>
      <c r="O278" s="55"/>
    </row>
    <row r="279" ht="15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1"/>
      <c r="M279" s="54"/>
      <c r="N279" s="52"/>
      <c r="O279" s="55"/>
    </row>
    <row r="280" ht="15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1"/>
      <c r="M280" s="54"/>
      <c r="N280" s="52"/>
      <c r="O280" s="55"/>
    </row>
    <row r="281" ht="15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1"/>
      <c r="M281" s="54"/>
      <c r="N281" s="52"/>
      <c r="O281" s="55"/>
    </row>
    <row r="282" ht="15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1"/>
      <c r="M282" s="54"/>
      <c r="N282" s="52"/>
      <c r="O282" s="55"/>
    </row>
    <row r="283" ht="15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1"/>
      <c r="M283" s="54"/>
      <c r="N283" s="52"/>
      <c r="O283" s="55"/>
    </row>
    <row r="284" ht="15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1"/>
      <c r="M284" s="54"/>
      <c r="N284" s="52"/>
      <c r="O284" s="55"/>
    </row>
    <row r="285" ht="15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1"/>
      <c r="M285" s="54"/>
      <c r="N285" s="52"/>
      <c r="O285" s="55"/>
    </row>
    <row r="286" ht="15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1"/>
      <c r="M286" s="54"/>
      <c r="N286" s="52"/>
      <c r="O286" s="55"/>
    </row>
    <row r="287" ht="15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1"/>
      <c r="M287" s="54"/>
      <c r="N287" s="52"/>
      <c r="O287" s="55"/>
    </row>
    <row r="288" ht="15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1"/>
      <c r="M288" s="54"/>
      <c r="N288" s="52"/>
      <c r="O288" s="55"/>
    </row>
    <row r="289" ht="15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1"/>
      <c r="M289" s="54"/>
      <c r="N289" s="52"/>
      <c r="O289" s="55"/>
    </row>
    <row r="290" ht="15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1"/>
      <c r="M290" s="54"/>
      <c r="N290" s="52"/>
      <c r="O290" s="55"/>
    </row>
    <row r="291" ht="15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1"/>
      <c r="M291" s="54"/>
      <c r="N291" s="52"/>
      <c r="O291" s="55"/>
    </row>
    <row r="292" ht="15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1"/>
      <c r="M292" s="54"/>
      <c r="N292" s="52"/>
      <c r="O292" s="55"/>
    </row>
    <row r="293" ht="15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1"/>
      <c r="M293" s="54"/>
      <c r="N293" s="52"/>
      <c r="O293" s="55"/>
    </row>
    <row r="294" ht="15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1"/>
      <c r="M294" s="54"/>
      <c r="N294" s="52"/>
      <c r="O294" s="55"/>
    </row>
    <row r="295" ht="15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1"/>
      <c r="M295" s="54"/>
      <c r="N295" s="52"/>
      <c r="O295" s="55"/>
    </row>
    <row r="296" ht="15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1"/>
      <c r="M296" s="54"/>
      <c r="N296" s="52"/>
      <c r="O296" s="55"/>
    </row>
    <row r="297" ht="15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1"/>
      <c r="M297" s="54"/>
      <c r="N297" s="52"/>
      <c r="O297" s="55"/>
    </row>
    <row r="298" ht="15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1"/>
      <c r="M298" s="54"/>
      <c r="N298" s="52"/>
      <c r="O298" s="55"/>
    </row>
    <row r="299" ht="15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1"/>
      <c r="M299" s="54"/>
      <c r="N299" s="52"/>
      <c r="O299" s="55"/>
    </row>
    <row r="300" ht="15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1"/>
      <c r="M300" s="54"/>
      <c r="N300" s="52"/>
      <c r="O300" s="55"/>
    </row>
    <row r="301" ht="15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1"/>
      <c r="M301" s="54"/>
      <c r="N301" s="52"/>
      <c r="O301" s="55"/>
    </row>
    <row r="302" ht="15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1"/>
      <c r="M302" s="54"/>
      <c r="N302" s="52"/>
      <c r="O302" s="55"/>
    </row>
    <row r="303" ht="15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1"/>
      <c r="M303" s="54"/>
      <c r="N303" s="52"/>
      <c r="O303" s="55"/>
    </row>
    <row r="304" ht="15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1"/>
      <c r="M304" s="54"/>
      <c r="N304" s="52"/>
      <c r="O304" s="55"/>
    </row>
    <row r="305" ht="15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1"/>
      <c r="M305" s="54"/>
      <c r="N305" s="52"/>
      <c r="O305" s="55"/>
    </row>
    <row r="306" ht="15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1"/>
      <c r="M306" s="54"/>
      <c r="N306" s="52"/>
      <c r="O306" s="55"/>
    </row>
    <row r="307" ht="15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1"/>
      <c r="M307" s="54"/>
      <c r="N307" s="52"/>
      <c r="O307" s="55"/>
    </row>
    <row r="308" ht="15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1"/>
      <c r="M308" s="54"/>
      <c r="N308" s="52"/>
      <c r="O308" s="55"/>
    </row>
    <row r="309" ht="15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1"/>
      <c r="M309" s="54"/>
      <c r="N309" s="52"/>
      <c r="O309" s="55"/>
    </row>
    <row r="310" ht="15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1"/>
      <c r="M310" s="54"/>
      <c r="N310" s="52"/>
      <c r="O310" s="55"/>
    </row>
    <row r="311" ht="15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1"/>
      <c r="M311" s="54"/>
      <c r="N311" s="52"/>
      <c r="O311" s="55"/>
    </row>
    <row r="312" ht="15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1"/>
      <c r="M312" s="54"/>
      <c r="N312" s="52"/>
      <c r="O312" s="55"/>
    </row>
    <row r="313" ht="15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1"/>
      <c r="M313" s="54"/>
      <c r="N313" s="52"/>
      <c r="O313" s="55"/>
    </row>
    <row r="314" ht="15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1"/>
      <c r="M314" s="54"/>
      <c r="N314" s="52"/>
      <c r="O314" s="55"/>
    </row>
    <row r="315" ht="15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1"/>
      <c r="M315" s="54"/>
      <c r="N315" s="52"/>
      <c r="O315" s="55"/>
    </row>
    <row r="316" ht="15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1"/>
      <c r="M316" s="54"/>
      <c r="N316" s="52"/>
      <c r="O316" s="55"/>
    </row>
    <row r="317" ht="15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1"/>
      <c r="M317" s="54"/>
      <c r="N317" s="52"/>
      <c r="O317" s="55"/>
    </row>
    <row r="318" ht="15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1"/>
      <c r="M318" s="54"/>
      <c r="N318" s="52"/>
      <c r="O318" s="55"/>
    </row>
    <row r="319" ht="15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1"/>
      <c r="M319" s="54"/>
      <c r="N319" s="52"/>
      <c r="O319" s="55"/>
    </row>
    <row r="320" ht="15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1"/>
      <c r="M320" s="54"/>
      <c r="N320" s="52"/>
      <c r="O320" s="55"/>
    </row>
    <row r="321" ht="15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1"/>
      <c r="M321" s="54"/>
      <c r="N321" s="52"/>
      <c r="O321" s="55"/>
    </row>
    <row r="322" ht="15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1"/>
      <c r="M322" s="54"/>
      <c r="N322" s="52"/>
      <c r="O322" s="55"/>
    </row>
    <row r="323" ht="15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1"/>
      <c r="M323" s="54"/>
      <c r="N323" s="52"/>
      <c r="O323" s="55"/>
    </row>
    <row r="324" ht="15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1"/>
      <c r="M324" s="54"/>
      <c r="N324" s="52"/>
      <c r="O324" s="55"/>
    </row>
    <row r="325" ht="15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1"/>
      <c r="M325" s="54"/>
      <c r="N325" s="52"/>
      <c r="O325" s="55"/>
    </row>
    <row r="326" ht="15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1"/>
      <c r="M326" s="54"/>
      <c r="N326" s="52"/>
      <c r="O326" s="55"/>
    </row>
    <row r="327" ht="15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1"/>
      <c r="M327" s="54"/>
      <c r="N327" s="52"/>
      <c r="O327" s="55"/>
    </row>
    <row r="328" ht="15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1"/>
      <c r="M328" s="54"/>
      <c r="N328" s="52"/>
      <c r="O328" s="55"/>
    </row>
    <row r="329" ht="15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1"/>
      <c r="M329" s="54"/>
      <c r="N329" s="52"/>
      <c r="O329" s="55"/>
    </row>
    <row r="330" ht="15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1"/>
      <c r="M330" s="54"/>
      <c r="N330" s="52"/>
      <c r="O330" s="55"/>
    </row>
    <row r="331" ht="15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1"/>
      <c r="M331" s="54"/>
      <c r="N331" s="52"/>
      <c r="O331" s="55"/>
    </row>
    <row r="332" ht="15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1"/>
      <c r="M332" s="54"/>
      <c r="N332" s="52"/>
      <c r="O332" s="55"/>
    </row>
    <row r="333" ht="15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1"/>
      <c r="M333" s="54"/>
      <c r="N333" s="52"/>
      <c r="O333" s="55"/>
    </row>
    <row r="334" ht="15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1"/>
      <c r="M334" s="54"/>
      <c r="N334" s="52"/>
      <c r="O334" s="55"/>
    </row>
    <row r="335" ht="15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1"/>
      <c r="M335" s="54"/>
      <c r="N335" s="52"/>
      <c r="O335" s="55"/>
    </row>
    <row r="336" ht="15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1"/>
      <c r="M336" s="54"/>
      <c r="N336" s="52"/>
      <c r="O336" s="55"/>
    </row>
    <row r="337" ht="15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1"/>
      <c r="M337" s="54"/>
      <c r="N337" s="52"/>
      <c r="O337" s="55"/>
    </row>
    <row r="338" ht="15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1"/>
      <c r="M338" s="54"/>
      <c r="N338" s="52"/>
      <c r="O338" s="55"/>
    </row>
    <row r="339" ht="15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1"/>
      <c r="M339" s="54"/>
      <c r="N339" s="52"/>
      <c r="O339" s="55"/>
    </row>
    <row r="340" ht="15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1"/>
      <c r="M340" s="54"/>
      <c r="N340" s="52"/>
      <c r="O340" s="55"/>
    </row>
    <row r="341" ht="15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1"/>
      <c r="M341" s="54"/>
      <c r="N341" s="52"/>
      <c r="O341" s="55"/>
    </row>
    <row r="342" ht="15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1"/>
      <c r="M342" s="54"/>
      <c r="N342" s="52"/>
      <c r="O342" s="55"/>
    </row>
    <row r="343" ht="15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1"/>
      <c r="M343" s="54"/>
      <c r="N343" s="52"/>
      <c r="O343" s="55"/>
    </row>
    <row r="344" ht="15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1"/>
      <c r="M344" s="54"/>
      <c r="N344" s="52"/>
      <c r="O344" s="55"/>
    </row>
    <row r="345" ht="15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1"/>
      <c r="M345" s="54"/>
      <c r="N345" s="52"/>
      <c r="O345" s="55"/>
    </row>
    <row r="346" ht="15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1"/>
      <c r="M346" s="54"/>
      <c r="N346" s="52"/>
      <c r="O346" s="55"/>
    </row>
    <row r="347" ht="15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1"/>
      <c r="M347" s="54"/>
      <c r="N347" s="52"/>
      <c r="O347" s="55"/>
    </row>
    <row r="348" ht="15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1"/>
      <c r="M348" s="54"/>
      <c r="N348" s="52"/>
      <c r="O348" s="55"/>
    </row>
    <row r="349" ht="15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1"/>
      <c r="M349" s="54"/>
      <c r="N349" s="52"/>
      <c r="O349" s="55"/>
    </row>
    <row r="350" ht="15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1"/>
      <c r="M350" s="54"/>
      <c r="N350" s="52"/>
      <c r="O350" s="55"/>
    </row>
    <row r="351" ht="15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1"/>
      <c r="M351" s="54"/>
      <c r="N351" s="52"/>
      <c r="O351" s="55"/>
    </row>
    <row r="352" ht="15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1"/>
      <c r="M352" s="54"/>
      <c r="N352" s="52"/>
      <c r="O352" s="55"/>
    </row>
    <row r="353" ht="15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1"/>
      <c r="M353" s="54"/>
      <c r="N353" s="52"/>
      <c r="O353" s="55"/>
    </row>
    <row r="354" ht="15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1"/>
      <c r="M354" s="54"/>
      <c r="N354" s="52"/>
      <c r="O354" s="55"/>
    </row>
    <row r="355" ht="15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1"/>
      <c r="M355" s="54"/>
      <c r="N355" s="52"/>
      <c r="O355" s="55"/>
    </row>
    <row r="356" ht="15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1"/>
      <c r="M356" s="54"/>
      <c r="N356" s="52"/>
      <c r="O356" s="55"/>
    </row>
    <row r="357" ht="15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1"/>
      <c r="M357" s="54"/>
      <c r="N357" s="52"/>
      <c r="O357" s="55"/>
    </row>
    <row r="358" ht="15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1"/>
      <c r="M358" s="54"/>
      <c r="N358" s="52"/>
      <c r="O358" s="55"/>
    </row>
    <row r="359" ht="15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1"/>
      <c r="M359" s="54"/>
      <c r="N359" s="52"/>
      <c r="O359" s="55"/>
    </row>
    <row r="360" ht="15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1"/>
      <c r="M360" s="54"/>
      <c r="N360" s="52"/>
      <c r="O360" s="55"/>
    </row>
    <row r="361" ht="15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1"/>
      <c r="M361" s="54"/>
      <c r="N361" s="52"/>
      <c r="O361" s="55"/>
    </row>
    <row r="362" ht="15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1"/>
      <c r="M362" s="54"/>
      <c r="N362" s="52"/>
      <c r="O362" s="55"/>
    </row>
    <row r="363" ht="15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1"/>
      <c r="M363" s="54"/>
      <c r="N363" s="52"/>
      <c r="O363" s="55"/>
    </row>
    <row r="364" ht="15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1"/>
      <c r="M364" s="54"/>
      <c r="N364" s="52"/>
      <c r="O364" s="55"/>
    </row>
    <row r="365" ht="15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1"/>
      <c r="M365" s="54"/>
      <c r="N365" s="52"/>
      <c r="O365" s="55"/>
    </row>
    <row r="366" ht="15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1"/>
      <c r="M366" s="54"/>
      <c r="N366" s="52"/>
      <c r="O366" s="55"/>
    </row>
    <row r="367" ht="15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1"/>
      <c r="M367" s="54"/>
      <c r="N367" s="52"/>
      <c r="O367" s="55"/>
    </row>
    <row r="368" ht="15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1"/>
      <c r="M368" s="54"/>
      <c r="N368" s="52"/>
      <c r="O368" s="55"/>
    </row>
    <row r="369" ht="15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1"/>
      <c r="M369" s="54"/>
      <c r="N369" s="52"/>
      <c r="O369" s="55"/>
    </row>
    <row r="370" ht="15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1"/>
      <c r="M370" s="54"/>
      <c r="N370" s="52"/>
      <c r="O370" s="55"/>
    </row>
    <row r="371" ht="15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1"/>
      <c r="M371" s="54"/>
      <c r="N371" s="52"/>
      <c r="O371" s="55"/>
    </row>
    <row r="372" ht="15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1"/>
      <c r="M372" s="54"/>
      <c r="N372" s="52"/>
      <c r="O372" s="55"/>
    </row>
    <row r="373" ht="15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1"/>
      <c r="M373" s="54"/>
      <c r="N373" s="52"/>
      <c r="O373" s="55"/>
    </row>
    <row r="374" ht="15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1"/>
      <c r="M374" s="54"/>
      <c r="N374" s="52"/>
      <c r="O374" s="55"/>
    </row>
    <row r="375" ht="15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1"/>
      <c r="M375" s="54"/>
      <c r="N375" s="52"/>
      <c r="O375" s="55"/>
    </row>
    <row r="376" ht="15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1"/>
      <c r="M376" s="54"/>
      <c r="N376" s="52"/>
      <c r="O376" s="55"/>
    </row>
    <row r="377" ht="15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1"/>
      <c r="M377" s="54"/>
      <c r="N377" s="52"/>
      <c r="O377" s="55"/>
    </row>
    <row r="378" ht="15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1"/>
      <c r="M378" s="54"/>
      <c r="N378" s="52"/>
      <c r="O378" s="55"/>
    </row>
    <row r="379" ht="15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1"/>
      <c r="M379" s="54"/>
      <c r="N379" s="52"/>
      <c r="O379" s="55"/>
    </row>
    <row r="380" ht="15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1"/>
      <c r="M380" s="54"/>
      <c r="N380" s="52"/>
      <c r="O380" s="55"/>
    </row>
    <row r="381" ht="15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1"/>
      <c r="M381" s="54"/>
      <c r="N381" s="52"/>
      <c r="O381" s="55"/>
    </row>
    <row r="382" ht="15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1"/>
      <c r="M382" s="54"/>
      <c r="N382" s="52"/>
      <c r="O382" s="55"/>
    </row>
    <row r="383" ht="15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1"/>
      <c r="M383" s="54"/>
      <c r="N383" s="52"/>
      <c r="O383" s="55"/>
    </row>
    <row r="384" ht="15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1"/>
      <c r="M384" s="54"/>
      <c r="N384" s="52"/>
      <c r="O384" s="55"/>
    </row>
    <row r="385" ht="15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1"/>
      <c r="M385" s="54"/>
      <c r="N385" s="52"/>
      <c r="O385" s="55"/>
    </row>
    <row r="386" ht="15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1"/>
      <c r="M386" s="54"/>
      <c r="N386" s="52"/>
      <c r="O386" s="55"/>
    </row>
    <row r="387" ht="15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1"/>
      <c r="M387" s="54"/>
      <c r="N387" s="52"/>
      <c r="O387" s="55"/>
    </row>
    <row r="388" ht="15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1"/>
      <c r="M388" s="54"/>
      <c r="N388" s="52"/>
      <c r="O388" s="55"/>
    </row>
    <row r="389" ht="15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1"/>
      <c r="M389" s="54"/>
      <c r="N389" s="52"/>
      <c r="O389" s="55"/>
    </row>
    <row r="390" ht="15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1"/>
      <c r="M390" s="54"/>
      <c r="N390" s="52"/>
      <c r="O390" s="55"/>
    </row>
    <row r="391" ht="15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1"/>
      <c r="M391" s="54"/>
      <c r="N391" s="52"/>
      <c r="O391" s="55"/>
    </row>
    <row r="392" ht="15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1"/>
      <c r="M392" s="54"/>
      <c r="N392" s="52"/>
      <c r="O392" s="55"/>
    </row>
    <row r="393" ht="15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1"/>
      <c r="M393" s="54"/>
      <c r="N393" s="52"/>
      <c r="O393" s="55"/>
    </row>
    <row r="394" ht="15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1"/>
      <c r="M394" s="54"/>
      <c r="N394" s="52"/>
      <c r="O394" s="55"/>
    </row>
    <row r="395" ht="15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1"/>
      <c r="M395" s="54"/>
      <c r="N395" s="52"/>
      <c r="O395" s="55"/>
    </row>
    <row r="396" ht="15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1"/>
      <c r="M396" s="54"/>
      <c r="N396" s="52"/>
      <c r="O396" s="55"/>
    </row>
    <row r="397" ht="15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1"/>
      <c r="M397" s="54"/>
      <c r="N397" s="52"/>
      <c r="O397" s="55"/>
    </row>
    <row r="398" ht="15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1"/>
      <c r="M398" s="54"/>
      <c r="N398" s="52"/>
      <c r="O398" s="55"/>
    </row>
    <row r="399" ht="15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1"/>
      <c r="M399" s="54"/>
      <c r="N399" s="52"/>
      <c r="O399" s="55"/>
    </row>
    <row r="400" ht="15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1"/>
      <c r="M400" s="54"/>
      <c r="N400" s="52"/>
      <c r="O400" s="55"/>
    </row>
    <row r="401" ht="15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1"/>
      <c r="M401" s="54"/>
      <c r="N401" s="52"/>
      <c r="O401" s="55"/>
    </row>
    <row r="402" ht="15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1"/>
      <c r="M402" s="54"/>
      <c r="N402" s="52"/>
      <c r="O402" s="55"/>
    </row>
    <row r="403" ht="15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1"/>
      <c r="M403" s="54"/>
      <c r="N403" s="52"/>
      <c r="O403" s="55"/>
    </row>
    <row r="404" ht="15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1"/>
      <c r="M404" s="54"/>
      <c r="N404" s="52"/>
      <c r="O404" s="55"/>
    </row>
    <row r="405" ht="15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1"/>
      <c r="M405" s="54"/>
      <c r="N405" s="52"/>
      <c r="O405" s="55"/>
    </row>
    <row r="406" ht="15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1"/>
      <c r="M406" s="54"/>
      <c r="N406" s="52"/>
      <c r="O406" s="55"/>
    </row>
    <row r="407" ht="15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1"/>
      <c r="M407" s="54"/>
      <c r="N407" s="52"/>
      <c r="O407" s="55"/>
    </row>
    <row r="408" ht="15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1"/>
      <c r="M408" s="54"/>
      <c r="N408" s="52"/>
      <c r="O408" s="55"/>
    </row>
    <row r="409" ht="15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1"/>
      <c r="M409" s="54"/>
      <c r="N409" s="52"/>
      <c r="O409" s="55"/>
    </row>
    <row r="410" ht="15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1"/>
      <c r="M410" s="54"/>
      <c r="N410" s="52"/>
      <c r="O410" s="55"/>
    </row>
    <row r="411" ht="15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1"/>
      <c r="M411" s="54"/>
      <c r="N411" s="52"/>
      <c r="O411" s="55"/>
    </row>
    <row r="412" ht="15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1"/>
      <c r="M412" s="54"/>
      <c r="N412" s="52"/>
      <c r="O412" s="55"/>
    </row>
    <row r="413" ht="15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1"/>
      <c r="M413" s="54"/>
      <c r="N413" s="52"/>
      <c r="O413" s="55"/>
    </row>
    <row r="414" ht="15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1"/>
      <c r="M414" s="54"/>
      <c r="N414" s="52"/>
      <c r="O414" s="55"/>
    </row>
    <row r="415" ht="15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1"/>
      <c r="M415" s="54"/>
      <c r="N415" s="52"/>
      <c r="O415" s="55"/>
    </row>
    <row r="416" ht="15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1"/>
      <c r="M416" s="54"/>
      <c r="N416" s="52"/>
      <c r="O416" s="55"/>
    </row>
    <row r="417" ht="15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1"/>
      <c r="M417" s="54"/>
      <c r="N417" s="52"/>
      <c r="O417" s="55"/>
    </row>
    <row r="418" ht="15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1"/>
      <c r="M418" s="54"/>
      <c r="N418" s="52"/>
      <c r="O418" s="55"/>
    </row>
    <row r="419" ht="15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1"/>
      <c r="M419" s="54"/>
      <c r="N419" s="52"/>
      <c r="O419" s="55"/>
    </row>
    <row r="420" ht="15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1"/>
      <c r="M420" s="54"/>
      <c r="N420" s="52"/>
      <c r="O420" s="55"/>
    </row>
    <row r="421" ht="15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1"/>
      <c r="M421" s="54"/>
      <c r="N421" s="52"/>
      <c r="O421" s="55"/>
    </row>
    <row r="422" ht="15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1"/>
      <c r="M422" s="54"/>
      <c r="N422" s="52"/>
      <c r="O422" s="55"/>
    </row>
    <row r="423" ht="15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1"/>
      <c r="M423" s="54"/>
      <c r="N423" s="52"/>
      <c r="O423" s="55"/>
    </row>
    <row r="424" ht="15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1"/>
      <c r="M424" s="54"/>
      <c r="N424" s="52"/>
      <c r="O424" s="55"/>
    </row>
    <row r="425" ht="15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1"/>
      <c r="M425" s="54"/>
      <c r="N425" s="52"/>
      <c r="O425" s="55"/>
    </row>
    <row r="426" ht="15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1"/>
      <c r="M426" s="54"/>
      <c r="N426" s="52"/>
      <c r="O426" s="55"/>
    </row>
    <row r="427" ht="15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1"/>
      <c r="M427" s="54"/>
      <c r="N427" s="52"/>
      <c r="O427" s="55"/>
    </row>
    <row r="428" ht="15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1"/>
      <c r="M428" s="54"/>
      <c r="N428" s="52"/>
      <c r="O428" s="55"/>
    </row>
    <row r="429" ht="15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1"/>
      <c r="M429" s="54"/>
      <c r="N429" s="52"/>
      <c r="O429" s="55"/>
    </row>
    <row r="430" ht="15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1"/>
      <c r="M430" s="54"/>
      <c r="N430" s="52"/>
      <c r="O430" s="55"/>
    </row>
    <row r="431" ht="15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1"/>
      <c r="M431" s="54"/>
      <c r="N431" s="52"/>
      <c r="O431" s="55"/>
    </row>
    <row r="432" ht="15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1"/>
      <c r="M432" s="54"/>
      <c r="N432" s="52"/>
      <c r="O432" s="55"/>
    </row>
    <row r="433" ht="15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1"/>
      <c r="M433" s="54"/>
      <c r="N433" s="52"/>
      <c r="O433" s="55"/>
    </row>
    <row r="434" ht="15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1"/>
      <c r="M434" s="54"/>
      <c r="N434" s="52"/>
      <c r="O434" s="55"/>
    </row>
    <row r="435" ht="15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1"/>
      <c r="M435" s="54"/>
      <c r="N435" s="52"/>
      <c r="O435" s="55"/>
    </row>
    <row r="436" ht="15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1"/>
      <c r="M436" s="54"/>
      <c r="N436" s="52"/>
      <c r="O436" s="55"/>
    </row>
    <row r="437" ht="15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1"/>
      <c r="M437" s="54"/>
      <c r="N437" s="52"/>
      <c r="O437" s="55"/>
    </row>
    <row r="438" ht="15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1"/>
      <c r="M438" s="54"/>
      <c r="N438" s="52"/>
      <c r="O438" s="55"/>
    </row>
    <row r="439" ht="15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1"/>
      <c r="M439" s="54"/>
      <c r="N439" s="52"/>
      <c r="O439" s="55"/>
    </row>
    <row r="440" ht="15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1"/>
      <c r="M440" s="54"/>
      <c r="N440" s="52"/>
      <c r="O440" s="55"/>
    </row>
    <row r="441" ht="15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1"/>
      <c r="M441" s="54"/>
      <c r="N441" s="52"/>
      <c r="O441" s="55"/>
    </row>
    <row r="442" ht="15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1"/>
      <c r="M442" s="54"/>
      <c r="N442" s="52"/>
      <c r="O442" s="55"/>
    </row>
    <row r="443" ht="15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1"/>
      <c r="M443" s="54"/>
      <c r="N443" s="52"/>
      <c r="O443" s="55"/>
    </row>
    <row r="444" ht="15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1"/>
      <c r="M444" s="54"/>
      <c r="N444" s="52"/>
      <c r="O444" s="55"/>
    </row>
    <row r="445" ht="15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1"/>
      <c r="M445" s="54"/>
      <c r="N445" s="52"/>
      <c r="O445" s="55"/>
    </row>
    <row r="446" ht="15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1"/>
      <c r="M446" s="54"/>
      <c r="N446" s="52"/>
      <c r="O446" s="55"/>
    </row>
    <row r="447" ht="15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1"/>
      <c r="M447" s="54"/>
      <c r="N447" s="52"/>
      <c r="O447" s="55"/>
    </row>
    <row r="448" ht="15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1"/>
      <c r="M448" s="54"/>
      <c r="N448" s="52"/>
      <c r="O448" s="55"/>
    </row>
    <row r="449" ht="15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1"/>
      <c r="M449" s="54"/>
      <c r="N449" s="52"/>
      <c r="O449" s="55"/>
    </row>
    <row r="450" ht="15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1"/>
      <c r="M450" s="54"/>
      <c r="N450" s="52"/>
      <c r="O450" s="55"/>
    </row>
    <row r="451" ht="15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1"/>
      <c r="M451" s="54"/>
      <c r="N451" s="52"/>
      <c r="O451" s="55"/>
    </row>
    <row r="452" ht="15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1"/>
      <c r="M452" s="54"/>
      <c r="N452" s="52"/>
      <c r="O452" s="55"/>
    </row>
    <row r="453" ht="15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1"/>
      <c r="M453" s="54"/>
      <c r="N453" s="52"/>
      <c r="O453" s="55"/>
    </row>
    <row r="454" ht="15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1"/>
      <c r="M454" s="54"/>
      <c r="N454" s="52"/>
      <c r="O454" s="55"/>
    </row>
    <row r="455" ht="15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1"/>
      <c r="M455" s="54"/>
      <c r="N455" s="52"/>
      <c r="O455" s="55"/>
    </row>
    <row r="456" ht="15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1"/>
      <c r="M456" s="54"/>
      <c r="N456" s="52"/>
      <c r="O456" s="55"/>
    </row>
    <row r="457" ht="15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1"/>
      <c r="M457" s="54"/>
      <c r="N457" s="52"/>
      <c r="O457" s="55"/>
    </row>
    <row r="458" ht="15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1"/>
      <c r="M458" s="54"/>
      <c r="N458" s="52"/>
      <c r="O458" s="55"/>
    </row>
    <row r="459" ht="15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1"/>
      <c r="M459" s="54"/>
      <c r="N459" s="52"/>
      <c r="O459" s="55"/>
    </row>
    <row r="460" ht="15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1"/>
      <c r="M460" s="54"/>
      <c r="N460" s="52"/>
      <c r="O460" s="55"/>
    </row>
    <row r="461" ht="15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1"/>
      <c r="M461" s="54"/>
      <c r="N461" s="52"/>
      <c r="O461" s="55"/>
    </row>
    <row r="462" ht="15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1"/>
      <c r="M462" s="54"/>
      <c r="N462" s="52"/>
      <c r="O462" s="55"/>
    </row>
    <row r="463" ht="15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1"/>
      <c r="M463" s="54"/>
      <c r="N463" s="52"/>
      <c r="O463" s="55"/>
    </row>
    <row r="464" ht="15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1"/>
      <c r="M464" s="54"/>
      <c r="N464" s="52"/>
      <c r="O464" s="55"/>
    </row>
    <row r="465" ht="15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1"/>
      <c r="M465" s="54"/>
      <c r="N465" s="52"/>
      <c r="O465" s="55"/>
    </row>
    <row r="466" ht="15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1"/>
      <c r="M466" s="54"/>
      <c r="N466" s="52"/>
      <c r="O466" s="55"/>
    </row>
    <row r="467" ht="15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1"/>
      <c r="M467" s="54"/>
      <c r="N467" s="52"/>
      <c r="O467" s="55"/>
    </row>
    <row r="468" ht="15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1"/>
      <c r="M468" s="54"/>
      <c r="N468" s="52"/>
      <c r="O468" s="55"/>
    </row>
    <row r="469" ht="15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1"/>
      <c r="M469" s="54"/>
      <c r="N469" s="52"/>
      <c r="O469" s="55"/>
    </row>
    <row r="470" ht="15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1"/>
      <c r="M470" s="54"/>
      <c r="N470" s="52"/>
      <c r="O470" s="55"/>
    </row>
    <row r="471" ht="15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1"/>
      <c r="M471" s="54"/>
      <c r="N471" s="52"/>
      <c r="O471" s="55"/>
    </row>
    <row r="472" ht="15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1"/>
      <c r="M472" s="54"/>
      <c r="N472" s="52"/>
      <c r="O472" s="55"/>
    </row>
    <row r="473" ht="15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1"/>
      <c r="M473" s="54"/>
      <c r="N473" s="52"/>
      <c r="O473" s="55"/>
    </row>
    <row r="474" ht="15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1"/>
      <c r="M474" s="54"/>
      <c r="N474" s="52"/>
      <c r="O474" s="55"/>
    </row>
    <row r="475" ht="15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1"/>
      <c r="M475" s="54"/>
      <c r="N475" s="52"/>
      <c r="O475" s="55"/>
    </row>
    <row r="476" ht="15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1"/>
      <c r="M476" s="54"/>
      <c r="N476" s="52"/>
      <c r="O476" s="55"/>
    </row>
    <row r="477" ht="15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1"/>
      <c r="M477" s="54"/>
      <c r="N477" s="52"/>
      <c r="O477" s="55"/>
    </row>
    <row r="478" ht="15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1"/>
      <c r="M478" s="54"/>
      <c r="N478" s="52"/>
      <c r="O478" s="55"/>
    </row>
    <row r="479" ht="15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1"/>
      <c r="M479" s="54"/>
      <c r="N479" s="52"/>
      <c r="O479" s="55"/>
    </row>
    <row r="480" ht="15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1"/>
      <c r="M480" s="54"/>
      <c r="N480" s="52"/>
      <c r="O480" s="55"/>
    </row>
    <row r="481" ht="15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1"/>
      <c r="M481" s="54"/>
      <c r="N481" s="52"/>
      <c r="O481" s="55"/>
    </row>
    <row r="482" ht="15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1"/>
      <c r="M482" s="54"/>
      <c r="N482" s="52"/>
      <c r="O482" s="55"/>
    </row>
    <row r="483" ht="15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1"/>
      <c r="M483" s="54"/>
      <c r="N483" s="52"/>
      <c r="O483" s="55"/>
    </row>
    <row r="484" ht="15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1"/>
      <c r="M484" s="54"/>
      <c r="N484" s="52"/>
      <c r="O484" s="55"/>
    </row>
    <row r="485" ht="15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1"/>
      <c r="M485" s="54"/>
      <c r="N485" s="52"/>
      <c r="O485" s="55"/>
    </row>
    <row r="486" ht="15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1"/>
      <c r="M486" s="54"/>
      <c r="N486" s="52"/>
      <c r="O486" s="55"/>
    </row>
    <row r="487" ht="15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1"/>
      <c r="M487" s="54"/>
      <c r="N487" s="52"/>
      <c r="O487" s="55"/>
    </row>
    <row r="488" ht="15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1"/>
      <c r="M488" s="54"/>
      <c r="N488" s="52"/>
      <c r="O488" s="55"/>
    </row>
    <row r="489" ht="15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1"/>
      <c r="M489" s="54"/>
      <c r="N489" s="52"/>
      <c r="O489" s="55"/>
    </row>
    <row r="490" ht="15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1"/>
      <c r="M490" s="54"/>
      <c r="N490" s="52"/>
      <c r="O490" s="55"/>
    </row>
    <row r="491" ht="15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1"/>
      <c r="M491" s="54"/>
      <c r="N491" s="52"/>
      <c r="O491" s="55"/>
    </row>
    <row r="492" ht="15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1"/>
      <c r="M492" s="54"/>
      <c r="N492" s="52"/>
      <c r="O492" s="55"/>
    </row>
    <row r="493" ht="15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1"/>
      <c r="M493" s="54"/>
      <c r="N493" s="52"/>
      <c r="O493" s="55"/>
    </row>
    <row r="494" ht="15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1"/>
      <c r="M494" s="54"/>
      <c r="N494" s="52"/>
      <c r="O494" s="55"/>
    </row>
    <row r="495" ht="15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1"/>
      <c r="M495" s="54"/>
      <c r="N495" s="52"/>
      <c r="O495" s="55"/>
    </row>
    <row r="496" ht="15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1"/>
      <c r="M496" s="54"/>
      <c r="N496" s="52"/>
      <c r="O496" s="55"/>
    </row>
    <row r="497" ht="15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1"/>
      <c r="M497" s="54"/>
      <c r="N497" s="52"/>
      <c r="O497" s="55"/>
    </row>
    <row r="498" ht="15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1"/>
      <c r="M498" s="54"/>
      <c r="N498" s="52"/>
      <c r="O498" s="55"/>
    </row>
    <row r="499" ht="15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1"/>
      <c r="M499" s="54"/>
      <c r="N499" s="52"/>
      <c r="O499" s="55"/>
    </row>
    <row r="500" ht="15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1"/>
      <c r="M500" s="54"/>
      <c r="N500" s="52"/>
      <c r="O500" s="55"/>
    </row>
    <row r="501" ht="15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1"/>
      <c r="M501" s="54"/>
      <c r="N501" s="52"/>
      <c r="O501" s="55"/>
    </row>
    <row r="502" ht="15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1"/>
      <c r="M502" s="54"/>
      <c r="N502" s="52"/>
      <c r="O502" s="55"/>
    </row>
    <row r="503" ht="15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1"/>
      <c r="M503" s="54"/>
      <c r="N503" s="52"/>
      <c r="O503" s="55"/>
    </row>
    <row r="504" ht="15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1"/>
      <c r="M504" s="54"/>
      <c r="N504" s="52"/>
      <c r="O504" s="55"/>
    </row>
    <row r="505" ht="15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1"/>
      <c r="M505" s="54"/>
      <c r="N505" s="52"/>
      <c r="O505" s="55"/>
    </row>
    <row r="506" ht="15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1"/>
      <c r="M506" s="54"/>
      <c r="N506" s="52"/>
      <c r="O506" s="55"/>
    </row>
    <row r="507" ht="15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1"/>
      <c r="M507" s="54"/>
      <c r="N507" s="52"/>
      <c r="O507" s="55"/>
    </row>
    <row r="508" ht="15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1"/>
      <c r="M508" s="54"/>
      <c r="N508" s="52"/>
      <c r="O508" s="55"/>
    </row>
    <row r="509" ht="15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1"/>
      <c r="M509" s="54"/>
      <c r="N509" s="52"/>
      <c r="O509" s="55"/>
    </row>
    <row r="510" ht="15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1"/>
      <c r="M510" s="54"/>
      <c r="N510" s="52"/>
      <c r="O510" s="55"/>
    </row>
    <row r="511" ht="15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1"/>
      <c r="M511" s="54"/>
      <c r="N511" s="52"/>
      <c r="O511" s="55"/>
    </row>
    <row r="512" ht="15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1"/>
      <c r="M512" s="54"/>
      <c r="N512" s="52"/>
      <c r="O512" s="55"/>
    </row>
    <row r="513" ht="15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1"/>
      <c r="M513" s="54"/>
      <c r="N513" s="52"/>
      <c r="O513" s="55"/>
    </row>
    <row r="514" ht="15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1"/>
      <c r="M514" s="54"/>
      <c r="N514" s="52"/>
      <c r="O514" s="55"/>
    </row>
    <row r="515" ht="15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1"/>
      <c r="M515" s="54"/>
      <c r="N515" s="52"/>
      <c r="O515" s="55"/>
    </row>
    <row r="516" ht="15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1"/>
      <c r="M516" s="54"/>
      <c r="N516" s="52"/>
      <c r="O516" s="55"/>
    </row>
    <row r="517" ht="15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1"/>
      <c r="M517" s="54"/>
      <c r="N517" s="52"/>
      <c r="O517" s="55"/>
    </row>
    <row r="518" ht="15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1"/>
      <c r="M518" s="54"/>
      <c r="N518" s="52"/>
      <c r="O518" s="55"/>
    </row>
    <row r="519" ht="15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1"/>
      <c r="M519" s="54"/>
      <c r="N519" s="52"/>
      <c r="O519" s="55"/>
    </row>
    <row r="520" ht="15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1"/>
      <c r="M520" s="54"/>
      <c r="N520" s="52"/>
      <c r="O520" s="55"/>
    </row>
    <row r="521" ht="15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1"/>
      <c r="M521" s="54"/>
      <c r="N521" s="52"/>
      <c r="O521" s="55"/>
    </row>
    <row r="522" ht="15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1"/>
      <c r="M522" s="54"/>
      <c r="N522" s="52"/>
      <c r="O522" s="55"/>
    </row>
    <row r="523" ht="15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1"/>
      <c r="M523" s="54"/>
      <c r="N523" s="52"/>
      <c r="O523" s="55"/>
    </row>
    <row r="524" ht="15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1"/>
      <c r="M524" s="54"/>
      <c r="N524" s="52"/>
      <c r="O524" s="55"/>
    </row>
    <row r="525" ht="15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1"/>
      <c r="M525" s="54"/>
      <c r="N525" s="52"/>
      <c r="O525" s="55"/>
    </row>
    <row r="526" ht="15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1"/>
      <c r="M526" s="54"/>
      <c r="N526" s="52"/>
      <c r="O526" s="55"/>
    </row>
    <row r="527" ht="15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1"/>
      <c r="M527" s="54"/>
      <c r="N527" s="52"/>
      <c r="O527" s="55"/>
    </row>
    <row r="528" ht="15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1"/>
      <c r="M528" s="54"/>
      <c r="N528" s="52"/>
      <c r="O528" s="55"/>
    </row>
    <row r="529" ht="15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1"/>
      <c r="M529" s="54"/>
      <c r="N529" s="52"/>
      <c r="O529" s="55"/>
    </row>
    <row r="530" ht="15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1"/>
      <c r="M530" s="54"/>
      <c r="N530" s="52"/>
      <c r="O530" s="55"/>
    </row>
    <row r="531" ht="15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1"/>
      <c r="M531" s="54"/>
      <c r="N531" s="52"/>
      <c r="O531" s="55"/>
    </row>
    <row r="532" ht="15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1"/>
      <c r="M532" s="54"/>
      <c r="N532" s="52"/>
      <c r="O532" s="55"/>
    </row>
    <row r="533" ht="15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1"/>
      <c r="M533" s="54"/>
      <c r="N533" s="52"/>
      <c r="O533" s="55"/>
    </row>
    <row r="534" ht="15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1"/>
      <c r="M534" s="54"/>
      <c r="N534" s="52"/>
      <c r="O534" s="55"/>
    </row>
    <row r="535" ht="15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1"/>
      <c r="M535" s="54"/>
      <c r="N535" s="52"/>
      <c r="O535" s="55"/>
    </row>
    <row r="536" ht="15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1"/>
      <c r="M536" s="54"/>
      <c r="N536" s="52"/>
      <c r="O536" s="55"/>
    </row>
    <row r="537" ht="15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1"/>
      <c r="M537" s="54"/>
      <c r="N537" s="52"/>
      <c r="O537" s="55"/>
    </row>
    <row r="538" ht="15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1"/>
      <c r="M538" s="54"/>
      <c r="N538" s="52"/>
      <c r="O538" s="55"/>
    </row>
    <row r="539" ht="15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1"/>
      <c r="M539" s="54"/>
      <c r="N539" s="52"/>
      <c r="O539" s="55"/>
    </row>
    <row r="540" ht="15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1"/>
      <c r="M540" s="54"/>
      <c r="N540" s="52"/>
      <c r="O540" s="55"/>
    </row>
    <row r="541" ht="15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1"/>
      <c r="M541" s="54"/>
      <c r="N541" s="52"/>
      <c r="O541" s="55"/>
    </row>
    <row r="542" ht="15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1"/>
      <c r="M542" s="54"/>
      <c r="N542" s="52"/>
      <c r="O542" s="55"/>
    </row>
    <row r="543" ht="15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1"/>
      <c r="M543" s="54"/>
      <c r="N543" s="52"/>
      <c r="O543" s="55"/>
    </row>
    <row r="544" ht="15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1"/>
      <c r="M544" s="54"/>
      <c r="N544" s="52"/>
      <c r="O544" s="55"/>
    </row>
    <row r="545" ht="15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1"/>
      <c r="M545" s="54"/>
      <c r="N545" s="52"/>
      <c r="O545" s="55"/>
    </row>
    <row r="546" ht="15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1"/>
      <c r="M546" s="54"/>
      <c r="N546" s="52"/>
      <c r="O546" s="55"/>
    </row>
    <row r="547" ht="15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1"/>
      <c r="M547" s="54"/>
      <c r="N547" s="52"/>
      <c r="O547" s="55"/>
    </row>
    <row r="548" ht="15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1"/>
      <c r="M548" s="54"/>
      <c r="N548" s="52"/>
      <c r="O548" s="55"/>
    </row>
    <row r="549" ht="15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1"/>
      <c r="M549" s="54"/>
      <c r="N549" s="52"/>
      <c r="O549" s="55"/>
    </row>
    <row r="550" ht="15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1"/>
      <c r="M550" s="54"/>
      <c r="N550" s="52"/>
      <c r="O550" s="55"/>
    </row>
    <row r="551" ht="15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1"/>
      <c r="M551" s="54"/>
      <c r="N551" s="52"/>
      <c r="O551" s="55"/>
    </row>
    <row r="552" ht="15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1"/>
      <c r="M552" s="54"/>
      <c r="N552" s="52"/>
      <c r="O552" s="55"/>
    </row>
    <row r="553" ht="15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1"/>
      <c r="M553" s="54"/>
      <c r="N553" s="52"/>
      <c r="O553" s="55"/>
    </row>
    <row r="554" ht="15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1"/>
      <c r="M554" s="54"/>
      <c r="N554" s="52"/>
      <c r="O554" s="55"/>
    </row>
    <row r="555" ht="15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1"/>
      <c r="M555" s="54"/>
      <c r="N555" s="52"/>
      <c r="O555" s="55"/>
    </row>
    <row r="556" ht="15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1"/>
      <c r="M556" s="54"/>
      <c r="N556" s="52"/>
      <c r="O556" s="55"/>
    </row>
    <row r="557" ht="15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1"/>
      <c r="M557" s="54"/>
      <c r="N557" s="52"/>
      <c r="O557" s="55"/>
    </row>
    <row r="558" ht="15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1"/>
      <c r="M558" s="54"/>
      <c r="N558" s="52"/>
      <c r="O558" s="55"/>
    </row>
    <row r="559" ht="15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1"/>
      <c r="M559" s="54"/>
      <c r="N559" s="52"/>
      <c r="O559" s="55"/>
    </row>
    <row r="560" ht="15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1"/>
      <c r="M560" s="54"/>
      <c r="N560" s="52"/>
      <c r="O560" s="55"/>
    </row>
    <row r="561" ht="15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1"/>
      <c r="M561" s="54"/>
      <c r="N561" s="52"/>
      <c r="O561" s="55"/>
    </row>
    <row r="562" ht="15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1"/>
      <c r="M562" s="54"/>
      <c r="N562" s="52"/>
      <c r="O562" s="55"/>
    </row>
    <row r="563" ht="15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1"/>
      <c r="M563" s="54"/>
      <c r="N563" s="52"/>
      <c r="O563" s="55"/>
    </row>
    <row r="564" ht="15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1"/>
      <c r="M564" s="54"/>
      <c r="N564" s="52"/>
      <c r="O564" s="55"/>
    </row>
    <row r="565" ht="15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1"/>
      <c r="M565" s="54"/>
      <c r="N565" s="52"/>
      <c r="O565" s="55"/>
    </row>
    <row r="566" ht="15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1"/>
      <c r="M566" s="54"/>
      <c r="N566" s="52"/>
      <c r="O566" s="55"/>
    </row>
    <row r="567" ht="15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1"/>
      <c r="M567" s="54"/>
      <c r="N567" s="52"/>
      <c r="O567" s="55"/>
    </row>
    <row r="568" ht="15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1"/>
      <c r="M568" s="54"/>
      <c r="N568" s="52"/>
      <c r="O568" s="55"/>
    </row>
    <row r="569" ht="15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1"/>
      <c r="M569" s="54"/>
      <c r="N569" s="52"/>
      <c r="O569" s="55"/>
    </row>
    <row r="570" ht="15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1"/>
      <c r="M570" s="54"/>
      <c r="N570" s="52"/>
      <c r="O570" s="55"/>
    </row>
    <row r="571" ht="15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1"/>
      <c r="M571" s="54"/>
      <c r="N571" s="52"/>
      <c r="O571" s="55"/>
    </row>
    <row r="572" ht="15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1"/>
      <c r="M572" s="54"/>
      <c r="N572" s="52"/>
      <c r="O572" s="55"/>
    </row>
    <row r="573" ht="15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1"/>
      <c r="M573" s="54"/>
      <c r="N573" s="52"/>
      <c r="O573" s="55"/>
    </row>
    <row r="574" ht="15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1"/>
      <c r="M574" s="54"/>
      <c r="N574" s="52"/>
      <c r="O574" s="55"/>
    </row>
    <row r="575" ht="15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1"/>
      <c r="M575" s="54"/>
      <c r="N575" s="52"/>
      <c r="O575" s="55"/>
    </row>
    <row r="576" ht="15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1"/>
      <c r="M576" s="54"/>
      <c r="N576" s="52"/>
      <c r="O576" s="55"/>
    </row>
    <row r="577" ht="15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1"/>
      <c r="M577" s="54"/>
      <c r="N577" s="52"/>
      <c r="O577" s="55"/>
    </row>
    <row r="578" ht="15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1"/>
      <c r="M578" s="54"/>
      <c r="N578" s="52"/>
      <c r="O578" s="55"/>
    </row>
    <row r="579" ht="15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1"/>
      <c r="M579" s="54"/>
      <c r="N579" s="52"/>
      <c r="O579" s="55"/>
    </row>
    <row r="580" ht="15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1"/>
      <c r="M580" s="54"/>
      <c r="N580" s="52"/>
      <c r="O580" s="55"/>
    </row>
    <row r="581" ht="15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1"/>
      <c r="M581" s="54"/>
      <c r="N581" s="52"/>
      <c r="O581" s="55"/>
    </row>
    <row r="582" ht="15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1"/>
      <c r="M582" s="54"/>
      <c r="N582" s="52"/>
      <c r="O582" s="55"/>
    </row>
    <row r="583" ht="15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1"/>
      <c r="M583" s="54"/>
      <c r="N583" s="52"/>
      <c r="O583" s="55"/>
    </row>
    <row r="584" ht="15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1"/>
      <c r="M584" s="54"/>
      <c r="N584" s="52"/>
      <c r="O584" s="55"/>
    </row>
    <row r="585" ht="15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1"/>
      <c r="M585" s="54"/>
      <c r="N585" s="52"/>
      <c r="O585" s="55"/>
    </row>
    <row r="586" ht="15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1"/>
      <c r="M586" s="54"/>
      <c r="N586" s="52"/>
      <c r="O586" s="55"/>
    </row>
    <row r="587" ht="15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1"/>
      <c r="M587" s="54"/>
      <c r="N587" s="52"/>
      <c r="O587" s="55"/>
    </row>
    <row r="588" ht="15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1"/>
      <c r="M588" s="54"/>
      <c r="N588" s="52"/>
      <c r="O588" s="55"/>
    </row>
    <row r="589" ht="15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1"/>
      <c r="M589" s="54"/>
      <c r="N589" s="52"/>
      <c r="O589" s="55"/>
    </row>
    <row r="590" ht="15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1"/>
      <c r="M590" s="54"/>
      <c r="N590" s="52"/>
      <c r="O590" s="55"/>
    </row>
    <row r="591" ht="15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1"/>
      <c r="M591" s="54"/>
      <c r="N591" s="52"/>
      <c r="O591" s="55"/>
    </row>
    <row r="592" ht="15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1"/>
      <c r="M592" s="54"/>
      <c r="N592" s="52"/>
      <c r="O592" s="55"/>
    </row>
    <row r="593" ht="15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1"/>
      <c r="M593" s="54"/>
      <c r="N593" s="52"/>
      <c r="O593" s="55"/>
    </row>
    <row r="594" ht="15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1"/>
      <c r="M594" s="54"/>
      <c r="N594" s="52"/>
      <c r="O594" s="55"/>
    </row>
    <row r="595" ht="15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1"/>
      <c r="M595" s="54"/>
      <c r="N595" s="52"/>
      <c r="O595" s="55"/>
    </row>
    <row r="596" ht="15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1"/>
      <c r="M596" s="54"/>
      <c r="N596" s="52"/>
      <c r="O596" s="55"/>
    </row>
    <row r="597" ht="15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1"/>
      <c r="M597" s="54"/>
      <c r="N597" s="52"/>
      <c r="O597" s="55"/>
    </row>
    <row r="598" ht="15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1"/>
      <c r="M598" s="54"/>
      <c r="N598" s="52"/>
      <c r="O598" s="55"/>
    </row>
    <row r="599" ht="15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1"/>
      <c r="M599" s="54"/>
      <c r="N599" s="52"/>
      <c r="O599" s="55"/>
    </row>
    <row r="600" ht="15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1"/>
      <c r="M600" s="54"/>
      <c r="N600" s="52"/>
      <c r="O600" s="55"/>
    </row>
    <row r="601" ht="15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1"/>
      <c r="M601" s="54"/>
      <c r="N601" s="52"/>
      <c r="O601" s="55"/>
    </row>
    <row r="602" ht="15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1"/>
      <c r="M602" s="54"/>
      <c r="N602" s="52"/>
      <c r="O602" s="55"/>
    </row>
    <row r="603" ht="15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1"/>
      <c r="M603" s="54"/>
      <c r="N603" s="52"/>
      <c r="O603" s="55"/>
    </row>
    <row r="604" ht="15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1"/>
      <c r="M604" s="54"/>
      <c r="N604" s="52"/>
      <c r="O604" s="55"/>
    </row>
    <row r="605" ht="15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1"/>
      <c r="M605" s="54"/>
      <c r="N605" s="52"/>
      <c r="O605" s="55"/>
    </row>
    <row r="606" ht="15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1"/>
      <c r="M606" s="54"/>
      <c r="N606" s="52"/>
      <c r="O606" s="55"/>
    </row>
    <row r="607" ht="15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1"/>
      <c r="M607" s="54"/>
      <c r="N607" s="52"/>
      <c r="O607" s="55"/>
    </row>
    <row r="608" ht="15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1"/>
      <c r="M608" s="54"/>
      <c r="N608" s="52"/>
      <c r="O608" s="55"/>
    </row>
    <row r="609" ht="15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1"/>
      <c r="M609" s="54"/>
      <c r="N609" s="52"/>
      <c r="O609" s="55"/>
    </row>
    <row r="610" ht="15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1"/>
      <c r="M610" s="54"/>
      <c r="N610" s="52"/>
      <c r="O610" s="55"/>
    </row>
    <row r="611" ht="15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1"/>
      <c r="M611" s="54"/>
      <c r="N611" s="52"/>
      <c r="O611" s="55"/>
    </row>
    <row r="612" ht="15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1"/>
      <c r="M612" s="54"/>
      <c r="N612" s="52"/>
      <c r="O612" s="55"/>
    </row>
    <row r="613" ht="15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1"/>
      <c r="M613" s="54"/>
      <c r="N613" s="52"/>
      <c r="O613" s="55"/>
    </row>
    <row r="614" ht="15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1"/>
      <c r="M614" s="54"/>
      <c r="N614" s="52"/>
      <c r="O614" s="55"/>
    </row>
    <row r="615" ht="15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1"/>
      <c r="M615" s="54"/>
      <c r="N615" s="52"/>
      <c r="O615" s="55"/>
    </row>
    <row r="616" ht="15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1"/>
      <c r="M616" s="54"/>
      <c r="N616" s="52"/>
      <c r="O616" s="55"/>
    </row>
    <row r="617" ht="15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1"/>
      <c r="M617" s="54"/>
      <c r="N617" s="52"/>
      <c r="O617" s="55"/>
    </row>
    <row r="618" ht="15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1"/>
      <c r="M618" s="54"/>
      <c r="N618" s="52"/>
      <c r="O618" s="55"/>
    </row>
    <row r="619" ht="15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1"/>
      <c r="M619" s="54"/>
      <c r="N619" s="52"/>
      <c r="O619" s="55"/>
    </row>
    <row r="620" ht="15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1"/>
      <c r="M620" s="54"/>
      <c r="N620" s="52"/>
      <c r="O620" s="55"/>
    </row>
    <row r="621" ht="15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1"/>
      <c r="M621" s="54"/>
      <c r="N621" s="52"/>
      <c r="O621" s="55"/>
    </row>
    <row r="622" ht="15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1"/>
      <c r="M622" s="54"/>
      <c r="N622" s="52"/>
      <c r="O622" s="55"/>
    </row>
    <row r="623" ht="15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1"/>
      <c r="M623" s="54"/>
      <c r="N623" s="52"/>
      <c r="O623" s="55"/>
    </row>
    <row r="624" ht="15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1"/>
      <c r="M624" s="54"/>
      <c r="N624" s="52"/>
      <c r="O624" s="55"/>
    </row>
    <row r="625" ht="15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1"/>
      <c r="M625" s="54"/>
      <c r="N625" s="52"/>
      <c r="O625" s="55"/>
    </row>
    <row r="626" ht="15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1"/>
      <c r="M626" s="54"/>
      <c r="N626" s="52"/>
      <c r="O626" s="55"/>
    </row>
    <row r="627" ht="15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1"/>
      <c r="M627" s="54"/>
      <c r="N627" s="52"/>
      <c r="O627" s="55"/>
    </row>
    <row r="628" ht="15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1"/>
      <c r="M628" s="54"/>
      <c r="N628" s="52"/>
      <c r="O628" s="55"/>
    </row>
    <row r="629" ht="15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1"/>
      <c r="M629" s="54"/>
      <c r="N629" s="52"/>
      <c r="O629" s="55"/>
    </row>
    <row r="630" ht="15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1"/>
      <c r="M630" s="54"/>
      <c r="N630" s="52"/>
      <c r="O630" s="55"/>
    </row>
    <row r="631" ht="15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1"/>
      <c r="M631" s="54"/>
      <c r="N631" s="52"/>
      <c r="O631" s="55"/>
    </row>
    <row r="632" ht="15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1"/>
      <c r="M632" s="54"/>
      <c r="N632" s="52"/>
      <c r="O632" s="55"/>
    </row>
    <row r="633" ht="15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1"/>
      <c r="M633" s="54"/>
      <c r="N633" s="52"/>
      <c r="O633" s="55"/>
    </row>
    <row r="634" ht="15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1"/>
      <c r="M634" s="54"/>
      <c r="N634" s="52"/>
      <c r="O634" s="55"/>
    </row>
    <row r="635" ht="15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1"/>
      <c r="M635" s="54"/>
      <c r="N635" s="52"/>
      <c r="O635" s="55"/>
    </row>
    <row r="636" ht="15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1"/>
      <c r="M636" s="54"/>
      <c r="N636" s="52"/>
      <c r="O636" s="55"/>
    </row>
    <row r="637" ht="15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1"/>
      <c r="M637" s="54"/>
      <c r="N637" s="52"/>
      <c r="O637" s="55"/>
    </row>
    <row r="638" ht="15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1"/>
      <c r="M638" s="54"/>
      <c r="N638" s="52"/>
      <c r="O638" s="55"/>
    </row>
    <row r="639" ht="15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1"/>
      <c r="M639" s="54"/>
      <c r="N639" s="52"/>
      <c r="O639" s="55"/>
    </row>
    <row r="640" ht="15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1"/>
      <c r="M640" s="54"/>
      <c r="N640" s="52"/>
      <c r="O640" s="55"/>
    </row>
    <row r="641" ht="15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1"/>
      <c r="M641" s="54"/>
      <c r="N641" s="52"/>
      <c r="O641" s="55"/>
    </row>
    <row r="642" ht="15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1"/>
      <c r="M642" s="54"/>
      <c r="N642" s="52"/>
      <c r="O642" s="55"/>
    </row>
    <row r="643" ht="15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1"/>
      <c r="M643" s="54"/>
      <c r="N643" s="52"/>
      <c r="O643" s="55"/>
    </row>
    <row r="644" ht="15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1"/>
      <c r="M644" s="54"/>
      <c r="N644" s="52"/>
      <c r="O644" s="55"/>
    </row>
    <row r="645" ht="15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1"/>
      <c r="M645" s="54"/>
      <c r="N645" s="52"/>
      <c r="O645" s="55"/>
    </row>
    <row r="646" ht="15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1"/>
      <c r="M646" s="54"/>
      <c r="N646" s="52"/>
      <c r="O646" s="55"/>
    </row>
    <row r="647" ht="15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1"/>
      <c r="M647" s="54"/>
      <c r="N647" s="52"/>
      <c r="O647" s="55"/>
    </row>
    <row r="648" ht="15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1"/>
      <c r="M648" s="54"/>
      <c r="N648" s="52"/>
      <c r="O648" s="55"/>
    </row>
    <row r="649" ht="15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1"/>
      <c r="M649" s="54"/>
      <c r="N649" s="52"/>
      <c r="O649" s="55"/>
    </row>
    <row r="650" ht="15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1"/>
      <c r="M650" s="54"/>
      <c r="N650" s="52"/>
      <c r="O650" s="55"/>
    </row>
    <row r="651" ht="15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1"/>
      <c r="M651" s="54"/>
      <c r="N651" s="52"/>
      <c r="O651" s="55"/>
    </row>
    <row r="652" ht="15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1"/>
      <c r="M652" s="54"/>
      <c r="N652" s="52"/>
      <c r="O652" s="55"/>
    </row>
    <row r="653" ht="15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1"/>
      <c r="M653" s="54"/>
      <c r="N653" s="52"/>
      <c r="O653" s="55"/>
    </row>
    <row r="654" ht="15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1"/>
      <c r="M654" s="54"/>
      <c r="N654" s="52"/>
      <c r="O654" s="55"/>
    </row>
    <row r="655" ht="15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1"/>
      <c r="M655" s="54"/>
      <c r="N655" s="52"/>
      <c r="O655" s="55"/>
    </row>
    <row r="656" ht="15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1"/>
      <c r="M656" s="54"/>
      <c r="N656" s="52"/>
      <c r="O656" s="55"/>
    </row>
    <row r="657" ht="15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1"/>
      <c r="M657" s="54"/>
      <c r="N657" s="52"/>
      <c r="O657" s="55"/>
    </row>
    <row r="658" ht="15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1"/>
      <c r="M658" s="54"/>
      <c r="N658" s="52"/>
      <c r="O658" s="55"/>
    </row>
    <row r="659" ht="15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1"/>
      <c r="M659" s="54"/>
      <c r="N659" s="52"/>
      <c r="O659" s="55"/>
    </row>
    <row r="660" ht="15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1"/>
      <c r="M660" s="54"/>
      <c r="N660" s="52"/>
      <c r="O660" s="55"/>
    </row>
    <row r="661" ht="15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1"/>
      <c r="M661" s="54"/>
      <c r="N661" s="52"/>
      <c r="O661" s="55"/>
    </row>
    <row r="662" ht="15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1"/>
      <c r="M662" s="54"/>
      <c r="N662" s="52"/>
      <c r="O662" s="55"/>
    </row>
    <row r="663" ht="15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1"/>
      <c r="M663" s="54"/>
      <c r="N663" s="52"/>
      <c r="O663" s="55"/>
    </row>
    <row r="664" ht="15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1"/>
      <c r="M664" s="54"/>
      <c r="N664" s="52"/>
      <c r="O664" s="55"/>
    </row>
    <row r="665" ht="15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1"/>
      <c r="M665" s="54"/>
      <c r="N665" s="52"/>
      <c r="O665" s="55"/>
    </row>
    <row r="666" ht="15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1"/>
      <c r="M666" s="54"/>
      <c r="N666" s="52"/>
      <c r="O666" s="55"/>
    </row>
    <row r="667" ht="15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1"/>
      <c r="M667" s="54"/>
      <c r="N667" s="52"/>
      <c r="O667" s="55"/>
    </row>
    <row r="668" ht="15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1"/>
      <c r="M668" s="54"/>
      <c r="N668" s="52"/>
      <c r="O668" s="55"/>
    </row>
    <row r="669" ht="15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1"/>
      <c r="M669" s="54"/>
      <c r="N669" s="52"/>
      <c r="O669" s="55"/>
    </row>
    <row r="670" ht="15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1"/>
      <c r="M670" s="54"/>
      <c r="N670" s="52"/>
      <c r="O670" s="55"/>
    </row>
    <row r="671" ht="15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1"/>
      <c r="M671" s="54"/>
      <c r="N671" s="52"/>
      <c r="O671" s="55"/>
    </row>
    <row r="672" ht="15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1"/>
      <c r="M672" s="54"/>
      <c r="N672" s="52"/>
      <c r="O672" s="55"/>
    </row>
    <row r="673" ht="15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1"/>
      <c r="M673" s="54"/>
      <c r="N673" s="52"/>
      <c r="O673" s="55"/>
    </row>
    <row r="674" ht="15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1"/>
      <c r="M674" s="54"/>
      <c r="N674" s="52"/>
      <c r="O674" s="55"/>
    </row>
    <row r="675" ht="15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1"/>
      <c r="M675" s="54"/>
      <c r="N675" s="52"/>
      <c r="O675" s="55"/>
    </row>
    <row r="676" ht="15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1"/>
      <c r="M676" s="54"/>
      <c r="N676" s="52"/>
      <c r="O676" s="55"/>
    </row>
    <row r="677" ht="15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1"/>
      <c r="M677" s="54"/>
      <c r="N677" s="52"/>
      <c r="O677" s="55"/>
    </row>
    <row r="678" ht="15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1"/>
      <c r="M678" s="54"/>
      <c r="N678" s="52"/>
      <c r="O678" s="55"/>
    </row>
    <row r="679" ht="15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1"/>
      <c r="M679" s="54"/>
      <c r="N679" s="52"/>
      <c r="O679" s="55"/>
    </row>
    <row r="680" ht="15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1"/>
      <c r="M680" s="54"/>
      <c r="N680" s="52"/>
      <c r="O680" s="55"/>
    </row>
    <row r="681" ht="15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1"/>
      <c r="M681" s="54"/>
      <c r="N681" s="52"/>
      <c r="O681" s="55"/>
    </row>
    <row r="682" ht="15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1"/>
      <c r="M682" s="54"/>
      <c r="N682" s="52"/>
      <c r="O682" s="55"/>
    </row>
    <row r="683" ht="15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1"/>
      <c r="M683" s="54"/>
      <c r="N683" s="52"/>
      <c r="O683" s="55"/>
    </row>
    <row r="684" ht="15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1"/>
      <c r="M684" s="54"/>
      <c r="N684" s="52"/>
      <c r="O684" s="55"/>
    </row>
    <row r="685" ht="15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1"/>
      <c r="M685" s="54"/>
      <c r="N685" s="52"/>
      <c r="O685" s="55"/>
    </row>
    <row r="686" ht="15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1"/>
      <c r="M686" s="54"/>
      <c r="N686" s="52"/>
      <c r="O686" s="55"/>
    </row>
    <row r="687" ht="15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1"/>
      <c r="M687" s="54"/>
      <c r="N687" s="52"/>
      <c r="O687" s="55"/>
    </row>
    <row r="688" ht="15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1"/>
      <c r="M688" s="54"/>
      <c r="N688" s="52"/>
      <c r="O688" s="55"/>
    </row>
    <row r="689" ht="15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1"/>
      <c r="M689" s="54"/>
      <c r="N689" s="52"/>
      <c r="O689" s="55"/>
    </row>
    <row r="690" ht="15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1"/>
      <c r="M690" s="54"/>
      <c r="N690" s="52"/>
      <c r="O690" s="55"/>
    </row>
    <row r="691" ht="15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1"/>
      <c r="M691" s="54"/>
      <c r="N691" s="52"/>
      <c r="O691" s="55"/>
    </row>
    <row r="692" ht="15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1"/>
      <c r="M692" s="54"/>
      <c r="N692" s="52"/>
      <c r="O692" s="55"/>
    </row>
    <row r="693" ht="15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1"/>
      <c r="M693" s="54"/>
      <c r="N693" s="52"/>
      <c r="O693" s="55"/>
    </row>
    <row r="694" ht="15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1"/>
      <c r="M694" s="54"/>
      <c r="N694" s="52"/>
      <c r="O694" s="55"/>
    </row>
    <row r="695" ht="15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1"/>
      <c r="M695" s="54"/>
      <c r="N695" s="52"/>
      <c r="O695" s="55"/>
    </row>
    <row r="696" ht="15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1"/>
      <c r="M696" s="54"/>
      <c r="N696" s="52"/>
      <c r="O696" s="55"/>
    </row>
    <row r="697" ht="15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1"/>
      <c r="M697" s="54"/>
      <c r="N697" s="52"/>
      <c r="O697" s="55"/>
    </row>
    <row r="698" ht="15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1"/>
      <c r="M698" s="54"/>
      <c r="N698" s="52"/>
      <c r="O698" s="55"/>
    </row>
    <row r="699" ht="15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1"/>
      <c r="M699" s="54"/>
      <c r="N699" s="52"/>
      <c r="O699" s="55"/>
    </row>
    <row r="700" ht="15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1"/>
      <c r="M700" s="54"/>
      <c r="N700" s="52"/>
      <c r="O700" s="55"/>
    </row>
    <row r="701" ht="15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1"/>
      <c r="M701" s="54"/>
      <c r="N701" s="52"/>
      <c r="O701" s="55"/>
    </row>
    <row r="702" ht="15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1"/>
      <c r="M702" s="54"/>
      <c r="N702" s="52"/>
      <c r="O702" s="55"/>
    </row>
    <row r="703" ht="15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1"/>
      <c r="M703" s="54"/>
      <c r="N703" s="52"/>
      <c r="O703" s="55"/>
    </row>
    <row r="704" ht="15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1"/>
      <c r="M704" s="54"/>
      <c r="N704" s="52"/>
      <c r="O704" s="55"/>
    </row>
    <row r="705" ht="15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1"/>
      <c r="M705" s="54"/>
      <c r="N705" s="52"/>
      <c r="O705" s="55"/>
    </row>
    <row r="706" ht="15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1"/>
      <c r="M706" s="54"/>
      <c r="N706" s="52"/>
      <c r="O706" s="55"/>
    </row>
    <row r="707" ht="15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1"/>
      <c r="M707" s="54"/>
      <c r="N707" s="52"/>
      <c r="O707" s="55"/>
    </row>
    <row r="708" ht="15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1"/>
      <c r="M708" s="54"/>
      <c r="N708" s="52"/>
      <c r="O708" s="55"/>
    </row>
    <row r="709" ht="15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1"/>
      <c r="M709" s="54"/>
      <c r="N709" s="52"/>
      <c r="O709" s="55"/>
    </row>
    <row r="710" ht="15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1"/>
      <c r="M710" s="54"/>
      <c r="N710" s="52"/>
      <c r="O710" s="55"/>
    </row>
    <row r="711" ht="15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1"/>
      <c r="M711" s="54"/>
      <c r="N711" s="52"/>
      <c r="O711" s="55"/>
    </row>
    <row r="712" ht="15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1"/>
      <c r="M712" s="54"/>
      <c r="N712" s="52"/>
      <c r="O712" s="55"/>
    </row>
    <row r="713" ht="15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1"/>
      <c r="M713" s="54"/>
      <c r="N713" s="52"/>
      <c r="O713" s="55"/>
    </row>
    <row r="714" ht="15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1"/>
      <c r="M714" s="54"/>
      <c r="N714" s="52"/>
      <c r="O714" s="55"/>
    </row>
    <row r="715" ht="15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1"/>
      <c r="M715" s="54"/>
      <c r="N715" s="52"/>
      <c r="O715" s="55"/>
    </row>
    <row r="716" ht="15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1"/>
      <c r="M716" s="54"/>
      <c r="N716" s="52"/>
      <c r="O716" s="55"/>
    </row>
    <row r="717" ht="15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1"/>
      <c r="M717" s="54"/>
      <c r="N717" s="52"/>
      <c r="O717" s="55"/>
    </row>
    <row r="718" ht="15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1"/>
      <c r="M718" s="54"/>
      <c r="N718" s="52"/>
      <c r="O718" s="55"/>
    </row>
    <row r="719" ht="15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1"/>
      <c r="M719" s="54"/>
      <c r="N719" s="52"/>
      <c r="O719" s="55"/>
    </row>
    <row r="720" ht="15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1"/>
      <c r="M720" s="54"/>
      <c r="N720" s="52"/>
      <c r="O720" s="55"/>
    </row>
    <row r="721" ht="15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1"/>
      <c r="M721" s="54"/>
      <c r="N721" s="52"/>
      <c r="O721" s="55"/>
    </row>
    <row r="722" ht="15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1"/>
      <c r="M722" s="54"/>
      <c r="N722" s="52"/>
      <c r="O722" s="55"/>
    </row>
    <row r="723" ht="15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1"/>
      <c r="M723" s="54"/>
      <c r="N723" s="52"/>
      <c r="O723" s="55"/>
    </row>
    <row r="724" ht="15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1"/>
      <c r="M724" s="54"/>
      <c r="N724" s="52"/>
      <c r="O724" s="55"/>
    </row>
    <row r="725" ht="15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1"/>
      <c r="M725" s="54"/>
      <c r="N725" s="52"/>
      <c r="O725" s="55"/>
    </row>
    <row r="726" ht="15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1"/>
      <c r="M726" s="54"/>
      <c r="N726" s="52"/>
      <c r="O726" s="55"/>
    </row>
    <row r="727" ht="15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1"/>
      <c r="M727" s="54"/>
      <c r="N727" s="52"/>
      <c r="O727" s="55"/>
    </row>
    <row r="728" ht="15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1"/>
      <c r="M728" s="54"/>
      <c r="N728" s="52"/>
      <c r="O728" s="55"/>
    </row>
    <row r="729" ht="15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1"/>
      <c r="M729" s="54"/>
      <c r="N729" s="52"/>
      <c r="O729" s="55"/>
    </row>
    <row r="730" ht="15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1"/>
      <c r="M730" s="54"/>
      <c r="N730" s="52"/>
      <c r="O730" s="55"/>
    </row>
    <row r="731" ht="15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1"/>
      <c r="M731" s="54"/>
      <c r="N731" s="52"/>
      <c r="O731" s="55"/>
    </row>
    <row r="732" ht="15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1"/>
      <c r="M732" s="54"/>
      <c r="N732" s="52"/>
      <c r="O732" s="55"/>
    </row>
    <row r="733" ht="15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1"/>
      <c r="M733" s="54"/>
      <c r="N733" s="52"/>
      <c r="O733" s="55"/>
    </row>
    <row r="734" ht="15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1"/>
      <c r="M734" s="54"/>
      <c r="N734" s="52"/>
      <c r="O734" s="55"/>
    </row>
    <row r="735" ht="15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1"/>
      <c r="M735" s="54"/>
      <c r="N735" s="52"/>
      <c r="O735" s="55"/>
    </row>
    <row r="736" ht="15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1"/>
      <c r="M736" s="54"/>
      <c r="N736" s="52"/>
      <c r="O736" s="55"/>
    </row>
    <row r="737" ht="15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1"/>
      <c r="M737" s="54"/>
      <c r="N737" s="52"/>
      <c r="O737" s="55"/>
    </row>
    <row r="738" ht="15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1"/>
      <c r="M738" s="54"/>
      <c r="N738" s="52"/>
      <c r="O738" s="55"/>
    </row>
    <row r="739" ht="15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1"/>
      <c r="M739" s="54"/>
      <c r="N739" s="52"/>
      <c r="O739" s="55"/>
    </row>
    <row r="740" ht="15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1"/>
      <c r="M740" s="54"/>
      <c r="N740" s="52"/>
      <c r="O740" s="55"/>
    </row>
    <row r="741" ht="15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1"/>
      <c r="M741" s="54"/>
      <c r="N741" s="52"/>
      <c r="O741" s="55"/>
    </row>
    <row r="742" ht="15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1"/>
      <c r="M742" s="54"/>
      <c r="N742" s="52"/>
      <c r="O742" s="55"/>
    </row>
    <row r="743" ht="15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1"/>
      <c r="M743" s="54"/>
      <c r="N743" s="52"/>
      <c r="O743" s="55"/>
    </row>
    <row r="744" ht="15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1"/>
      <c r="M744" s="54"/>
      <c r="N744" s="52"/>
      <c r="O744" s="55"/>
    </row>
    <row r="745" ht="15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1"/>
      <c r="M745" s="54"/>
      <c r="N745" s="52"/>
      <c r="O745" s="55"/>
    </row>
    <row r="746" ht="15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1"/>
      <c r="M746" s="54"/>
      <c r="N746" s="52"/>
      <c r="O746" s="55"/>
    </row>
    <row r="747" ht="15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1"/>
      <c r="M747" s="54"/>
      <c r="N747" s="52"/>
      <c r="O747" s="55"/>
    </row>
    <row r="748" ht="15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1"/>
      <c r="M748" s="54"/>
      <c r="N748" s="52"/>
      <c r="O748" s="55"/>
    </row>
    <row r="749" ht="15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1"/>
      <c r="M749" s="54"/>
      <c r="N749" s="52"/>
      <c r="O749" s="55"/>
    </row>
    <row r="750" ht="15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1"/>
      <c r="M750" s="54"/>
      <c r="N750" s="52"/>
      <c r="O750" s="55"/>
    </row>
    <row r="751" ht="15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1"/>
      <c r="M751" s="54"/>
      <c r="N751" s="52"/>
      <c r="O751" s="55"/>
    </row>
    <row r="752" ht="15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1"/>
      <c r="M752" s="54"/>
      <c r="N752" s="52"/>
      <c r="O752" s="55"/>
    </row>
    <row r="753" ht="15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1"/>
      <c r="M753" s="54"/>
      <c r="N753" s="52"/>
      <c r="O753" s="55"/>
    </row>
    <row r="754" ht="15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1"/>
      <c r="M754" s="54"/>
      <c r="N754" s="52"/>
      <c r="O754" s="55"/>
    </row>
    <row r="755" ht="15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1"/>
      <c r="M755" s="54"/>
      <c r="N755" s="52"/>
      <c r="O755" s="55"/>
    </row>
    <row r="756" ht="15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1"/>
      <c r="M756" s="54"/>
      <c r="N756" s="52"/>
      <c r="O756" s="55"/>
    </row>
    <row r="757" ht="15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1"/>
      <c r="M757" s="54"/>
      <c r="N757" s="52"/>
      <c r="O757" s="55"/>
    </row>
    <row r="758" ht="15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1"/>
      <c r="M758" s="54"/>
      <c r="N758" s="52"/>
      <c r="O758" s="55"/>
    </row>
    <row r="759" ht="15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1"/>
      <c r="M759" s="54"/>
      <c r="N759" s="52"/>
      <c r="O759" s="55"/>
    </row>
    <row r="760" ht="15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1"/>
      <c r="M760" s="54"/>
      <c r="N760" s="52"/>
      <c r="O760" s="55"/>
    </row>
    <row r="761" ht="15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1"/>
      <c r="M761" s="54"/>
      <c r="N761" s="52"/>
      <c r="O761" s="55"/>
    </row>
    <row r="762" ht="15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1"/>
      <c r="M762" s="54"/>
      <c r="N762" s="52"/>
      <c r="O762" s="55"/>
    </row>
    <row r="763" ht="15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1"/>
      <c r="M763" s="54"/>
      <c r="N763" s="52"/>
      <c r="O763" s="55"/>
    </row>
    <row r="764" ht="15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1"/>
      <c r="M764" s="54"/>
      <c r="N764" s="52"/>
      <c r="O764" s="55"/>
    </row>
    <row r="765" ht="15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1"/>
      <c r="M765" s="54"/>
      <c r="N765" s="52"/>
      <c r="O765" s="55"/>
    </row>
    <row r="766" ht="15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1"/>
      <c r="M766" s="54"/>
      <c r="N766" s="52"/>
      <c r="O766" s="55"/>
    </row>
    <row r="767" ht="15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1"/>
      <c r="M767" s="54"/>
      <c r="N767" s="52"/>
      <c r="O767" s="55"/>
    </row>
    <row r="768" ht="15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1"/>
      <c r="M768" s="54"/>
      <c r="N768" s="52"/>
      <c r="O768" s="55"/>
    </row>
    <row r="769" ht="15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1"/>
      <c r="M769" s="54"/>
      <c r="N769" s="52"/>
      <c r="O769" s="55"/>
    </row>
    <row r="770" ht="15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1"/>
      <c r="M770" s="54"/>
      <c r="N770" s="52"/>
      <c r="O770" s="55"/>
    </row>
    <row r="771" ht="15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1"/>
      <c r="M771" s="54"/>
      <c r="N771" s="52"/>
      <c r="O771" s="55"/>
    </row>
    <row r="772" ht="15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1"/>
      <c r="M772" s="54"/>
      <c r="N772" s="52"/>
      <c r="O772" s="55"/>
    </row>
    <row r="773" ht="15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1"/>
      <c r="M773" s="54"/>
      <c r="N773" s="52"/>
      <c r="O773" s="55"/>
    </row>
    <row r="774" ht="15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1"/>
      <c r="M774" s="54"/>
      <c r="N774" s="52"/>
      <c r="O774" s="55"/>
    </row>
    <row r="775" ht="15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1"/>
      <c r="M775" s="54"/>
      <c r="N775" s="52"/>
      <c r="O775" s="55"/>
    </row>
    <row r="776" ht="15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1"/>
      <c r="M776" s="54"/>
      <c r="N776" s="52"/>
      <c r="O776" s="55"/>
    </row>
    <row r="777" ht="15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1"/>
      <c r="M777" s="54"/>
      <c r="N777" s="52"/>
      <c r="O777" s="55"/>
    </row>
    <row r="778" ht="15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1"/>
      <c r="M778" s="54"/>
      <c r="N778" s="52"/>
      <c r="O778" s="55"/>
    </row>
    <row r="779" ht="15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1"/>
      <c r="M779" s="54"/>
      <c r="N779" s="52"/>
      <c r="O779" s="55"/>
    </row>
    <row r="780" ht="15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1"/>
      <c r="M780" s="54"/>
      <c r="N780" s="52"/>
      <c r="O780" s="55"/>
    </row>
    <row r="781" ht="15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1"/>
      <c r="M781" s="54"/>
      <c r="N781" s="52"/>
      <c r="O781" s="55"/>
    </row>
    <row r="782" ht="15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1"/>
      <c r="M782" s="54"/>
      <c r="N782" s="52"/>
      <c r="O782" s="55"/>
    </row>
    <row r="783" ht="15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1"/>
      <c r="M783" s="54"/>
      <c r="N783" s="52"/>
      <c r="O783" s="55"/>
    </row>
    <row r="784" ht="15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1"/>
      <c r="M784" s="54"/>
      <c r="N784" s="52"/>
      <c r="O784" s="55"/>
    </row>
    <row r="785" ht="15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1"/>
      <c r="M785" s="54"/>
      <c r="N785" s="52"/>
      <c r="O785" s="55"/>
    </row>
    <row r="786" ht="15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1"/>
      <c r="M786" s="54"/>
      <c r="N786" s="52"/>
      <c r="O786" s="55"/>
    </row>
    <row r="787" ht="15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1"/>
      <c r="M787" s="54"/>
      <c r="N787" s="52"/>
      <c r="O787" s="55"/>
    </row>
    <row r="788" ht="15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1"/>
      <c r="M788" s="54"/>
      <c r="N788" s="52"/>
      <c r="O788" s="55"/>
    </row>
    <row r="789" ht="15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1"/>
      <c r="M789" s="54"/>
      <c r="N789" s="52"/>
      <c r="O789" s="55"/>
    </row>
    <row r="790" ht="15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1"/>
      <c r="M790" s="54"/>
      <c r="N790" s="52"/>
      <c r="O790" s="55"/>
    </row>
    <row r="791" ht="15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1"/>
      <c r="M791" s="54"/>
      <c r="N791" s="52"/>
      <c r="O791" s="55"/>
    </row>
    <row r="792" ht="15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1"/>
      <c r="M792" s="54"/>
      <c r="N792" s="52"/>
      <c r="O792" s="55"/>
    </row>
    <row r="793" ht="15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1"/>
      <c r="M793" s="54"/>
      <c r="N793" s="52"/>
      <c r="O793" s="55"/>
    </row>
    <row r="794" ht="15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1"/>
      <c r="M794" s="54"/>
      <c r="N794" s="52"/>
      <c r="O794" s="55"/>
    </row>
    <row r="795" ht="15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1"/>
      <c r="M795" s="54"/>
      <c r="N795" s="52"/>
      <c r="O795" s="55"/>
    </row>
    <row r="796" ht="15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1"/>
      <c r="M796" s="54"/>
      <c r="N796" s="52"/>
      <c r="O796" s="55"/>
    </row>
    <row r="797" ht="15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1"/>
      <c r="M797" s="54"/>
      <c r="N797" s="52"/>
      <c r="O797" s="55"/>
    </row>
    <row r="798" ht="15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1"/>
      <c r="M798" s="54"/>
      <c r="N798" s="52"/>
      <c r="O798" s="55"/>
    </row>
    <row r="799" ht="15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1"/>
      <c r="M799" s="54"/>
      <c r="N799" s="52"/>
      <c r="O799" s="55"/>
    </row>
    <row r="800" ht="15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1"/>
      <c r="M800" s="54"/>
      <c r="N800" s="52"/>
      <c r="O800" s="55"/>
    </row>
    <row r="801" ht="15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1"/>
      <c r="M801" s="54"/>
      <c r="N801" s="52"/>
      <c r="O801" s="55"/>
    </row>
    <row r="802" ht="15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1"/>
      <c r="M802" s="54"/>
      <c r="N802" s="52"/>
      <c r="O802" s="55"/>
    </row>
    <row r="803" ht="15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1"/>
      <c r="M803" s="54"/>
      <c r="N803" s="52"/>
      <c r="O803" s="55"/>
    </row>
    <row r="804" ht="15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1"/>
      <c r="M804" s="54"/>
      <c r="N804" s="52"/>
      <c r="O804" s="55"/>
    </row>
    <row r="805" ht="15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1"/>
      <c r="M805" s="54"/>
      <c r="N805" s="52"/>
      <c r="O805" s="55"/>
    </row>
    <row r="806" ht="15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1"/>
      <c r="M806" s="54"/>
      <c r="N806" s="52"/>
      <c r="O806" s="55"/>
    </row>
    <row r="807" ht="15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1"/>
      <c r="M807" s="54"/>
      <c r="N807" s="52"/>
      <c r="O807" s="55"/>
    </row>
    <row r="808" ht="15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1"/>
      <c r="M808" s="54"/>
      <c r="N808" s="52"/>
      <c r="O808" s="55"/>
    </row>
    <row r="809" ht="15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1"/>
      <c r="M809" s="54"/>
      <c r="N809" s="52"/>
      <c r="O809" s="55"/>
    </row>
    <row r="810" ht="15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1"/>
      <c r="M810" s="54"/>
      <c r="N810" s="52"/>
      <c r="O810" s="55"/>
    </row>
    <row r="811" ht="15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1"/>
      <c r="M811" s="54"/>
      <c r="N811" s="52"/>
      <c r="O811" s="55"/>
    </row>
    <row r="812" ht="15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1"/>
      <c r="M812" s="54"/>
      <c r="N812" s="52"/>
      <c r="O812" s="55"/>
    </row>
    <row r="813" ht="15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1"/>
      <c r="M813" s="54"/>
      <c r="N813" s="52"/>
      <c r="O813" s="55"/>
    </row>
    <row r="814" ht="15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1"/>
      <c r="M814" s="54"/>
      <c r="N814" s="52"/>
      <c r="O814" s="55"/>
    </row>
    <row r="815" ht="15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1"/>
      <c r="M815" s="54"/>
      <c r="N815" s="52"/>
      <c r="O815" s="55"/>
    </row>
    <row r="816" ht="15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1"/>
      <c r="M816" s="54"/>
      <c r="N816" s="52"/>
      <c r="O816" s="55"/>
    </row>
    <row r="817" ht="15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1"/>
      <c r="M817" s="54"/>
      <c r="N817" s="52"/>
      <c r="O817" s="55"/>
    </row>
    <row r="818" ht="15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1"/>
      <c r="M818" s="54"/>
      <c r="N818" s="52"/>
      <c r="O818" s="55"/>
    </row>
    <row r="819" ht="15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1"/>
      <c r="M819" s="54"/>
      <c r="N819" s="52"/>
      <c r="O819" s="55"/>
    </row>
    <row r="820" ht="15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1"/>
      <c r="M820" s="54"/>
      <c r="N820" s="52"/>
      <c r="O820" s="55"/>
    </row>
    <row r="821" ht="15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1"/>
      <c r="M821" s="54"/>
      <c r="N821" s="52"/>
      <c r="O821" s="55"/>
    </row>
    <row r="822" ht="15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1"/>
      <c r="M822" s="54"/>
      <c r="N822" s="52"/>
      <c r="O822" s="55"/>
    </row>
    <row r="823" ht="15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1"/>
      <c r="M823" s="54"/>
      <c r="N823" s="52"/>
      <c r="O823" s="55"/>
    </row>
    <row r="824" ht="15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1"/>
      <c r="M824" s="54"/>
      <c r="N824" s="52"/>
      <c r="O824" s="55"/>
    </row>
    <row r="825" ht="15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1"/>
      <c r="M825" s="54"/>
      <c r="N825" s="52"/>
      <c r="O825" s="55"/>
    </row>
    <row r="826" ht="15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1"/>
      <c r="M826" s="54"/>
      <c r="N826" s="52"/>
      <c r="O826" s="55"/>
    </row>
    <row r="827" ht="15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1"/>
      <c r="M827" s="54"/>
      <c r="N827" s="52"/>
      <c r="O827" s="55"/>
    </row>
    <row r="828" ht="15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1"/>
      <c r="M828" s="54"/>
      <c r="N828" s="52"/>
      <c r="O828" s="55"/>
    </row>
    <row r="829" ht="15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1"/>
      <c r="M829" s="54"/>
      <c r="N829" s="52"/>
      <c r="O829" s="55"/>
    </row>
    <row r="830" ht="15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1"/>
      <c r="M830" s="54"/>
      <c r="N830" s="52"/>
      <c r="O830" s="55"/>
    </row>
    <row r="831" ht="15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1"/>
      <c r="M831" s="54"/>
      <c r="N831" s="52"/>
      <c r="O831" s="55"/>
    </row>
    <row r="832" ht="15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1"/>
      <c r="M832" s="54"/>
      <c r="N832" s="52"/>
      <c r="O832" s="55"/>
    </row>
    <row r="833" ht="15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1"/>
      <c r="M833" s="54"/>
      <c r="N833" s="52"/>
      <c r="O833" s="55"/>
    </row>
    <row r="834" ht="15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1"/>
      <c r="M834" s="54"/>
      <c r="N834" s="52"/>
      <c r="O834" s="55"/>
    </row>
    <row r="835" ht="15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1"/>
      <c r="M835" s="54"/>
      <c r="N835" s="52"/>
      <c r="O835" s="55"/>
    </row>
    <row r="836" ht="15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1"/>
      <c r="M836" s="54"/>
      <c r="N836" s="52"/>
      <c r="O836" s="55"/>
    </row>
    <row r="837" ht="15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1"/>
      <c r="M837" s="54"/>
      <c r="N837" s="52"/>
      <c r="O837" s="55"/>
    </row>
    <row r="838" ht="15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1"/>
      <c r="M838" s="54"/>
      <c r="N838" s="52"/>
      <c r="O838" s="55"/>
    </row>
    <row r="839" ht="15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1"/>
      <c r="M839" s="54"/>
      <c r="N839" s="52"/>
      <c r="O839" s="55"/>
    </row>
    <row r="840" ht="15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1"/>
      <c r="M840" s="54"/>
      <c r="N840" s="52"/>
      <c r="O840" s="55"/>
    </row>
    <row r="841" ht="15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1"/>
      <c r="M841" s="54"/>
      <c r="N841" s="52"/>
      <c r="O841" s="55"/>
    </row>
    <row r="842" ht="15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1"/>
      <c r="M842" s="54"/>
      <c r="N842" s="52"/>
      <c r="O842" s="55"/>
    </row>
    <row r="843" ht="15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1"/>
      <c r="M843" s="54"/>
      <c r="N843" s="52"/>
      <c r="O843" s="55"/>
    </row>
    <row r="844" ht="15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1"/>
      <c r="M844" s="54"/>
      <c r="N844" s="52"/>
      <c r="O844" s="55"/>
    </row>
    <row r="845" ht="15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1"/>
      <c r="M845" s="54"/>
      <c r="N845" s="52"/>
      <c r="O845" s="55"/>
    </row>
    <row r="846" ht="15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1"/>
      <c r="M846" s="54"/>
      <c r="N846" s="52"/>
      <c r="O846" s="55"/>
    </row>
    <row r="847" ht="15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1"/>
      <c r="M847" s="54"/>
      <c r="N847" s="52"/>
      <c r="O847" s="55"/>
    </row>
    <row r="848" ht="15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1"/>
      <c r="M848" s="54"/>
      <c r="N848" s="52"/>
      <c r="O848" s="55"/>
    </row>
    <row r="849" ht="15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1"/>
      <c r="M849" s="54"/>
      <c r="N849" s="52"/>
      <c r="O849" s="55"/>
    </row>
    <row r="850" ht="15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1"/>
      <c r="M850" s="54"/>
      <c r="N850" s="52"/>
      <c r="O850" s="55"/>
    </row>
    <row r="851" ht="15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1"/>
      <c r="M851" s="54"/>
      <c r="N851" s="52"/>
      <c r="O851" s="55"/>
    </row>
    <row r="852" ht="15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1"/>
      <c r="M852" s="54"/>
      <c r="N852" s="52"/>
      <c r="O852" s="55"/>
    </row>
    <row r="853" ht="15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1"/>
      <c r="M853" s="54"/>
      <c r="N853" s="52"/>
      <c r="O853" s="55"/>
    </row>
    <row r="854" ht="15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1"/>
      <c r="M854" s="54"/>
      <c r="N854" s="52"/>
      <c r="O854" s="55"/>
    </row>
    <row r="855" ht="15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1"/>
      <c r="M855" s="54"/>
      <c r="N855" s="52"/>
      <c r="O855" s="55"/>
    </row>
    <row r="856" ht="15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1"/>
      <c r="M856" s="54"/>
      <c r="N856" s="52"/>
      <c r="O856" s="55"/>
    </row>
    <row r="857" ht="15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1"/>
      <c r="M857" s="54"/>
      <c r="N857" s="52"/>
      <c r="O857" s="55"/>
    </row>
    <row r="858" ht="15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1"/>
      <c r="M858" s="54"/>
      <c r="N858" s="52"/>
      <c r="O858" s="55"/>
    </row>
    <row r="859" ht="15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1"/>
      <c r="M859" s="54"/>
      <c r="N859" s="52"/>
      <c r="O859" s="55"/>
    </row>
    <row r="860" ht="15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1"/>
      <c r="M860" s="54"/>
      <c r="N860" s="52"/>
      <c r="O860" s="55"/>
    </row>
    <row r="861" ht="15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1"/>
      <c r="M861" s="54"/>
      <c r="N861" s="52"/>
      <c r="O861" s="55"/>
    </row>
    <row r="862" ht="15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1"/>
      <c r="M862" s="54"/>
      <c r="N862" s="52"/>
      <c r="O862" s="55"/>
    </row>
    <row r="863" ht="15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1"/>
      <c r="M863" s="54"/>
      <c r="N863" s="52"/>
      <c r="O863" s="55"/>
    </row>
    <row r="864" ht="15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1"/>
      <c r="M864" s="54"/>
      <c r="N864" s="52"/>
      <c r="O864" s="55"/>
    </row>
    <row r="865" ht="15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1"/>
      <c r="M865" s="54"/>
      <c r="N865" s="52"/>
      <c r="O865" s="55"/>
    </row>
    <row r="866" ht="15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1"/>
      <c r="M866" s="54"/>
      <c r="N866" s="52"/>
      <c r="O866" s="55"/>
    </row>
    <row r="867" ht="15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1"/>
      <c r="M867" s="54"/>
      <c r="N867" s="52"/>
      <c r="O867" s="55"/>
    </row>
    <row r="868" ht="15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1"/>
      <c r="M868" s="54"/>
      <c r="N868" s="52"/>
      <c r="O868" s="55"/>
    </row>
    <row r="869" ht="15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1"/>
      <c r="M869" s="54"/>
      <c r="N869" s="52"/>
      <c r="O869" s="55"/>
    </row>
    <row r="870" ht="15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1"/>
      <c r="M870" s="54"/>
      <c r="N870" s="52"/>
      <c r="O870" s="55"/>
    </row>
    <row r="871" ht="15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1"/>
      <c r="M871" s="54"/>
      <c r="N871" s="52"/>
      <c r="O871" s="55"/>
    </row>
    <row r="872" ht="15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1"/>
      <c r="M872" s="54"/>
      <c r="N872" s="52"/>
      <c r="O872" s="55"/>
    </row>
    <row r="873" ht="15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1"/>
      <c r="M873" s="54"/>
      <c r="N873" s="52"/>
      <c r="O873" s="55"/>
    </row>
    <row r="874" ht="15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1"/>
      <c r="M874" s="54"/>
      <c r="N874" s="52"/>
      <c r="O874" s="55"/>
    </row>
    <row r="875" ht="15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1"/>
      <c r="M875" s="54"/>
      <c r="N875" s="52"/>
      <c r="O875" s="55"/>
    </row>
    <row r="876" ht="15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1"/>
      <c r="M876" s="54"/>
      <c r="N876" s="52"/>
      <c r="O876" s="55"/>
    </row>
    <row r="877" ht="15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1"/>
      <c r="M877" s="54"/>
      <c r="N877" s="52"/>
      <c r="O877" s="55"/>
    </row>
    <row r="878" ht="15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1"/>
      <c r="M878" s="54"/>
      <c r="N878" s="52"/>
      <c r="O878" s="55"/>
    </row>
    <row r="879" ht="15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1"/>
      <c r="M879" s="54"/>
      <c r="N879" s="52"/>
      <c r="O879" s="55"/>
    </row>
    <row r="880" ht="15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1"/>
      <c r="M880" s="54"/>
      <c r="N880" s="52"/>
      <c r="O880" s="55"/>
    </row>
    <row r="881" ht="15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1"/>
      <c r="M881" s="54"/>
      <c r="N881" s="52"/>
      <c r="O881" s="55"/>
    </row>
    <row r="882" ht="15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1"/>
      <c r="M882" s="54"/>
      <c r="N882" s="52"/>
      <c r="O882" s="55"/>
    </row>
    <row r="883" ht="15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1"/>
      <c r="M883" s="54"/>
      <c r="N883" s="52"/>
      <c r="O883" s="55"/>
    </row>
    <row r="884" ht="15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1"/>
      <c r="M884" s="54"/>
      <c r="N884" s="52"/>
      <c r="O884" s="55"/>
    </row>
    <row r="885" ht="15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1"/>
      <c r="M885" s="54"/>
      <c r="N885" s="52"/>
      <c r="O885" s="55"/>
    </row>
    <row r="886" ht="15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1"/>
      <c r="M886" s="54"/>
      <c r="N886" s="52"/>
      <c r="O886" s="55"/>
    </row>
    <row r="887" ht="15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1"/>
      <c r="M887" s="54"/>
      <c r="N887" s="52"/>
      <c r="O887" s="55"/>
    </row>
    <row r="888" ht="15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1"/>
      <c r="M888" s="54"/>
      <c r="N888" s="52"/>
      <c r="O888" s="55"/>
    </row>
    <row r="889" ht="15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1"/>
      <c r="M889" s="54"/>
      <c r="N889" s="52"/>
      <c r="O889" s="55"/>
    </row>
    <row r="890" ht="15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1"/>
      <c r="M890" s="54"/>
      <c r="N890" s="52"/>
      <c r="O890" s="55"/>
    </row>
    <row r="891" ht="15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1"/>
      <c r="M891" s="54"/>
      <c r="N891" s="52"/>
      <c r="O891" s="55"/>
    </row>
    <row r="892" ht="15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1"/>
      <c r="M892" s="54"/>
      <c r="N892" s="52"/>
      <c r="O892" s="55"/>
    </row>
    <row r="893" ht="15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1"/>
      <c r="M893" s="54"/>
      <c r="N893" s="52"/>
      <c r="O893" s="55"/>
    </row>
    <row r="894" ht="15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1"/>
      <c r="M894" s="54"/>
      <c r="N894" s="52"/>
      <c r="O894" s="55"/>
    </row>
    <row r="895" ht="15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1"/>
      <c r="M895" s="54"/>
      <c r="N895" s="52"/>
      <c r="O895" s="55"/>
    </row>
    <row r="896" ht="15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1"/>
      <c r="M896" s="54"/>
      <c r="N896" s="52"/>
      <c r="O896" s="55"/>
    </row>
    <row r="897" ht="15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1"/>
      <c r="M897" s="54"/>
      <c r="N897" s="52"/>
      <c r="O897" s="55"/>
    </row>
    <row r="898" ht="15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1"/>
      <c r="M898" s="54"/>
      <c r="N898" s="52"/>
      <c r="O898" s="55"/>
    </row>
    <row r="899" ht="15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1"/>
      <c r="M899" s="54"/>
      <c r="N899" s="52"/>
      <c r="O899" s="55"/>
    </row>
    <row r="900" ht="15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1"/>
      <c r="M900" s="54"/>
      <c r="N900" s="52"/>
      <c r="O900" s="55"/>
    </row>
    <row r="901" ht="15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1"/>
      <c r="M901" s="54"/>
      <c r="N901" s="52"/>
      <c r="O901" s="55"/>
    </row>
    <row r="902" ht="15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1"/>
      <c r="M902" s="54"/>
      <c r="N902" s="52"/>
      <c r="O902" s="55"/>
    </row>
    <row r="903" ht="15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1"/>
      <c r="M903" s="54"/>
      <c r="N903" s="52"/>
      <c r="O903" s="55"/>
    </row>
    <row r="904" ht="15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1"/>
      <c r="M904" s="54"/>
      <c r="N904" s="52"/>
      <c r="O904" s="55"/>
    </row>
    <row r="905" ht="15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1"/>
      <c r="M905" s="54"/>
      <c r="N905" s="52"/>
      <c r="O905" s="55"/>
    </row>
    <row r="906" ht="15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1"/>
      <c r="M906" s="54"/>
      <c r="N906" s="52"/>
      <c r="O906" s="55"/>
    </row>
    <row r="907" ht="15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1"/>
      <c r="M907" s="54"/>
      <c r="N907" s="52"/>
      <c r="O907" s="55"/>
    </row>
    <row r="908" ht="15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1"/>
      <c r="M908" s="54"/>
      <c r="N908" s="52"/>
      <c r="O908" s="55"/>
    </row>
    <row r="909" ht="15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1"/>
      <c r="M909" s="54"/>
      <c r="N909" s="52"/>
      <c r="O909" s="55"/>
    </row>
    <row r="910" ht="15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1"/>
      <c r="M910" s="54"/>
      <c r="N910" s="52"/>
      <c r="O910" s="55"/>
    </row>
    <row r="911" ht="15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1"/>
      <c r="M911" s="54"/>
      <c r="N911" s="52"/>
      <c r="O911" s="55"/>
    </row>
    <row r="912" ht="15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1"/>
      <c r="M912" s="54"/>
      <c r="N912" s="52"/>
      <c r="O912" s="55"/>
    </row>
    <row r="913" ht="15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1"/>
      <c r="M913" s="54"/>
      <c r="N913" s="52"/>
      <c r="O913" s="55"/>
    </row>
    <row r="914" ht="15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1"/>
      <c r="M914" s="54"/>
      <c r="N914" s="52"/>
      <c r="O914" s="55"/>
    </row>
    <row r="915" ht="15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1"/>
      <c r="M915" s="54"/>
      <c r="N915" s="52"/>
      <c r="O915" s="55"/>
    </row>
    <row r="916" ht="15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1"/>
      <c r="M916" s="54"/>
      <c r="N916" s="52"/>
      <c r="O916" s="55"/>
    </row>
    <row r="917" ht="15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1"/>
      <c r="M917" s="54"/>
      <c r="N917" s="52"/>
      <c r="O917" s="55"/>
    </row>
    <row r="918" ht="15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1"/>
      <c r="M918" s="54"/>
      <c r="N918" s="52"/>
      <c r="O918" s="55"/>
    </row>
    <row r="919" ht="15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1"/>
      <c r="M919" s="54"/>
      <c r="N919" s="52"/>
      <c r="O919" s="55"/>
    </row>
    <row r="920" ht="15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1"/>
      <c r="M920" s="54"/>
      <c r="N920" s="52"/>
      <c r="O920" s="55"/>
    </row>
    <row r="921" ht="15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1"/>
      <c r="M921" s="54"/>
      <c r="N921" s="52"/>
      <c r="O921" s="55"/>
    </row>
    <row r="922" ht="15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1"/>
      <c r="M922" s="54"/>
      <c r="N922" s="52"/>
      <c r="O922" s="55"/>
    </row>
    <row r="923" ht="15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1"/>
      <c r="M923" s="54"/>
      <c r="N923" s="52"/>
      <c r="O923" s="55"/>
    </row>
    <row r="924" ht="15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1"/>
      <c r="M924" s="54"/>
      <c r="N924" s="52"/>
      <c r="O924" s="55"/>
    </row>
    <row r="925" ht="15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1"/>
      <c r="M925" s="54"/>
      <c r="N925" s="52"/>
      <c r="O925" s="55"/>
    </row>
    <row r="926" ht="15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1"/>
      <c r="M926" s="54"/>
      <c r="N926" s="52"/>
      <c r="O926" s="55"/>
    </row>
    <row r="927" ht="15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1"/>
      <c r="M927" s="54"/>
      <c r="N927" s="52"/>
      <c r="O927" s="55"/>
    </row>
    <row r="928" ht="15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1"/>
      <c r="M928" s="54"/>
      <c r="N928" s="52"/>
      <c r="O928" s="55"/>
    </row>
    <row r="929" ht="15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1"/>
      <c r="M929" s="54"/>
      <c r="N929" s="52"/>
      <c r="O929" s="55"/>
    </row>
    <row r="930" ht="15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1"/>
      <c r="M930" s="54"/>
      <c r="N930" s="52"/>
      <c r="O930" s="55"/>
    </row>
    <row r="931" ht="15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1"/>
      <c r="M931" s="54"/>
      <c r="N931" s="52"/>
      <c r="O931" s="55"/>
    </row>
    <row r="932" ht="15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1"/>
      <c r="M932" s="54"/>
      <c r="N932" s="52"/>
      <c r="O932" s="55"/>
    </row>
    <row r="933" ht="15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1"/>
      <c r="M933" s="54"/>
      <c r="N933" s="52"/>
      <c r="O933" s="55"/>
    </row>
    <row r="934" ht="15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1"/>
      <c r="M934" s="54"/>
      <c r="N934" s="52"/>
      <c r="O934" s="55"/>
    </row>
    <row r="935" ht="15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1"/>
      <c r="M935" s="54"/>
      <c r="N935" s="52"/>
      <c r="O935" s="55"/>
    </row>
    <row r="936" ht="15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1"/>
      <c r="M936" s="54"/>
      <c r="N936" s="52"/>
      <c r="O936" s="55"/>
    </row>
    <row r="937" ht="15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1"/>
      <c r="M937" s="54"/>
      <c r="N937" s="52"/>
      <c r="O937" s="55"/>
    </row>
    <row r="938" ht="15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1"/>
      <c r="M938" s="54"/>
      <c r="N938" s="52"/>
      <c r="O938" s="55"/>
    </row>
    <row r="939" ht="15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1"/>
      <c r="M939" s="54"/>
      <c r="N939" s="52"/>
      <c r="O939" s="55"/>
    </row>
    <row r="940" ht="15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1"/>
      <c r="M940" s="54"/>
      <c r="N940" s="52"/>
      <c r="O940" s="55"/>
    </row>
    <row r="941" ht="15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1"/>
      <c r="M941" s="54"/>
      <c r="N941" s="52"/>
      <c r="O941" s="55"/>
    </row>
    <row r="942" ht="15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1"/>
      <c r="M942" s="54"/>
      <c r="N942" s="52"/>
      <c r="O942" s="55"/>
    </row>
    <row r="943" ht="15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1"/>
      <c r="M943" s="54"/>
      <c r="N943" s="52"/>
      <c r="O943" s="55"/>
    </row>
    <row r="944" ht="15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1"/>
      <c r="M944" s="54"/>
      <c r="N944" s="52"/>
      <c r="O944" s="55"/>
    </row>
    <row r="945" ht="15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1"/>
      <c r="M945" s="54"/>
      <c r="N945" s="52"/>
      <c r="O945" s="55"/>
    </row>
    <row r="946" ht="15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1"/>
      <c r="M946" s="54"/>
      <c r="N946" s="52"/>
      <c r="O946" s="55"/>
    </row>
    <row r="947" ht="15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1"/>
      <c r="M947" s="54"/>
      <c r="N947" s="52"/>
      <c r="O947" s="55"/>
    </row>
    <row r="948" ht="15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1"/>
      <c r="M948" s="54"/>
      <c r="N948" s="52"/>
      <c r="O948" s="55"/>
    </row>
    <row r="949" ht="15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1"/>
      <c r="M949" s="54"/>
      <c r="N949" s="52"/>
      <c r="O949" s="55"/>
    </row>
    <row r="950" ht="15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1"/>
      <c r="M950" s="54"/>
      <c r="N950" s="52"/>
      <c r="O950" s="55"/>
    </row>
    <row r="951" ht="15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1"/>
      <c r="M951" s="54"/>
      <c r="N951" s="52"/>
      <c r="O951" s="55"/>
    </row>
    <row r="952" ht="15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1"/>
      <c r="M952" s="54"/>
      <c r="N952" s="52"/>
      <c r="O952" s="55"/>
    </row>
    <row r="953" ht="15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1"/>
      <c r="M953" s="54"/>
      <c r="N953" s="52"/>
      <c r="O953" s="55"/>
    </row>
    <row r="954" ht="15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1"/>
      <c r="M954" s="54"/>
      <c r="N954" s="52"/>
      <c r="O954" s="55"/>
    </row>
    <row r="955" ht="15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1"/>
      <c r="M955" s="54"/>
      <c r="N955" s="52"/>
      <c r="O955" s="55"/>
    </row>
    <row r="956" ht="15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1"/>
      <c r="M956" s="54"/>
      <c r="N956" s="52"/>
      <c r="O956" s="55"/>
    </row>
    <row r="957" ht="15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1"/>
      <c r="M957" s="54"/>
      <c r="N957" s="52"/>
      <c r="O957" s="55"/>
    </row>
    <row r="958" ht="15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1"/>
      <c r="M958" s="54"/>
      <c r="N958" s="52"/>
      <c r="O958" s="55"/>
    </row>
    <row r="959" ht="15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1"/>
      <c r="M959" s="54"/>
      <c r="N959" s="52"/>
      <c r="O959" s="55"/>
    </row>
    <row r="960" ht="15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1"/>
      <c r="M960" s="54"/>
      <c r="N960" s="52"/>
      <c r="O960" s="55"/>
    </row>
    <row r="961" ht="15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1"/>
      <c r="M961" s="54"/>
      <c r="N961" s="52"/>
      <c r="O961" s="55"/>
    </row>
    <row r="962" ht="15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1"/>
      <c r="M962" s="54"/>
      <c r="N962" s="52"/>
      <c r="O962" s="55"/>
    </row>
    <row r="963" ht="15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1"/>
      <c r="M963" s="54"/>
      <c r="N963" s="52"/>
      <c r="O963" s="55"/>
    </row>
    <row r="964" ht="15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1"/>
      <c r="M964" s="54"/>
      <c r="N964" s="52"/>
      <c r="O964" s="55"/>
    </row>
    <row r="965" ht="15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1"/>
      <c r="M965" s="54"/>
      <c r="N965" s="52"/>
      <c r="O965" s="55"/>
    </row>
    <row r="966" ht="15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1"/>
      <c r="M966" s="54"/>
      <c r="N966" s="52"/>
      <c r="O966" s="55"/>
    </row>
    <row r="967" ht="15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1"/>
      <c r="M967" s="54"/>
      <c r="N967" s="52"/>
      <c r="O967" s="55"/>
    </row>
    <row r="968" ht="15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1"/>
      <c r="M968" s="54"/>
      <c r="N968" s="52"/>
      <c r="O968" s="55"/>
    </row>
    <row r="969" ht="15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1"/>
      <c r="M969" s="54"/>
      <c r="N969" s="52"/>
      <c r="O969" s="55"/>
    </row>
    <row r="970" ht="15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1"/>
      <c r="M970" s="54"/>
      <c r="N970" s="52"/>
      <c r="O970" s="55"/>
    </row>
    <row r="971" ht="15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1"/>
      <c r="M971" s="54"/>
      <c r="N971" s="52"/>
      <c r="O971" s="55"/>
    </row>
    <row r="972" ht="15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1"/>
      <c r="M972" s="54"/>
      <c r="N972" s="52"/>
      <c r="O972" s="55"/>
    </row>
    <row r="973" ht="15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1"/>
      <c r="M973" s="54"/>
      <c r="N973" s="52"/>
      <c r="O973" s="55"/>
    </row>
    <row r="974" ht="15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1"/>
      <c r="M974" s="54"/>
      <c r="N974" s="52"/>
      <c r="O974" s="55"/>
    </row>
    <row r="975" ht="15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1"/>
      <c r="M975" s="54"/>
      <c r="N975" s="52"/>
      <c r="O975" s="55"/>
    </row>
    <row r="976" ht="15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1"/>
      <c r="M976" s="54"/>
      <c r="N976" s="52"/>
      <c r="O976" s="55"/>
    </row>
    <row r="977" ht="15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1"/>
      <c r="M977" s="54"/>
      <c r="N977" s="52"/>
      <c r="O977" s="55"/>
    </row>
    <row r="978" ht="15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1"/>
      <c r="M978" s="54"/>
      <c r="N978" s="52"/>
      <c r="O978" s="55"/>
    </row>
    <row r="979" ht="15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1"/>
      <c r="M979" s="54"/>
      <c r="N979" s="52"/>
      <c r="O979" s="55"/>
    </row>
    <row r="980" ht="15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1"/>
      <c r="M980" s="54"/>
      <c r="N980" s="52"/>
      <c r="O980" s="55"/>
    </row>
    <row r="981" ht="15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1"/>
      <c r="M981" s="54"/>
      <c r="N981" s="52"/>
      <c r="O981" s="55"/>
    </row>
    <row r="982" ht="15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1"/>
      <c r="M982" s="54"/>
      <c r="N982" s="52"/>
      <c r="O982" s="55"/>
    </row>
    <row r="983" ht="15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1"/>
      <c r="M983" s="54"/>
      <c r="N983" s="52"/>
      <c r="O983" s="55"/>
    </row>
    <row r="984" ht="15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1"/>
      <c r="M984" s="54"/>
      <c r="N984" s="52"/>
      <c r="O984" s="55"/>
    </row>
    <row r="985" ht="15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1"/>
      <c r="M985" s="54"/>
      <c r="N985" s="52"/>
      <c r="O985" s="55"/>
    </row>
    <row r="986" ht="15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1"/>
      <c r="M986" s="54"/>
      <c r="N986" s="52"/>
      <c r="O986" s="55"/>
    </row>
    <row r="987" ht="15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1"/>
      <c r="M987" s="54"/>
      <c r="N987" s="52"/>
      <c r="O987" s="55"/>
    </row>
    <row r="988" ht="15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1"/>
      <c r="M988" s="54"/>
      <c r="N988" s="52"/>
      <c r="O988" s="55"/>
    </row>
    <row r="989" ht="15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1"/>
      <c r="M989" s="54"/>
      <c r="N989" s="52"/>
      <c r="O989" s="55"/>
    </row>
    <row r="990" ht="15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1"/>
      <c r="M990" s="54"/>
      <c r="N990" s="52"/>
      <c r="O990" s="55"/>
    </row>
    <row r="991" ht="15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1"/>
      <c r="M991" s="54"/>
      <c r="N991" s="52"/>
      <c r="O991" s="55"/>
    </row>
    <row r="992" ht="15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1"/>
      <c r="M992" s="54"/>
      <c r="N992" s="52"/>
      <c r="O992" s="55"/>
    </row>
    <row r="993" ht="15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1"/>
      <c r="M993" s="54"/>
      <c r="N993" s="52"/>
      <c r="O993" s="55"/>
    </row>
    <row r="994" ht="15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1"/>
      <c r="M994" s="54"/>
      <c r="N994" s="52"/>
      <c r="O994" s="55"/>
    </row>
    <row r="995" ht="15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1"/>
      <c r="M995" s="54"/>
      <c r="N995" s="52"/>
      <c r="O995" s="55"/>
    </row>
    <row r="996" ht="15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1"/>
      <c r="M996" s="54"/>
      <c r="N996" s="52"/>
      <c r="O996" s="55"/>
    </row>
    <row r="997" ht="15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1"/>
      <c r="M997" s="54"/>
      <c r="N997" s="52"/>
      <c r="O997" s="55"/>
    </row>
    <row r="998" ht="15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1"/>
      <c r="M998" s="54"/>
      <c r="N998" s="52"/>
      <c r="O998" s="55"/>
    </row>
    <row r="999" ht="15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1"/>
      <c r="M999" s="54"/>
      <c r="N999" s="52"/>
      <c r="O999" s="55"/>
    </row>
    <row r="1000" ht="15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1"/>
      <c r="M1000" s="54"/>
      <c r="N1000" s="52"/>
      <c r="O1000" s="55"/>
    </row>
  </sheetData>
  <autoFilter ref="$A$2:$O$43"/>
  <mergeCells count="2">
    <mergeCell ref="E1:H1"/>
    <mergeCell ref="I1:M1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2023-11-27T11:26:51Z</dcterms:created>
  <dc:creator>Rocio Gorgojo Lorenzana</dc:creator>
</cp:coreProperties>
</file>