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BM ITB\DISKOPUMKM\Data 152+120\"/>
    </mc:Choice>
  </mc:AlternateContent>
  <xr:revisionPtr revIDLastSave="0" documentId="13_ncr:1_{D927C3B8-9272-440C-B6EA-AAB593F24135}" xr6:coauthVersionLast="47" xr6:coauthVersionMax="47" xr10:uidLastSave="{00000000-0000-0000-0000-000000000000}"/>
  <bookViews>
    <workbookView xWindow="-110" yWindow="-110" windowWidth="19420" windowHeight="10300" activeTab="2" xr2:uid="{1F7F9241-EABA-4DE4-B084-7F995BACDC75}"/>
  </bookViews>
  <sheets>
    <sheet name="Data 152" sheetId="2" r:id="rId1"/>
    <sheet name="Resume" sheetId="4" r:id="rId2"/>
    <sheet name="Data 120" sheetId="3" r:id="rId3"/>
    <sheet name="UMKM Aktif" sheetId="7" r:id="rId4"/>
  </sheets>
  <definedNames>
    <definedName name="_xlnm._FilterDatabase" localSheetId="2" hidden="1">'Data 120'!$A$1:$AB$123</definedName>
    <definedName name="_xlnm._FilterDatabase" localSheetId="0" hidden="1">'Data 152'!$A$1:$AB$155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5" i="2" l="1"/>
  <c r="H155" i="2"/>
  <c r="Y3" i="2"/>
  <c r="H159" i="2"/>
  <c r="H158" i="2"/>
  <c r="Z3" i="2" l="1"/>
  <c r="AA3" i="2" s="1"/>
  <c r="X123" i="3"/>
  <c r="Q123" i="3"/>
  <c r="H123" i="3"/>
  <c r="Z20" i="2"/>
  <c r="Z13" i="2"/>
  <c r="Z8" i="2"/>
  <c r="Z4" i="2"/>
  <c r="Z5" i="2"/>
  <c r="Z6" i="2"/>
  <c r="Z7" i="2"/>
  <c r="Z9" i="2"/>
  <c r="Z10" i="2"/>
  <c r="Z11" i="2"/>
  <c r="Z12" i="2"/>
  <c r="Z14" i="2"/>
  <c r="Z15" i="2"/>
  <c r="Z16" i="2"/>
  <c r="Z17" i="2"/>
  <c r="Z18" i="2"/>
  <c r="Z19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45" i="3"/>
  <c r="G123" i="3"/>
  <c r="R155" i="2"/>
  <c r="O155" i="2"/>
  <c r="M155" i="2"/>
  <c r="X155" i="2"/>
  <c r="W155" i="2"/>
  <c r="Z4" i="3"/>
  <c r="Z5" i="3"/>
  <c r="Z6" i="3"/>
  <c r="Z7" i="3"/>
  <c r="Z8" i="3"/>
  <c r="Z9" i="3"/>
  <c r="Z10" i="3"/>
  <c r="Z11" i="3"/>
  <c r="AA11" i="3" s="1"/>
  <c r="Z12" i="3"/>
  <c r="Z13" i="3"/>
  <c r="Z14" i="3"/>
  <c r="Z15" i="3"/>
  <c r="Z16" i="3"/>
  <c r="Z17" i="3"/>
  <c r="Z18" i="3"/>
  <c r="Z19" i="3"/>
  <c r="AA19" i="3" s="1"/>
  <c r="Z20" i="3"/>
  <c r="Z21" i="3"/>
  <c r="Z22" i="3"/>
  <c r="Z23" i="3"/>
  <c r="Z24" i="3"/>
  <c r="Z25" i="3"/>
  <c r="Z26" i="3"/>
  <c r="Z27" i="3"/>
  <c r="AA27" i="3" s="1"/>
  <c r="Z28" i="3"/>
  <c r="Z29" i="3"/>
  <c r="Z30" i="3"/>
  <c r="Z31" i="3"/>
  <c r="Z32" i="3"/>
  <c r="Z33" i="3"/>
  <c r="Z34" i="3"/>
  <c r="Z35" i="3"/>
  <c r="AA35" i="3" s="1"/>
  <c r="Z36" i="3"/>
  <c r="Z37" i="3"/>
  <c r="Z38" i="3"/>
  <c r="Z39" i="3"/>
  <c r="Z40" i="3"/>
  <c r="Z41" i="3"/>
  <c r="Z42" i="3"/>
  <c r="Z43" i="3"/>
  <c r="AA43" i="3" s="1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3" i="3"/>
  <c r="Y86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3" i="3"/>
  <c r="W123" i="3"/>
  <c r="V123" i="3"/>
  <c r="U123" i="3"/>
  <c r="T123" i="3"/>
  <c r="S123" i="3"/>
  <c r="R123" i="3"/>
  <c r="P123" i="3"/>
  <c r="O123" i="3"/>
  <c r="N123" i="3"/>
  <c r="M123" i="3"/>
  <c r="L123" i="3"/>
  <c r="K123" i="3"/>
  <c r="J123" i="3"/>
  <c r="I123" i="3"/>
  <c r="J155" i="2"/>
  <c r="I155" i="2"/>
  <c r="K155" i="2"/>
  <c r="L155" i="2"/>
  <c r="N155" i="2"/>
  <c r="P155" i="2"/>
  <c r="Q155" i="2"/>
  <c r="S155" i="2"/>
  <c r="T155" i="2"/>
  <c r="U155" i="2"/>
  <c r="V155" i="2"/>
  <c r="AA66" i="2" l="1"/>
  <c r="AA51" i="3"/>
  <c r="AA83" i="3"/>
  <c r="AA59" i="3"/>
  <c r="AA75" i="3"/>
  <c r="AA67" i="3"/>
  <c r="AA33" i="2"/>
  <c r="AA143" i="2"/>
  <c r="AA7" i="2"/>
  <c r="AA153" i="2"/>
  <c r="AA129" i="2"/>
  <c r="AA49" i="2"/>
  <c r="AA152" i="2"/>
  <c r="AA128" i="2"/>
  <c r="AA120" i="2"/>
  <c r="AA96" i="2"/>
  <c r="AA40" i="2"/>
  <c r="AA135" i="2"/>
  <c r="AA127" i="2"/>
  <c r="AA103" i="2"/>
  <c r="AA95" i="2"/>
  <c r="AA71" i="2"/>
  <c r="AA63" i="2"/>
  <c r="AA39" i="2"/>
  <c r="AA31" i="2"/>
  <c r="AA150" i="2"/>
  <c r="AA118" i="2"/>
  <c r="AA22" i="2"/>
  <c r="AA149" i="2"/>
  <c r="AA133" i="2"/>
  <c r="AA117" i="2"/>
  <c r="AA93" i="2"/>
  <c r="AA85" i="2"/>
  <c r="AA61" i="2"/>
  <c r="AA53" i="2"/>
  <c r="AA29" i="2"/>
  <c r="AA5" i="2"/>
  <c r="AA148" i="2"/>
  <c r="AA140" i="2"/>
  <c r="AA132" i="2"/>
  <c r="AA124" i="2"/>
  <c r="AA116" i="2"/>
  <c r="AA108" i="2"/>
  <c r="AA100" i="2"/>
  <c r="AA92" i="2"/>
  <c r="AA84" i="2"/>
  <c r="AA76" i="2"/>
  <c r="AA68" i="2"/>
  <c r="AA60" i="2"/>
  <c r="AA52" i="2"/>
  <c r="AA44" i="2"/>
  <c r="AA36" i="2"/>
  <c r="AA28" i="2"/>
  <c r="AA20" i="2"/>
  <c r="AA12" i="2"/>
  <c r="AA4" i="2"/>
  <c r="AA145" i="2"/>
  <c r="AA121" i="2"/>
  <c r="AA105" i="2"/>
  <c r="AA89" i="2"/>
  <c r="AA73" i="2"/>
  <c r="AA57" i="2"/>
  <c r="AA17" i="2"/>
  <c r="AA136" i="2"/>
  <c r="AA104" i="2"/>
  <c r="AA88" i="2"/>
  <c r="AA72" i="2"/>
  <c r="AA56" i="2"/>
  <c r="AA24" i="2"/>
  <c r="AA8" i="2"/>
  <c r="AA111" i="2"/>
  <c r="AA79" i="2"/>
  <c r="AA47" i="2"/>
  <c r="AA23" i="2"/>
  <c r="AA134" i="2"/>
  <c r="AA110" i="2"/>
  <c r="AA94" i="2"/>
  <c r="AA78" i="2"/>
  <c r="AA62" i="2"/>
  <c r="AA46" i="2"/>
  <c r="AA30" i="2"/>
  <c r="AA14" i="2"/>
  <c r="AA125" i="2"/>
  <c r="AA101" i="2"/>
  <c r="AA69" i="2"/>
  <c r="AA45" i="2"/>
  <c r="AA21" i="2"/>
  <c r="AA147" i="2"/>
  <c r="AA139" i="2"/>
  <c r="AA131" i="2"/>
  <c r="AA123" i="2"/>
  <c r="AA115" i="2"/>
  <c r="AA107" i="2"/>
  <c r="AA99" i="2"/>
  <c r="AA91" i="2"/>
  <c r="AA83" i="2"/>
  <c r="AA75" i="2"/>
  <c r="AA67" i="2"/>
  <c r="AA59" i="2"/>
  <c r="AA51" i="2"/>
  <c r="AA43" i="2"/>
  <c r="AA35" i="2"/>
  <c r="AA27" i="2"/>
  <c r="AA19" i="2"/>
  <c r="AA11" i="2"/>
  <c r="AA137" i="2"/>
  <c r="AA113" i="2"/>
  <c r="AA97" i="2"/>
  <c r="AA81" i="2"/>
  <c r="AA65" i="2"/>
  <c r="AA41" i="2"/>
  <c r="AA25" i="2"/>
  <c r="AA9" i="2"/>
  <c r="AA144" i="2"/>
  <c r="AA112" i="2"/>
  <c r="AA80" i="2"/>
  <c r="AA64" i="2"/>
  <c r="AA48" i="2"/>
  <c r="AA32" i="2"/>
  <c r="AA16" i="2"/>
  <c r="AA151" i="2"/>
  <c r="AA119" i="2"/>
  <c r="AA87" i="2"/>
  <c r="AA55" i="2"/>
  <c r="AA15" i="2"/>
  <c r="AA142" i="2"/>
  <c r="AA126" i="2"/>
  <c r="AA102" i="2"/>
  <c r="AA86" i="2"/>
  <c r="AA70" i="2"/>
  <c r="AA54" i="2"/>
  <c r="AA38" i="2"/>
  <c r="AA6" i="2"/>
  <c r="AA141" i="2"/>
  <c r="AA109" i="2"/>
  <c r="AA77" i="2"/>
  <c r="AA37" i="2"/>
  <c r="AA13" i="2"/>
  <c r="AA154" i="2"/>
  <c r="AA146" i="2"/>
  <c r="AA138" i="2"/>
  <c r="AA130" i="2"/>
  <c r="AA122" i="2"/>
  <c r="AA114" i="2"/>
  <c r="AA106" i="2"/>
  <c r="AA98" i="2"/>
  <c r="AA90" i="2"/>
  <c r="AA82" i="2"/>
  <c r="AA74" i="2"/>
  <c r="AA58" i="2"/>
  <c r="AA50" i="2"/>
  <c r="AA42" i="2"/>
  <c r="AA34" i="2"/>
  <c r="AA26" i="2"/>
  <c r="AA18" i="2"/>
  <c r="AA10" i="2"/>
  <c r="AA3" i="3"/>
  <c r="AA107" i="3"/>
  <c r="AA91" i="3"/>
  <c r="AA114" i="3"/>
  <c r="AA90" i="3"/>
  <c r="AA66" i="3"/>
  <c r="AA42" i="3"/>
  <c r="AA18" i="3"/>
  <c r="AA121" i="3"/>
  <c r="AA89" i="3"/>
  <c r="AA57" i="3"/>
  <c r="AA25" i="3"/>
  <c r="AA112" i="3"/>
  <c r="AA88" i="3"/>
  <c r="AA72" i="3"/>
  <c r="AA40" i="3"/>
  <c r="AA24" i="3"/>
  <c r="AA111" i="3"/>
  <c r="AA87" i="3"/>
  <c r="AA47" i="3"/>
  <c r="AA15" i="3"/>
  <c r="AA118" i="3"/>
  <c r="AA110" i="3"/>
  <c r="AA102" i="3"/>
  <c r="AA94" i="3"/>
  <c r="AA86" i="3"/>
  <c r="AA78" i="3"/>
  <c r="AA70" i="3"/>
  <c r="AA62" i="3"/>
  <c r="AA54" i="3"/>
  <c r="AA46" i="3"/>
  <c r="AA38" i="3"/>
  <c r="AA30" i="3"/>
  <c r="AA22" i="3"/>
  <c r="AA14" i="3"/>
  <c r="AA6" i="3"/>
  <c r="AA122" i="3"/>
  <c r="AA106" i="3"/>
  <c r="AA98" i="3"/>
  <c r="AA82" i="3"/>
  <c r="AA74" i="3"/>
  <c r="AA58" i="3"/>
  <c r="AA50" i="3"/>
  <c r="AA34" i="3"/>
  <c r="AA10" i="3"/>
  <c r="AA105" i="3"/>
  <c r="AA97" i="3"/>
  <c r="AA73" i="3"/>
  <c r="AA65" i="3"/>
  <c r="AA41" i="3"/>
  <c r="AA33" i="3"/>
  <c r="AA9" i="3"/>
  <c r="AA120" i="3"/>
  <c r="AA96" i="3"/>
  <c r="AA56" i="3"/>
  <c r="AA32" i="3"/>
  <c r="AA8" i="3"/>
  <c r="AA119" i="3"/>
  <c r="AA95" i="3"/>
  <c r="AA79" i="3"/>
  <c r="AA63" i="3"/>
  <c r="AA55" i="3"/>
  <c r="AA31" i="3"/>
  <c r="AA7" i="3"/>
  <c r="AA117" i="3"/>
  <c r="AA109" i="3"/>
  <c r="AA101" i="3"/>
  <c r="AA93" i="3"/>
  <c r="AA85" i="3"/>
  <c r="AA77" i="3"/>
  <c r="AA69" i="3"/>
  <c r="AA61" i="3"/>
  <c r="AA53" i="3"/>
  <c r="AA45" i="3"/>
  <c r="AA37" i="3"/>
  <c r="AA29" i="3"/>
  <c r="AA21" i="3"/>
  <c r="AA13" i="3"/>
  <c r="AA5" i="3"/>
  <c r="AA115" i="3"/>
  <c r="AA99" i="3"/>
  <c r="AA26" i="3"/>
  <c r="AA113" i="3"/>
  <c r="AA81" i="3"/>
  <c r="AA49" i="3"/>
  <c r="AA17" i="3"/>
  <c r="AA104" i="3"/>
  <c r="AA80" i="3"/>
  <c r="AA64" i="3"/>
  <c r="AA48" i="3"/>
  <c r="AA16" i="3"/>
  <c r="AA103" i="3"/>
  <c r="AA71" i="3"/>
  <c r="AA39" i="3"/>
  <c r="AA23" i="3"/>
  <c r="AA116" i="3"/>
  <c r="AA108" i="3"/>
  <c r="AA100" i="3"/>
  <c r="AA92" i="3"/>
  <c r="AA84" i="3"/>
  <c r="AA76" i="3"/>
  <c r="AA68" i="3"/>
  <c r="AA60" i="3"/>
  <c r="AA52" i="3"/>
  <c r="AA44" i="3"/>
  <c r="AA36" i="3"/>
  <c r="AA28" i="3"/>
  <c r="AA20" i="3"/>
  <c r="AA12" i="3"/>
  <c r="AA4" i="3"/>
</calcChain>
</file>

<file path=xl/sharedStrings.xml><?xml version="1.0" encoding="utf-8"?>
<sst xmlns="http://schemas.openxmlformats.org/spreadsheetml/2006/main" count="2166" uniqueCount="735">
  <si>
    <t>Kode Peserta</t>
  </si>
  <si>
    <t>JENIS INDUSTRI BISNIS (UMKM)</t>
  </si>
  <si>
    <t>NAMA PEMILIK BISNIS (UMKM)</t>
  </si>
  <si>
    <t>NAMA BISNIS (UMKM)</t>
  </si>
  <si>
    <t>Alamat Email</t>
  </si>
  <si>
    <t>JENIS KELAMIN</t>
  </si>
  <si>
    <t>03 Juli 2024</t>
  </si>
  <si>
    <t>10 Juli 2024</t>
  </si>
  <si>
    <t>17 Juli 2024</t>
  </si>
  <si>
    <t>Absen1</t>
  </si>
  <si>
    <t>Absen2</t>
  </si>
  <si>
    <t>Absen3</t>
  </si>
  <si>
    <t>Absen4</t>
  </si>
  <si>
    <t>Absen5</t>
  </si>
  <si>
    <t>Absen6</t>
  </si>
  <si>
    <t>KULINER</t>
  </si>
  <si>
    <t>WANITA</t>
  </si>
  <si>
    <t>FASHION</t>
  </si>
  <si>
    <t>PRIA</t>
  </si>
  <si>
    <t>A003</t>
  </si>
  <si>
    <t>ISTIANAH</t>
  </si>
  <si>
    <t>OPTIMISTIE GEMS (OG) JEWELRY</t>
  </si>
  <si>
    <t>ogjewelrypacitan@gmail.com</t>
  </si>
  <si>
    <t>A004</t>
  </si>
  <si>
    <t>SITI SOPIANTI ZAENUDIN</t>
  </si>
  <si>
    <t>KOPI MANGANDREW</t>
  </si>
  <si>
    <t>yanti.sitisopianti@gmail.com</t>
  </si>
  <si>
    <t>A005</t>
  </si>
  <si>
    <t>KERAJINAN/DEKORASI RUMAH</t>
  </si>
  <si>
    <t>HERI WIDAYATMOKO</t>
  </si>
  <si>
    <t>JINAWI WOODCRAFT</t>
  </si>
  <si>
    <t>woodcraftjinawi@gmail.com</t>
  </si>
  <si>
    <t>A006</t>
  </si>
  <si>
    <t>YESI ENDAH SUNDASARI</t>
  </si>
  <si>
    <t>KUKEBI</t>
  </si>
  <si>
    <t>yeyehtarbiyah@gmail.com</t>
  </si>
  <si>
    <t>A007</t>
  </si>
  <si>
    <t>ELLY SURYANINGSIH</t>
  </si>
  <si>
    <t>SAMBAL PANTURA</t>
  </si>
  <si>
    <t>dauralmuqoddaz@gmail.com</t>
  </si>
  <si>
    <t>A008</t>
  </si>
  <si>
    <t>HARYATI</t>
  </si>
  <si>
    <t>BUSONI</t>
  </si>
  <si>
    <t>haryatiilyas73122@gmail.com</t>
  </si>
  <si>
    <t>A009</t>
  </si>
  <si>
    <t>ROSITA DAMAYANTI</t>
  </si>
  <si>
    <t>EMAKSITA STORE</t>
  </si>
  <si>
    <t>sita.damayanti38@gmail.com</t>
  </si>
  <si>
    <t>A011</t>
  </si>
  <si>
    <t>ULFA ARINALISTYANI</t>
  </si>
  <si>
    <t>MBAK NYOK FACTORY</t>
  </si>
  <si>
    <t>mbaknyokfactory.ulfa@gmail.com</t>
  </si>
  <si>
    <t>A012</t>
  </si>
  <si>
    <t>TRI WAHYUNI S.SOS</t>
  </si>
  <si>
    <t>KHADIJA FASHION</t>
  </si>
  <si>
    <t>Ayukhadija24@gmail.com</t>
  </si>
  <si>
    <t>A013</t>
  </si>
  <si>
    <t>IKA SUSI WULANDARI</t>
  </si>
  <si>
    <t>OTKA FOOD AND CRAFT</t>
  </si>
  <si>
    <t>makaroniaotka@gmail.com</t>
  </si>
  <si>
    <t>A014</t>
  </si>
  <si>
    <t>RATIH KUSUMA DEWI</t>
  </si>
  <si>
    <t>CANDARIA</t>
  </si>
  <si>
    <t>candariakediri@gmail.com</t>
  </si>
  <si>
    <t>A018</t>
  </si>
  <si>
    <t>PRIKON MERI ERIKA</t>
  </si>
  <si>
    <t>JEKAJUD BLESSED HANDYCRAFT</t>
  </si>
  <si>
    <t>jekajudblessed3@gmail.com</t>
  </si>
  <si>
    <t>A019</t>
  </si>
  <si>
    <t>SUCIATIN</t>
  </si>
  <si>
    <t>BANK SAMPAH SRAYAN MAKARYA</t>
  </si>
  <si>
    <t>suciatin.bbz@gmail.com</t>
  </si>
  <si>
    <t>A020</t>
  </si>
  <si>
    <t>SISCA DAMAYANTI</t>
  </si>
  <si>
    <t>EKSIS GALERY</t>
  </si>
  <si>
    <t>damayantimardiana7@gmail.com</t>
  </si>
  <si>
    <t>A021</t>
  </si>
  <si>
    <t>MELATI CHAYANINGRUM</t>
  </si>
  <si>
    <t>AYUNEE</t>
  </si>
  <si>
    <t>soedjarwo.melati@gmail.com</t>
  </si>
  <si>
    <t>A022</t>
  </si>
  <si>
    <t>DANIAR TYAS PRAMESTI</t>
  </si>
  <si>
    <t>BUBAMS OMAH GAPLEK</t>
  </si>
  <si>
    <t>daniartyas4@gmail.com</t>
  </si>
  <si>
    <t>A024</t>
  </si>
  <si>
    <t>ERNA KUSWANDARI</t>
  </si>
  <si>
    <t>EUNIQUE KAMALA ART</t>
  </si>
  <si>
    <t>kamalaart01@gmail.com</t>
  </si>
  <si>
    <t>A025</t>
  </si>
  <si>
    <t>ISMIATI</t>
  </si>
  <si>
    <t>FAIRUZIBA</t>
  </si>
  <si>
    <t>Bolenmalang@gmail.com</t>
  </si>
  <si>
    <t>A026</t>
  </si>
  <si>
    <t>SISILIA</t>
  </si>
  <si>
    <t>PERNIK ELOK</t>
  </si>
  <si>
    <t>sisilialutfi@gmail.com</t>
  </si>
  <si>
    <t>A028</t>
  </si>
  <si>
    <t>NENDEN SUKARSIH</t>
  </si>
  <si>
    <t>NENSI SNACK</t>
  </si>
  <si>
    <t>semilir.angin.senja@gmail.com</t>
  </si>
  <si>
    <t>A030</t>
  </si>
  <si>
    <t>FARIDA SYAFITRI</t>
  </si>
  <si>
    <t>ITSMEFAYZ HANDMADE</t>
  </si>
  <si>
    <t>fafay2604@gmail.com</t>
  </si>
  <si>
    <t>A031</t>
  </si>
  <si>
    <t>MARGARET HALIDA</t>
  </si>
  <si>
    <t>INARA PASTA..</t>
  </si>
  <si>
    <t>margarethaleeda@gmail.com</t>
  </si>
  <si>
    <t>A033</t>
  </si>
  <si>
    <t>SAEFUL GHOFUR</t>
  </si>
  <si>
    <t>BATIK TULIS PRAMBANAN</t>
  </si>
  <si>
    <t>saefulghofur@gmail.com</t>
  </si>
  <si>
    <t>A034</t>
  </si>
  <si>
    <t>SITI MU'MINAH</t>
  </si>
  <si>
    <t>RUMAH SEMUSIM</t>
  </si>
  <si>
    <t>rumahsemusim17@gmail.com</t>
  </si>
  <si>
    <t>A035</t>
  </si>
  <si>
    <t>APRYLYA WIDYANINGRUM</t>
  </si>
  <si>
    <t>RINDU RASA</t>
  </si>
  <si>
    <t>aprylyaw@gmail.com</t>
  </si>
  <si>
    <t>A036</t>
  </si>
  <si>
    <t>ANITA PUJI LESTARI, S.PSI.</t>
  </si>
  <si>
    <t>DAPUR OMA BY SARI MEKAR FOOD &amp; DRINK</t>
  </si>
  <si>
    <t>lestarianita85@gmail.com</t>
  </si>
  <si>
    <t>A037</t>
  </si>
  <si>
    <t>ZULAICHAH</t>
  </si>
  <si>
    <t>NYKIE CREATIVE</t>
  </si>
  <si>
    <t>nykiecreative@gmail.com</t>
  </si>
  <si>
    <t>A038</t>
  </si>
  <si>
    <t>DWI INDAH AGUSTIN</t>
  </si>
  <si>
    <t>YODABALI</t>
  </si>
  <si>
    <t>dia.yodabali@gmail.com</t>
  </si>
  <si>
    <t>A039</t>
  </si>
  <si>
    <t>SITI NURLAILA</t>
  </si>
  <si>
    <t>Athiraday9@gmail.com</t>
  </si>
  <si>
    <t>A040</t>
  </si>
  <si>
    <t>WILDAN DELIS TIYANTO</t>
  </si>
  <si>
    <t>PENTOL DELICIOUS</t>
  </si>
  <si>
    <t>Wildandelis123@gmail.com</t>
  </si>
  <si>
    <t>A042</t>
  </si>
  <si>
    <t>FELIANES</t>
  </si>
  <si>
    <t>ROTI BARON</t>
  </si>
  <si>
    <t>felianesafung@gmail.com</t>
  </si>
  <si>
    <t>A043</t>
  </si>
  <si>
    <t>RUSDIAH NASUTION</t>
  </si>
  <si>
    <t>DAPUR UMAKDR</t>
  </si>
  <si>
    <t>rusdiahnasution@gmail.com</t>
  </si>
  <si>
    <t>C001</t>
  </si>
  <si>
    <t>ADE PERWITA SARI, ST</t>
  </si>
  <si>
    <t>PEMPEK MUSI</t>
  </si>
  <si>
    <t>adesaribatubara@gmail.com</t>
  </si>
  <si>
    <t>C002</t>
  </si>
  <si>
    <t>ERLINDA JATI NUGRAHANI</t>
  </si>
  <si>
    <t>FELIZ HEALTHY FOOD</t>
  </si>
  <si>
    <t>nerlinda@hotmail.com</t>
  </si>
  <si>
    <t>C004</t>
  </si>
  <si>
    <t>YESSY WAHYUNI</t>
  </si>
  <si>
    <t>PEMADAM KELAPARAN</t>
  </si>
  <si>
    <t>pemadam.kelaparan.slo@gmail.com</t>
  </si>
  <si>
    <t>C005</t>
  </si>
  <si>
    <t>INNA HARYATI</t>
  </si>
  <si>
    <t>QUEEN BAKERY &amp; CATTERING</t>
  </si>
  <si>
    <t>innaharyati08@gmail.com</t>
  </si>
  <si>
    <t>C006</t>
  </si>
  <si>
    <t>SRI KUSWAYATI</t>
  </si>
  <si>
    <t>CV. FUTURE BUSINESS MACHINE SOLUSINDO (@JOERAGAN_ARTIKEL)</t>
  </si>
  <si>
    <t>srikuswayatisttb@gmail.com</t>
  </si>
  <si>
    <t>C008</t>
  </si>
  <si>
    <t>SUMARI</t>
  </si>
  <si>
    <t>GARAM KONSUMSI BERIODIUM</t>
  </si>
  <si>
    <t>ajiesantosoe649@gmail.com</t>
  </si>
  <si>
    <t>E001</t>
  </si>
  <si>
    <t>ARDIANSYAH</t>
  </si>
  <si>
    <t>TEMAN CERITA</t>
  </si>
  <si>
    <t>kara.tawali@gmail.com</t>
  </si>
  <si>
    <t>E002</t>
  </si>
  <si>
    <t>RISKA LARASATI</t>
  </si>
  <si>
    <t>RESE CORNER SEJAHTERA</t>
  </si>
  <si>
    <t>yazayash1010@gmail.com</t>
  </si>
  <si>
    <t>E003</t>
  </si>
  <si>
    <t>RATNAWATI</t>
  </si>
  <si>
    <t>GENHARA</t>
  </si>
  <si>
    <t>Genharaofficial@gmail.com</t>
  </si>
  <si>
    <t>E004</t>
  </si>
  <si>
    <t>SHIFA JUNITA BELLAVY</t>
  </si>
  <si>
    <t>CILOK MU</t>
  </si>
  <si>
    <t>cilok.mu.mangubay@gmail.com</t>
  </si>
  <si>
    <t>E005</t>
  </si>
  <si>
    <t>AJENG TRESNAWATI</t>
  </si>
  <si>
    <t>DEAJENG SEWING CRAFT</t>
  </si>
  <si>
    <t>ajengmamasalman@gmail.com</t>
  </si>
  <si>
    <t>E006</t>
  </si>
  <si>
    <t>NURLAILA,S.E</t>
  </si>
  <si>
    <t>NADYLATIF MAK LEDY</t>
  </si>
  <si>
    <t>makledy74@gmail.com</t>
  </si>
  <si>
    <t>E007</t>
  </si>
  <si>
    <t>ASTUTI</t>
  </si>
  <si>
    <t>AMANDA RAJUT</t>
  </si>
  <si>
    <t>astutikoto6@gmail.com</t>
  </si>
  <si>
    <t>E008</t>
  </si>
  <si>
    <t>ERFAN KURNIAWAN</t>
  </si>
  <si>
    <t>KOPI ROBUSTA SEMBILAN8</t>
  </si>
  <si>
    <t>Erfankurniawn19@gmail.com</t>
  </si>
  <si>
    <t>E010</t>
  </si>
  <si>
    <t>SRI ANNISA INDAH LESTARI</t>
  </si>
  <si>
    <t>PT. NENEK SENGA SALAJO</t>
  </si>
  <si>
    <t>sriannisa1@gmail.com</t>
  </si>
  <si>
    <t>E011</t>
  </si>
  <si>
    <t>INDRA PUTRA</t>
  </si>
  <si>
    <t>#PAKDA_UNCU</t>
  </si>
  <si>
    <t>Indrauncu4@gmail.com</t>
  </si>
  <si>
    <t>E012</t>
  </si>
  <si>
    <t>ENI ROMA JULIYAH</t>
  </si>
  <si>
    <t>JULIYA FOOD</t>
  </si>
  <si>
    <t>eniroma17@gmail.com</t>
  </si>
  <si>
    <t>E014</t>
  </si>
  <si>
    <t>MARYANA PAWINA RUMBIAK</t>
  </si>
  <si>
    <t>WADOMU ART</t>
  </si>
  <si>
    <t>maryanarumbiak1995@gmail.com</t>
  </si>
  <si>
    <t>E015</t>
  </si>
  <si>
    <t>M.DAUD</t>
  </si>
  <si>
    <t>KOPI ARABIKA GAYO</t>
  </si>
  <si>
    <t>mdaud5767@gmail.com</t>
  </si>
  <si>
    <t>E016</t>
  </si>
  <si>
    <t>FATIMAH YARSI</t>
  </si>
  <si>
    <t>BEBEK SIANOK</t>
  </si>
  <si>
    <t>fatimahyarsidpk@gmail.com</t>
  </si>
  <si>
    <t>E017</t>
  </si>
  <si>
    <t>RAHMITA FAULA</t>
  </si>
  <si>
    <t>ASKERY</t>
  </si>
  <si>
    <t>itafaula@gmail.com</t>
  </si>
  <si>
    <t>E018</t>
  </si>
  <si>
    <t>EVA SUSANTI</t>
  </si>
  <si>
    <t>PEMPEK &amp; KETAM ISI HES99</t>
  </si>
  <si>
    <t>Evalopes0@gmail.com</t>
  </si>
  <si>
    <t>E019</t>
  </si>
  <si>
    <t>JEMI EKA PUTRI</t>
  </si>
  <si>
    <t>RAFFLESIA KEYZEE</t>
  </si>
  <si>
    <t>ekajemi24@gmail.com</t>
  </si>
  <si>
    <t>E020</t>
  </si>
  <si>
    <t>JULIEN MINTJE WAROH</t>
  </si>
  <si>
    <t>PT. GLESHIES LIENG HOUSE</t>
  </si>
  <si>
    <t>julienwaroh00@gmail.com</t>
  </si>
  <si>
    <t>E021</t>
  </si>
  <si>
    <t>ROY MARTEN</t>
  </si>
  <si>
    <t>IKM MANNA COFFEE</t>
  </si>
  <si>
    <t>roymarten67cbs@gmail.com</t>
  </si>
  <si>
    <t>E022</t>
  </si>
  <si>
    <t>ZAENAB</t>
  </si>
  <si>
    <t>UD. AZHARI</t>
  </si>
  <si>
    <t>ahmad65sanusi@gmail.com</t>
  </si>
  <si>
    <t>E023</t>
  </si>
  <si>
    <t>KHANIFATUL HASANAH</t>
  </si>
  <si>
    <t>KEDAI JUS SAKURA</t>
  </si>
  <si>
    <t>khanifatulhasanah27@gmail.com</t>
  </si>
  <si>
    <t>E024</t>
  </si>
  <si>
    <t>NURHIKMA SAMALEWA</t>
  </si>
  <si>
    <t>HANA FOOD</t>
  </si>
  <si>
    <t>nurhikmasamalewa2@gmail.com</t>
  </si>
  <si>
    <t>E025</t>
  </si>
  <si>
    <t>INDRI OKTAVIANI</t>
  </si>
  <si>
    <t>PARMINSFOOD</t>
  </si>
  <si>
    <t>Parminsfood@gmail.com</t>
  </si>
  <si>
    <t>E030</t>
  </si>
  <si>
    <t>RILI HARTAWATY</t>
  </si>
  <si>
    <t>OMMEY</t>
  </si>
  <si>
    <t>rilyy28bengkulu@gmail.com</t>
  </si>
  <si>
    <t>E031</t>
  </si>
  <si>
    <t>YUYUN GENTARY</t>
  </si>
  <si>
    <t>PUBLO</t>
  </si>
  <si>
    <t>yuyun.gentary@gmail.com</t>
  </si>
  <si>
    <t>E032</t>
  </si>
  <si>
    <t>DWI YUNI ASTUTI</t>
  </si>
  <si>
    <t>KETAN DJADOEL DAN KETAN SUSU DE NONONG</t>
  </si>
  <si>
    <t>dwiyuniastuti44227@gmail.com</t>
  </si>
  <si>
    <t>G001</t>
  </si>
  <si>
    <t>SERHALAWAN MELIZA FRANSISCA</t>
  </si>
  <si>
    <t>THE BLESS SHOP</t>
  </si>
  <si>
    <t>theblessshop.official@gmail.com</t>
  </si>
  <si>
    <t>G002</t>
  </si>
  <si>
    <t>METIKA ASWIN FIRNANDIYANTI</t>
  </si>
  <si>
    <t>METIQUE KITCHEN</t>
  </si>
  <si>
    <t>metikaaswin@gmail.com</t>
  </si>
  <si>
    <t>G003</t>
  </si>
  <si>
    <t>SITI NURJANAH</t>
  </si>
  <si>
    <t>TAHU WALIK NAGA</t>
  </si>
  <si>
    <t>nurjanahbear17@gmail.com</t>
  </si>
  <si>
    <t>G004</t>
  </si>
  <si>
    <t>LUKMAN NURHAKIM</t>
  </si>
  <si>
    <t>ASKI LEATHER</t>
  </si>
  <si>
    <t>lukmannurhakimaskileather@gmail.com</t>
  </si>
  <si>
    <t>G005</t>
  </si>
  <si>
    <t>TANTI NURHAYATI</t>
  </si>
  <si>
    <t>BASRENG "AA"</t>
  </si>
  <si>
    <t>tantinoorhayati@gmail.com</t>
  </si>
  <si>
    <t>G007</t>
  </si>
  <si>
    <t>NANIK SETYARINI</t>
  </si>
  <si>
    <t>IKM RIDHO</t>
  </si>
  <si>
    <t>naniksetyarini2020@gmail.com</t>
  </si>
  <si>
    <t>G008</t>
  </si>
  <si>
    <t>SRI PUJI ASTUTI</t>
  </si>
  <si>
    <t>KCI (KREASI CEU ILEU)</t>
  </si>
  <si>
    <t>pujiarshop@gmail.con</t>
  </si>
  <si>
    <t>G010</t>
  </si>
  <si>
    <t>SLAMET PRIHATIN</t>
  </si>
  <si>
    <t>BAKPIA SMS</t>
  </si>
  <si>
    <t>smsgrup081@gmail.com</t>
  </si>
  <si>
    <t>G013</t>
  </si>
  <si>
    <t>EVA SUBCHIATI FATMAH</t>
  </si>
  <si>
    <t>DAPOER EVA</t>
  </si>
  <si>
    <t>evasuksesmulia1@gmail.com</t>
  </si>
  <si>
    <t>G014</t>
  </si>
  <si>
    <t>ASIH WIJAYANTI</t>
  </si>
  <si>
    <t>RIO GOYANG</t>
  </si>
  <si>
    <t>wijayantiasih870@gmail.com</t>
  </si>
  <si>
    <t>G015</t>
  </si>
  <si>
    <t>ENDRO TURYANTO</t>
  </si>
  <si>
    <t>MAKTABAH 89</t>
  </si>
  <si>
    <t>endro.turyanto@gmail.com</t>
  </si>
  <si>
    <t>G016</t>
  </si>
  <si>
    <t>RODIAH SEPTIANI</t>
  </si>
  <si>
    <t>ARF RACEWEAR</t>
  </si>
  <si>
    <t>Wannabeproject9@gmail.com</t>
  </si>
  <si>
    <t>I001</t>
  </si>
  <si>
    <t>POPPY SRI HENDRIANI</t>
  </si>
  <si>
    <t>PT GENDING AMARTA</t>
  </si>
  <si>
    <t>banyuamarta21@gmail.com</t>
  </si>
  <si>
    <t>I003</t>
  </si>
  <si>
    <t>TINI GUSTINI</t>
  </si>
  <si>
    <t>KALAPA INDUNG</t>
  </si>
  <si>
    <t>indungkalapa@gmail.com</t>
  </si>
  <si>
    <t>I004</t>
  </si>
  <si>
    <t>ERWIN S LUBIS</t>
  </si>
  <si>
    <t>SAUNGSATE</t>
  </si>
  <si>
    <t>aelpro.lubis@gmail.com</t>
  </si>
  <si>
    <t>I005</t>
  </si>
  <si>
    <t>LELA MARIANI</t>
  </si>
  <si>
    <t>RIFDELMAN</t>
  </si>
  <si>
    <t>lelamariani043@gmail.com</t>
  </si>
  <si>
    <t>I006</t>
  </si>
  <si>
    <t>RENI JUANTI</t>
  </si>
  <si>
    <t>VALLOVE</t>
  </si>
  <si>
    <t>Renijoe2908@gmail.com</t>
  </si>
  <si>
    <t>I007</t>
  </si>
  <si>
    <t>SANI SANDYANI</t>
  </si>
  <si>
    <t>GLORY NINE DEGREES</t>
  </si>
  <si>
    <t>glory9degrees.go@gmail.com</t>
  </si>
  <si>
    <t>I010</t>
  </si>
  <si>
    <t>ANI WIDIASTUTI</t>
  </si>
  <si>
    <t>NUKUMA CANTIQUE SOES</t>
  </si>
  <si>
    <t>Cantiquesoes@gmail.com</t>
  </si>
  <si>
    <t>I011</t>
  </si>
  <si>
    <t>FARIDA HASTUTI</t>
  </si>
  <si>
    <t>CV.RIDAS BRAND RIDAS PERNIK</t>
  </si>
  <si>
    <t>faridafatih@gmail.com</t>
  </si>
  <si>
    <t>I014</t>
  </si>
  <si>
    <t>NOVITA WAHYU HARDINI</t>
  </si>
  <si>
    <t>CABACO</t>
  </si>
  <si>
    <t>cabacohandcraft@gmail.com</t>
  </si>
  <si>
    <t>I015</t>
  </si>
  <si>
    <t>ERWIN PRAMADYA</t>
  </si>
  <si>
    <t>KEYSHA KITCHEN</t>
  </si>
  <si>
    <t>legalkeysha@gmail.com</t>
  </si>
  <si>
    <t>I016</t>
  </si>
  <si>
    <t>YULIANTI MAYANG</t>
  </si>
  <si>
    <t>KOTO BATU</t>
  </si>
  <si>
    <t>kotobatu.id@gmail.com</t>
  </si>
  <si>
    <t>I017</t>
  </si>
  <si>
    <t>BINTANG</t>
  </si>
  <si>
    <t>MAKANAN RINDU KAMPUNG</t>
  </si>
  <si>
    <t>bintangstania@gmail.com</t>
  </si>
  <si>
    <t>I018</t>
  </si>
  <si>
    <t>AGUS YOSEP ABDULOH</t>
  </si>
  <si>
    <t>ASYIFA HERBAL CENTER</t>
  </si>
  <si>
    <t>agusyosepabduloh020887@gmail.com</t>
  </si>
  <si>
    <t>J002</t>
  </si>
  <si>
    <t>HENDRA AGUSTIRA</t>
  </si>
  <si>
    <t>OCIEN SNACK</t>
  </si>
  <si>
    <t>ocienoffice@gmail.com</t>
  </si>
  <si>
    <t>J003</t>
  </si>
  <si>
    <t>DIAN NATALIA</t>
  </si>
  <si>
    <t>SGALAHEPI</t>
  </si>
  <si>
    <t>Sgalahepi23@gmail.com</t>
  </si>
  <si>
    <t>J004</t>
  </si>
  <si>
    <t>GALIH WIBISONO</t>
  </si>
  <si>
    <t>MALMO</t>
  </si>
  <si>
    <t>galihgck@gmail.com</t>
  </si>
  <si>
    <t>J005</t>
  </si>
  <si>
    <t>MUJIWATI</t>
  </si>
  <si>
    <t>CAH WANGON</t>
  </si>
  <si>
    <t>mujiwati2303@gmail.com</t>
  </si>
  <si>
    <t>J006</t>
  </si>
  <si>
    <t>FARIDA RAHMAWATI</t>
  </si>
  <si>
    <t>SAMBEL UYAH</t>
  </si>
  <si>
    <t>farida90.rahmawati@gmail.com</t>
  </si>
  <si>
    <t>J008</t>
  </si>
  <si>
    <t>SUSILAWATI</t>
  </si>
  <si>
    <t>DAPOER BUSUSI</t>
  </si>
  <si>
    <t>susihidayat1974@gmail.com</t>
  </si>
  <si>
    <t>J010</t>
  </si>
  <si>
    <t>ASTRI PARAMITHA DEWI</t>
  </si>
  <si>
    <t>QUEENAZCOKLAT</t>
  </si>
  <si>
    <t>Queenazcoklatindonesia@gmail.com</t>
  </si>
  <si>
    <t>J011</t>
  </si>
  <si>
    <t>SITI FAUZIAH</t>
  </si>
  <si>
    <t>UKM RINCIK MANIK</t>
  </si>
  <si>
    <t>sitifauziah140393@gmail.com</t>
  </si>
  <si>
    <t>J012</t>
  </si>
  <si>
    <t>MUHAMMAD SALMAN SONY ANDARISON LADES VALERY</t>
  </si>
  <si>
    <t>DAPUMINA</t>
  </si>
  <si>
    <t>salmans.andarison@gmail.com</t>
  </si>
  <si>
    <t>J013</t>
  </si>
  <si>
    <t>AZZAHRA PUTRI WAHYUDI</t>
  </si>
  <si>
    <t>WAWIND</t>
  </si>
  <si>
    <t>azzahrapw5@gmail.com</t>
  </si>
  <si>
    <t>J015</t>
  </si>
  <si>
    <t>RETNO NUGROHO. P. S (SENO)</t>
  </si>
  <si>
    <t>HONG HAND WOOD</t>
  </si>
  <si>
    <t>honghandwood@gmail.com</t>
  </si>
  <si>
    <t>J016</t>
  </si>
  <si>
    <t>WILLY PLANTINI ARDIANY</t>
  </si>
  <si>
    <t>MACRAME.IE</t>
  </si>
  <si>
    <t>macrame.ie2@gmail.com</t>
  </si>
  <si>
    <t>J018</t>
  </si>
  <si>
    <t>ALIFA SILMI KAMILA RAHADIAN</t>
  </si>
  <si>
    <t>MUSHILIGHT</t>
  </si>
  <si>
    <t>alifarahadian@gmail.com</t>
  </si>
  <si>
    <t>J019</t>
  </si>
  <si>
    <t>TINI WARTINI</t>
  </si>
  <si>
    <t>SISTIK KENTANGNG RADJA CEUMILAN</t>
  </si>
  <si>
    <t>fathirarya1@gmail.com</t>
  </si>
  <si>
    <t>J022</t>
  </si>
  <si>
    <t>UMI DAHLIANA</t>
  </si>
  <si>
    <t>DUA PUTRI</t>
  </si>
  <si>
    <t>umidahliana526@gmail.com</t>
  </si>
  <si>
    <t>J023</t>
  </si>
  <si>
    <t>ANITA SUPRAPTI</t>
  </si>
  <si>
    <t>SYASYIRI</t>
  </si>
  <si>
    <t>praptiokt77@gmail.com</t>
  </si>
  <si>
    <t>J025</t>
  </si>
  <si>
    <t>ENDAH GANDJARSARI</t>
  </si>
  <si>
    <t>PEUYEUM KETAN ISTIMEWA "SOETARDJO"</t>
  </si>
  <si>
    <t>ganjarsariendah@gmail.com</t>
  </si>
  <si>
    <t>J026</t>
  </si>
  <si>
    <t>NENENG INDAH WAHYUNI</t>
  </si>
  <si>
    <t>GHANIA HOME</t>
  </si>
  <si>
    <t>iw.soesalghani@gmail.com</t>
  </si>
  <si>
    <t>J027</t>
  </si>
  <si>
    <t>WIWIN WIDANDINI</t>
  </si>
  <si>
    <t>SIOMAY OM TJE</t>
  </si>
  <si>
    <t>win.ws181013@gmail.com</t>
  </si>
  <si>
    <t>J028</t>
  </si>
  <si>
    <t>IWAN TIRTA KUSUMA</t>
  </si>
  <si>
    <t>MAMANG FOODS</t>
  </si>
  <si>
    <t>iwantirtakusuma@gmail.com</t>
  </si>
  <si>
    <t>J029</t>
  </si>
  <si>
    <t>REZA ADHITYA</t>
  </si>
  <si>
    <t>ELEANORRE</t>
  </si>
  <si>
    <t>Eleanorre.hijabdaily@gmail.com</t>
  </si>
  <si>
    <t>J031</t>
  </si>
  <si>
    <t>YOHNIZEN</t>
  </si>
  <si>
    <t>Z_BYZEN</t>
  </si>
  <si>
    <t>yohnizen@gmail.com</t>
  </si>
  <si>
    <t>J032</t>
  </si>
  <si>
    <t>M ERVAN S</t>
  </si>
  <si>
    <t>JEEHANA BUSANA MUSLIM</t>
  </si>
  <si>
    <t>ervansafri@gmail.com</t>
  </si>
  <si>
    <t>J033</t>
  </si>
  <si>
    <t>WASMAH EVA MARIA FATIMA</t>
  </si>
  <si>
    <t>ALIFFA FASHION</t>
  </si>
  <si>
    <t>evamariaf778@gmail.com</t>
  </si>
  <si>
    <t>J034</t>
  </si>
  <si>
    <t>LUSI SEKAR MAYATI</t>
  </si>
  <si>
    <t>SARONGGE</t>
  </si>
  <si>
    <t>lusisekarmayati@gmail.com</t>
  </si>
  <si>
    <t>J035</t>
  </si>
  <si>
    <t>LARIDA ALFARINA</t>
  </si>
  <si>
    <t>HAISUS</t>
  </si>
  <si>
    <t>haisus.official@gmail.com</t>
  </si>
  <si>
    <t>J037</t>
  </si>
  <si>
    <t>ERNA YULIA</t>
  </si>
  <si>
    <t>DAPI SANO</t>
  </si>
  <si>
    <t>dapisano9@gmail.com</t>
  </si>
  <si>
    <t>J038</t>
  </si>
  <si>
    <t>SYTRA NAJLA RAIHANANDHIFA</t>
  </si>
  <si>
    <t>MONJELA</t>
  </si>
  <si>
    <t>sytranajla@gmail.com</t>
  </si>
  <si>
    <t>J039</t>
  </si>
  <si>
    <t>ROSITA VIDIASTRIA</t>
  </si>
  <si>
    <t>INCHI LIVING</t>
  </si>
  <si>
    <t>vidiastria@gmail.com</t>
  </si>
  <si>
    <t>J040</t>
  </si>
  <si>
    <t>DR. MARDIANI TANJUNG, SE. M.SI</t>
  </si>
  <si>
    <t>MADU DR. VAL</t>
  </si>
  <si>
    <t>mardianitj@gmail.com</t>
  </si>
  <si>
    <t>L001</t>
  </si>
  <si>
    <t>NUR CAHYANINGSIH, S.E.</t>
  </si>
  <si>
    <t>MAMAMKRÊS</t>
  </si>
  <si>
    <t>xbisgo@gmail.com</t>
  </si>
  <si>
    <t>L002</t>
  </si>
  <si>
    <t>AGUSTINA KURNIARI KUSUMA</t>
  </si>
  <si>
    <t>BULIR TAMA SEJAHTERA</t>
  </si>
  <si>
    <t>kurnia.fa04@gmail.com</t>
  </si>
  <si>
    <t>L003</t>
  </si>
  <si>
    <t>RIZKY JULIANT</t>
  </si>
  <si>
    <t>ALEL DONAT</t>
  </si>
  <si>
    <t>rizkyjuliant202@gmail.com</t>
  </si>
  <si>
    <t>L004</t>
  </si>
  <si>
    <t>RUDY SULAIMAN</t>
  </si>
  <si>
    <t>D'MAKRONS</t>
  </si>
  <si>
    <t>Rudyiman08@gmail.com</t>
  </si>
  <si>
    <t>L006</t>
  </si>
  <si>
    <t>INDRIANINGSIH</t>
  </si>
  <si>
    <t>KANZANIA</t>
  </si>
  <si>
    <t>indrianingsih44445@gmail.com</t>
  </si>
  <si>
    <t>L007</t>
  </si>
  <si>
    <t>CAHYA JANNATA AJI</t>
  </si>
  <si>
    <t>BUNDACO</t>
  </si>
  <si>
    <t>Cahyaaji01@gmail.com</t>
  </si>
  <si>
    <t>L008</t>
  </si>
  <si>
    <t>DIAR MULYA ASHARI</t>
  </si>
  <si>
    <t>ORISNACK</t>
  </si>
  <si>
    <t>diar.ashari@gmail.com</t>
  </si>
  <si>
    <t>L009</t>
  </si>
  <si>
    <t>YUVITA MUSDYAWATI</t>
  </si>
  <si>
    <t>SANDITA ECOPRINT BATIK</t>
  </si>
  <si>
    <t>yuvitamusdyawati@gmail.com</t>
  </si>
  <si>
    <t>L010</t>
  </si>
  <si>
    <t>KETUT HERY SONY PRATAMA</t>
  </si>
  <si>
    <t>JAMPY - JAMUR CRISPY</t>
  </si>
  <si>
    <t>Herysony@yahoo.com</t>
  </si>
  <si>
    <t>L011</t>
  </si>
  <si>
    <t>DUWI SUGIHARTI</t>
  </si>
  <si>
    <t>D'CRAFT</t>
  </si>
  <si>
    <t>dcraftgaleri19@gmail.com</t>
  </si>
  <si>
    <t>L012</t>
  </si>
  <si>
    <t>MEILINA</t>
  </si>
  <si>
    <t>BY_MEI GALLERY</t>
  </si>
  <si>
    <t>meilinatan89@gmail.com</t>
  </si>
  <si>
    <t>L014</t>
  </si>
  <si>
    <t>NURUL ASIYAH</t>
  </si>
  <si>
    <t>AGATHA</t>
  </si>
  <si>
    <t>udagatha353@gmail.com</t>
  </si>
  <si>
    <t>L015</t>
  </si>
  <si>
    <t>HERVIDA SITANGGANG</t>
  </si>
  <si>
    <t>HERVIDA TENUN ULOS</t>
  </si>
  <si>
    <t>hervidasitanggang654@gmail.com</t>
  </si>
  <si>
    <t>L018</t>
  </si>
  <si>
    <t>I GUSTI BAGUS SUMERTANA</t>
  </si>
  <si>
    <t>KAPAICA TAKSU</t>
  </si>
  <si>
    <t>sumertanabagus@gmail.com</t>
  </si>
  <si>
    <t>L019</t>
  </si>
  <si>
    <t>SITI ABSAH NAINGGOLAN</t>
  </si>
  <si>
    <t>ITIYYY SNACK</t>
  </si>
  <si>
    <t>sitiabsah502@gmail.com</t>
  </si>
  <si>
    <t>L020</t>
  </si>
  <si>
    <t>MELVA HUTABARAT</t>
  </si>
  <si>
    <t>PARTONUN NADASIP MELFA HUTABARAT</t>
  </si>
  <si>
    <t>Melfahutabarat18@gmail.com</t>
  </si>
  <si>
    <t>L021</t>
  </si>
  <si>
    <t>TITIN SUHAINI</t>
  </si>
  <si>
    <t>BROWNIS MAK TITIN</t>
  </si>
  <si>
    <t>titinsuhaini9@gmail.com</t>
  </si>
  <si>
    <t>L022</t>
  </si>
  <si>
    <t>NUR SOBRIYAH</t>
  </si>
  <si>
    <t>NUARIS COLLECTION</t>
  </si>
  <si>
    <t>sobriyahnur@gmail.com</t>
  </si>
  <si>
    <t>L023</t>
  </si>
  <si>
    <t>DEWI CATUR RAHAYU</t>
  </si>
  <si>
    <t>ALODIE COLLECTION( ECOPRINT, BATIK, CRAFT)</t>
  </si>
  <si>
    <t>sastea05@gmail.com</t>
  </si>
  <si>
    <t>L025</t>
  </si>
  <si>
    <t>TENG THIEN LIANG</t>
  </si>
  <si>
    <t>PABRIEK KOPINATA</t>
  </si>
  <si>
    <t>pabriekkopinata@gmail.com</t>
  </si>
  <si>
    <t>L026</t>
  </si>
  <si>
    <t>AVRIANESTI SETYA NURHIDAYAH</t>
  </si>
  <si>
    <t>DIMARA</t>
  </si>
  <si>
    <t>avrianesti@gmail.com</t>
  </si>
  <si>
    <t>L027</t>
  </si>
  <si>
    <t>JARWASIH</t>
  </si>
  <si>
    <t>ESTU ECHO / CARIPA</t>
  </si>
  <si>
    <t>jarwasihummuibrahim@gmail.com</t>
  </si>
  <si>
    <t>L029</t>
  </si>
  <si>
    <t>SURYATI</t>
  </si>
  <si>
    <t>suryati7768@gmail.com</t>
  </si>
  <si>
    <t>L031</t>
  </si>
  <si>
    <t>LESTARI YUNIASTUTI</t>
  </si>
  <si>
    <t>HOKII'S CAKERY</t>
  </si>
  <si>
    <t>hokiiscakery@gmail.com</t>
  </si>
  <si>
    <t>L033</t>
  </si>
  <si>
    <t>LYNA WINDIARTI</t>
  </si>
  <si>
    <t>DOUBLE EIGHT CRAFT</t>
  </si>
  <si>
    <t>lynawindi@gmail.com</t>
  </si>
  <si>
    <t>L034</t>
  </si>
  <si>
    <t>WIWIN SRI WEDARI</t>
  </si>
  <si>
    <t>MARQUEZ KITCHEN</t>
  </si>
  <si>
    <t>wswedari@gmail.com</t>
  </si>
  <si>
    <t>L037</t>
  </si>
  <si>
    <t>ANGGRAENI DEWI PUSPITASARI</t>
  </si>
  <si>
    <t>GISYA FOOD</t>
  </si>
  <si>
    <t>gisyadonat@gmail.com</t>
  </si>
  <si>
    <t>L039</t>
  </si>
  <si>
    <t xml:space="preserve">SENDY AMALIA SYAIFULLAH PUTRI </t>
  </si>
  <si>
    <t>MARKASNACK</t>
  </si>
  <si>
    <t>sendyamalia13@gmail.com</t>
  </si>
  <si>
    <t>L043</t>
  </si>
  <si>
    <t xml:space="preserve">IRDAYANTI </t>
  </si>
  <si>
    <t>FOOD A &amp; I</t>
  </si>
  <si>
    <t>hirda095@gmail.com</t>
  </si>
  <si>
    <t>L044</t>
  </si>
  <si>
    <t>DANIK SETIYO WARDANI</t>
  </si>
  <si>
    <t>SETIA JAYA</t>
  </si>
  <si>
    <t>daniksetiyo@gmail.com</t>
  </si>
  <si>
    <t>L046</t>
  </si>
  <si>
    <t>INDAH SARI PUSPITA</t>
  </si>
  <si>
    <t xml:space="preserve">KUE KERING ALA INDAH </t>
  </si>
  <si>
    <t>sari90567@gmail.com</t>
  </si>
  <si>
    <t>L048</t>
  </si>
  <si>
    <t>WINA</t>
  </si>
  <si>
    <t xml:space="preserve">RUQAYYAH SNACK &amp; COOKIES </t>
  </si>
  <si>
    <t>winanenas@gmail.com</t>
  </si>
  <si>
    <t>L051</t>
  </si>
  <si>
    <t>IVADA DEWATA LAAN</t>
  </si>
  <si>
    <t>DEWATA DRINK'S</t>
  </si>
  <si>
    <t>ivadadewata2@gmail.com</t>
  </si>
  <si>
    <t>RATA - RATA</t>
  </si>
  <si>
    <t>Average Pre Test</t>
  </si>
  <si>
    <t>Average Post Test</t>
  </si>
  <si>
    <t>Progress Nilai</t>
  </si>
  <si>
    <t>TIDAK NAIK</t>
  </si>
  <si>
    <t>Status</t>
  </si>
  <si>
    <t>NAIK</t>
  </si>
  <si>
    <t>Sesi 1</t>
  </si>
  <si>
    <t>Sesi 2</t>
  </si>
  <si>
    <t>Sesi 3</t>
  </si>
  <si>
    <t>Pre Test 1</t>
  </si>
  <si>
    <t>Pre Test 2</t>
  </si>
  <si>
    <t>Pre Test 3</t>
  </si>
  <si>
    <t>Post Test 1</t>
  </si>
  <si>
    <t>Post Test 2</t>
  </si>
  <si>
    <t>Post Test 3</t>
  </si>
  <si>
    <t>EVERMOS1 AS</t>
  </si>
  <si>
    <t>1. Emaksita Sambal</t>
  </si>
  <si>
    <t>2. OG Jewellery</t>
  </si>
  <si>
    <t xml:space="preserve">3. Kurma Ahshiha - oleh oleh haji dan umroh </t>
  </si>
  <si>
    <t>RETAIL1 ID</t>
  </si>
  <si>
    <t>1. IKM Ridho (Kerupukku Guritaku)</t>
  </si>
  <si>
    <t>2. Keysha Kitchen (Minuman kolagen nanas)</t>
  </si>
  <si>
    <t xml:space="preserve">3. Dapur Oma </t>
  </si>
  <si>
    <t>RETAIL2 ZZ</t>
  </si>
  <si>
    <t>1. Wawind</t>
  </si>
  <si>
    <t>2. Dapi sano</t>
  </si>
  <si>
    <t>3. Basreng Aa</t>
  </si>
  <si>
    <t>SHOPEE1 CIR</t>
  </si>
  <si>
    <t>1. Setia jaya</t>
  </si>
  <si>
    <t>2. ommey</t>
  </si>
  <si>
    <t>3. Rafflesia keyzee</t>
  </si>
  <si>
    <t>SHOPEE2 RMH</t>
  </si>
  <si>
    <t>1. Pempek dan Ketam isi HES99</t>
  </si>
  <si>
    <t>2. UD Azhari/Tapona Food</t>
  </si>
  <si>
    <t>3. Kalapa Indung</t>
  </si>
  <si>
    <t>SHOPEE3 FE</t>
  </si>
  <si>
    <t>1. Genhara Snack</t>
  </si>
  <si>
    <t>2. Bebek Sianok</t>
  </si>
  <si>
    <t>3. Kripik Pisang Bususi</t>
  </si>
  <si>
    <t>TIKTOK1 YAS</t>
  </si>
  <si>
    <t>1. Itiyyy snack</t>
  </si>
  <si>
    <t>2. mbak nyok factory</t>
  </si>
  <si>
    <t>3. kopi mangadrew</t>
  </si>
  <si>
    <t>TIKTOK2 DFS</t>
  </si>
  <si>
    <t xml:space="preserve">1. Rifdelman </t>
  </si>
  <si>
    <t>2. Metique Kitchen</t>
  </si>
  <si>
    <t>3. Sambel Uyah</t>
  </si>
  <si>
    <t>TIKTOK3 DH</t>
  </si>
  <si>
    <t>1. Otka Food</t>
  </si>
  <si>
    <t>2. Joeragan Artikel</t>
  </si>
  <si>
    <t>3. Bawang Goreng Bu Soni</t>
  </si>
  <si>
    <t>TIKTOK4 RAA</t>
  </si>
  <si>
    <t>1. Daniar Tyas Pramesti</t>
  </si>
  <si>
    <t>2. ⁠Ketut hery sony pratama</t>
  </si>
  <si>
    <t>3. ⁠Melfa Hutabarat</t>
  </si>
  <si>
    <t>TOKOPEDIA1 GB</t>
  </si>
  <si>
    <t>1. Cabaco</t>
  </si>
  <si>
    <t>2. Deajengsewingcraft</t>
  </si>
  <si>
    <t>3. Sgalahepi</t>
  </si>
  <si>
    <t>TOKOPEDIA2 DCS</t>
  </si>
  <si>
    <t>1. Maktabah 89</t>
  </si>
  <si>
    <t>2. HABOO (Bulir Tama Sejahtera)</t>
  </si>
  <si>
    <t>3. Jinawi Woodcraft</t>
  </si>
  <si>
    <t>Nama Grup</t>
  </si>
  <si>
    <t>Nama UMKM</t>
  </si>
  <si>
    <t>KAB. PASURUAN</t>
  </si>
  <si>
    <t>JAWA TIMUR</t>
  </si>
  <si>
    <t>KAB. PACITAN</t>
  </si>
  <si>
    <t>KAB. KAUR</t>
  </si>
  <si>
    <t>BENGKULU</t>
  </si>
  <si>
    <t>KAB. SUBANG</t>
  </si>
  <si>
    <t>KAB. KEBUMEN</t>
  </si>
  <si>
    <t>JAWA TENGAH</t>
  </si>
  <si>
    <t>JAWA BARAT</t>
  </si>
  <si>
    <t>KAB. BANDUNG</t>
  </si>
  <si>
    <t>KOTA CIMAHI</t>
  </si>
  <si>
    <t>KOTA BENGKULU</t>
  </si>
  <si>
    <t>KAB. TEMANGGUNG</t>
  </si>
  <si>
    <t>KAB. BELITUNG</t>
  </si>
  <si>
    <t>KEPULAUAN BANGKA BELITUNG</t>
  </si>
  <si>
    <t>KAB. LOMBOK TENGAH</t>
  </si>
  <si>
    <t>NUSA TENGGARA BARAT</t>
  </si>
  <si>
    <t>KOTA BANDUNG</t>
  </si>
  <si>
    <t>Asal Kab/Kota</t>
  </si>
  <si>
    <t>Provinsi</t>
  </si>
  <si>
    <t>KOTA MAKASSAR</t>
  </si>
  <si>
    <t>SULAWESI SELATAN</t>
  </si>
  <si>
    <t>KAB. SERANG</t>
  </si>
  <si>
    <t>BANTEN</t>
  </si>
  <si>
    <t>KAB.DELI SERDANG</t>
  </si>
  <si>
    <t>SUMATERA UTARA</t>
  </si>
  <si>
    <t>KAB. MADIUN</t>
  </si>
  <si>
    <t>KAB. SUMEDANG</t>
  </si>
  <si>
    <t>KAB. BREBES</t>
  </si>
  <si>
    <t>KAB. KARAWANG</t>
  </si>
  <si>
    <t>KAB. MALANG</t>
  </si>
  <si>
    <t>KAB. BANYUMAS</t>
  </si>
  <si>
    <t>KAB. BULELENG</t>
  </si>
  <si>
    <t>BALI</t>
  </si>
  <si>
    <t>KAB. TAPANULI UTARA</t>
  </si>
  <si>
    <t>KOTA PALEMBANG</t>
  </si>
  <si>
    <t>SUMATERA SELATAN</t>
  </si>
  <si>
    <t>KAB. CILACAP</t>
  </si>
  <si>
    <t>KOTA YOGYAKARTA</t>
  </si>
  <si>
    <t>DI YOGYAKARTA</t>
  </si>
  <si>
    <t>Grand Total</t>
  </si>
  <si>
    <t>Kab/kota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</si>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</sst>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pivotButton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03 Juli</a:t>
            </a:r>
            <a:r>
              <a:rPr lang="en-ID" baseline="0"/>
              <a:t> 2024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Nilai Rata - Rata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Resume!$A$2:$F$2</c:f>
              <c:strCache>
                <c:ptCount val="6"/>
                <c:pt idx="0">
                  <c:v>Pre Test 1</c:v>
                </c:pt>
                <c:pt idx="1">
                  <c:v>Post Test 1</c:v>
                </c:pt>
                <c:pt idx="2">
                  <c:v>Pre Test 2</c:v>
                </c:pt>
                <c:pt idx="3">
                  <c:v>Post Test 2</c:v>
                </c:pt>
                <c:pt idx="4">
                  <c:v>Pre Test 3</c:v>
                </c:pt>
                <c:pt idx="5">
                  <c:v>Post Test 3</c:v>
                </c:pt>
              </c:strCache>
            </c:strRef>
          </c:cat>
          <c:val>
            <c:numRef>
              <c:f>Resume!$A$3:$F$3</c:f>
              <c:numCache>
                <c:formatCode>0.00</c:formatCode>
                <c:ptCount val="6"/>
                <c:pt idx="0">
                  <c:v>64.047619047619051</c:v>
                </c:pt>
                <c:pt idx="1">
                  <c:v>81.3</c:v>
                </c:pt>
                <c:pt idx="2">
                  <c:v>42.1875</c:v>
                </c:pt>
                <c:pt idx="3">
                  <c:v>77.2</c:v>
                </c:pt>
                <c:pt idx="4">
                  <c:v>33.522727272727273</c:v>
                </c:pt>
                <c:pt idx="5">
                  <c:v>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5-462B-86CB-83308D2A2CE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8743344"/>
        <c:axId val="1448743824"/>
      </c:lineChart>
      <c:catAx>
        <c:axId val="14487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824"/>
        <c:crosses val="autoZero"/>
        <c:auto val="1"/>
        <c:lblAlgn val="ctr"/>
        <c:lblOffset val="100"/>
        <c:noMultiLvlLbl val="0"/>
      </c:catAx>
      <c:valAx>
        <c:axId val="14487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3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17 Juli</a:t>
            </a:r>
            <a:r>
              <a:rPr lang="en-ID" baseline="0"/>
              <a:t> 2024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Rata - Rata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Resume!$A$83:$B$83</c:f>
              <c:strCache>
                <c:ptCount val="2"/>
                <c:pt idx="0">
                  <c:v>Pre Test 1</c:v>
                </c:pt>
                <c:pt idx="1">
                  <c:v>Post Test 1</c:v>
                </c:pt>
              </c:strCache>
            </c:strRef>
          </c:cat>
          <c:val>
            <c:numRef>
              <c:f>Resume!$A$84:$B$84</c:f>
              <c:numCache>
                <c:formatCode>0.00</c:formatCode>
                <c:ptCount val="2"/>
                <c:pt idx="0">
                  <c:v>76.790123456790127</c:v>
                </c:pt>
                <c:pt idx="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C-4A9D-A79F-EAE3186F4A9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8743344"/>
        <c:axId val="1448743824"/>
      </c:lineChart>
      <c:catAx>
        <c:axId val="14487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824"/>
        <c:crosses val="autoZero"/>
        <c:auto val="1"/>
        <c:lblAlgn val="ctr"/>
        <c:lblOffset val="100"/>
        <c:noMultiLvlLbl val="0"/>
      </c:catAx>
      <c:valAx>
        <c:axId val="14487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3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17 Juli</a:t>
            </a:r>
            <a:r>
              <a:rPr lang="en-ID" baseline="0"/>
              <a:t> 2024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Rata - Rata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Resume!$C$83:$D$83</c:f>
              <c:strCache>
                <c:ptCount val="2"/>
                <c:pt idx="0">
                  <c:v>Pre Test 2</c:v>
                </c:pt>
                <c:pt idx="1">
                  <c:v>Post Test 2</c:v>
                </c:pt>
              </c:strCache>
            </c:strRef>
          </c:cat>
          <c:val>
            <c:numRef>
              <c:f>Resume!$C$84:$D$84</c:f>
              <c:numCache>
                <c:formatCode>0.00</c:formatCode>
                <c:ptCount val="2"/>
                <c:pt idx="0">
                  <c:v>68.333333333333329</c:v>
                </c:pt>
                <c:pt idx="1">
                  <c:v>83.023255813953483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2-4CD7-A519-ED91FDB2E03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8743344"/>
        <c:axId val="1448743824"/>
      </c:lineChart>
      <c:catAx>
        <c:axId val="14487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824"/>
        <c:crosses val="autoZero"/>
        <c:auto val="1"/>
        <c:lblAlgn val="ctr"/>
        <c:lblOffset val="100"/>
        <c:noMultiLvlLbl val="0"/>
      </c:catAx>
      <c:valAx>
        <c:axId val="14487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3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10 Juli</a:t>
            </a:r>
            <a:r>
              <a:rPr lang="en-ID" baseline="0"/>
              <a:t> 2024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Nilai Rata - Rata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Resume!$H$2:$M$2</c:f>
              <c:strCache>
                <c:ptCount val="6"/>
                <c:pt idx="0">
                  <c:v>Pre Test 1</c:v>
                </c:pt>
                <c:pt idx="1">
                  <c:v>Post Test 1</c:v>
                </c:pt>
                <c:pt idx="2">
                  <c:v>Pre Test 2</c:v>
                </c:pt>
                <c:pt idx="3">
                  <c:v>Post Test 2</c:v>
                </c:pt>
                <c:pt idx="4">
                  <c:v>Pre Test 3</c:v>
                </c:pt>
                <c:pt idx="5">
                  <c:v>Post Test 3</c:v>
                </c:pt>
              </c:strCache>
            </c:strRef>
          </c:cat>
          <c:val>
            <c:numRef>
              <c:f>Resume!$H$3:$M$3</c:f>
              <c:numCache>
                <c:formatCode>0.00</c:formatCode>
                <c:ptCount val="6"/>
                <c:pt idx="0">
                  <c:v>49.302325581395351</c:v>
                </c:pt>
                <c:pt idx="1">
                  <c:v>79.166666666666671</c:v>
                </c:pt>
                <c:pt idx="2">
                  <c:v>62.857142857142854</c:v>
                </c:pt>
                <c:pt idx="3">
                  <c:v>90.243902439024396</c:v>
                </c:pt>
                <c:pt idx="4">
                  <c:v>88.494623655913983</c:v>
                </c:pt>
                <c:pt idx="5">
                  <c:v>95.05263157894737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C3-4078-B657-8B1054B1E035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8743344"/>
        <c:axId val="1448743824"/>
      </c:lineChart>
      <c:catAx>
        <c:axId val="14487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824"/>
        <c:crosses val="autoZero"/>
        <c:auto val="1"/>
        <c:lblAlgn val="ctr"/>
        <c:lblOffset val="100"/>
        <c:noMultiLvlLbl val="0"/>
      </c:catAx>
      <c:valAx>
        <c:axId val="14487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3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10 Juli</a:t>
            </a:r>
            <a:r>
              <a:rPr lang="en-ID" baseline="0"/>
              <a:t> 2024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Nilai Rata - Rata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Resume!$P$2:$U$2</c:f>
              <c:strCache>
                <c:ptCount val="6"/>
                <c:pt idx="0">
                  <c:v>Pre Test 1</c:v>
                </c:pt>
                <c:pt idx="1">
                  <c:v>Post Test 1</c:v>
                </c:pt>
                <c:pt idx="2">
                  <c:v>Pre Test 2</c:v>
                </c:pt>
                <c:pt idx="3">
                  <c:v>Post Test 2</c:v>
                </c:pt>
                <c:pt idx="4">
                  <c:v>Pre Test 3</c:v>
                </c:pt>
                <c:pt idx="5">
                  <c:v>Post Test 3</c:v>
                </c:pt>
              </c:strCache>
            </c:strRef>
          </c:cat>
          <c:val>
            <c:numRef>
              <c:f>Resume!$P$3:$U$3</c:f>
              <c:numCache>
                <c:formatCode>0.00</c:formatCode>
                <c:ptCount val="6"/>
                <c:pt idx="0">
                  <c:v>76.790123456790127</c:v>
                </c:pt>
                <c:pt idx="1">
                  <c:v>90</c:v>
                </c:pt>
                <c:pt idx="2">
                  <c:v>68.333333333333329</c:v>
                </c:pt>
                <c:pt idx="3">
                  <c:v>83.023255813953483</c:v>
                </c:pt>
                <c:pt idx="4">
                  <c:v>75.731707317073173</c:v>
                </c:pt>
                <c:pt idx="5">
                  <c:v>93.066666666666663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8-4F4E-89DC-310707CB6328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8743344"/>
        <c:axId val="1448743824"/>
      </c:lineChart>
      <c:catAx>
        <c:axId val="14487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824"/>
        <c:crosses val="autoZero"/>
        <c:auto val="1"/>
        <c:lblAlgn val="ctr"/>
        <c:lblOffset val="100"/>
        <c:noMultiLvlLbl val="0"/>
      </c:catAx>
      <c:valAx>
        <c:axId val="14487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3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03 Juli</a:t>
            </a:r>
            <a:r>
              <a:rPr lang="en-ID" baseline="0"/>
              <a:t> 2024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Nilai Rata - Rata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Resume!$A$30:$B$30</c:f>
              <c:strCache>
                <c:ptCount val="2"/>
                <c:pt idx="0">
                  <c:v>Pre Test 1</c:v>
                </c:pt>
                <c:pt idx="1">
                  <c:v>Post Test 1</c:v>
                </c:pt>
              </c:strCache>
            </c:strRef>
          </c:cat>
          <c:val>
            <c:numRef>
              <c:f>Resume!$A$31:$B$31</c:f>
              <c:numCache>
                <c:formatCode>0.00</c:formatCode>
                <c:ptCount val="2"/>
                <c:pt idx="0">
                  <c:v>64.047619047619051</c:v>
                </c:pt>
                <c:pt idx="1">
                  <c:v>81.3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6-467A-8045-C00C2D6042B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8743344"/>
        <c:axId val="1448743824"/>
      </c:lineChart>
      <c:catAx>
        <c:axId val="14487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824"/>
        <c:crosses val="autoZero"/>
        <c:auto val="1"/>
        <c:lblAlgn val="ctr"/>
        <c:lblOffset val="100"/>
        <c:noMultiLvlLbl val="0"/>
      </c:catAx>
      <c:valAx>
        <c:axId val="14487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3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03 Juli</a:t>
            </a:r>
            <a:r>
              <a:rPr lang="en-ID" baseline="0"/>
              <a:t> 2024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Nilai Rata - Rata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Resume!$C$30:$D$30</c:f>
              <c:strCache>
                <c:ptCount val="2"/>
                <c:pt idx="0">
                  <c:v>Pre Test 2</c:v>
                </c:pt>
                <c:pt idx="1">
                  <c:v>Post Test 2</c:v>
                </c:pt>
              </c:strCache>
            </c:strRef>
          </c:cat>
          <c:val>
            <c:numRef>
              <c:f>Resume!$C$31:$D$31</c:f>
              <c:numCache>
                <c:formatCode>0.00</c:formatCode>
                <c:ptCount val="2"/>
                <c:pt idx="0">
                  <c:v>42.1875</c:v>
                </c:pt>
                <c:pt idx="1">
                  <c:v>77.2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8-41DF-AF1E-2D2E8CCA556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8743344"/>
        <c:axId val="1448743824"/>
      </c:lineChart>
      <c:catAx>
        <c:axId val="14487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824"/>
        <c:crosses val="autoZero"/>
        <c:auto val="1"/>
        <c:lblAlgn val="ctr"/>
        <c:lblOffset val="100"/>
        <c:noMultiLvlLbl val="0"/>
      </c:catAx>
      <c:valAx>
        <c:axId val="14487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3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03 Juli</a:t>
            </a:r>
            <a:r>
              <a:rPr lang="en-ID" baseline="0"/>
              <a:t> 2024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Nilai Rata - Rata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Resume!$E$30:$F$30</c:f>
              <c:strCache>
                <c:ptCount val="2"/>
                <c:pt idx="0">
                  <c:v>Pre Test 3</c:v>
                </c:pt>
                <c:pt idx="1">
                  <c:v>Post Test 3</c:v>
                </c:pt>
              </c:strCache>
            </c:strRef>
          </c:cat>
          <c:val>
            <c:numRef>
              <c:f>Resume!$E$31:$F$31</c:f>
              <c:numCache>
                <c:formatCode>0.00</c:formatCode>
                <c:ptCount val="2"/>
                <c:pt idx="0">
                  <c:v>33.522727272727273</c:v>
                </c:pt>
                <c:pt idx="1">
                  <c:v>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2-460B-AC90-8559B796A3D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8743344"/>
        <c:axId val="1448743824"/>
      </c:lineChart>
      <c:catAx>
        <c:axId val="14487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824"/>
        <c:crosses val="autoZero"/>
        <c:auto val="1"/>
        <c:lblAlgn val="ctr"/>
        <c:lblOffset val="100"/>
        <c:noMultiLvlLbl val="0"/>
      </c:catAx>
      <c:valAx>
        <c:axId val="14487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3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10 Juli</a:t>
            </a:r>
            <a:r>
              <a:rPr lang="en-ID" baseline="0"/>
              <a:t> 2024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Rata - Rata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Resume!$A$57:$B$57</c:f>
              <c:strCache>
                <c:ptCount val="2"/>
                <c:pt idx="0">
                  <c:v>Pre Test 1</c:v>
                </c:pt>
                <c:pt idx="1">
                  <c:v>Post Test 1</c:v>
                </c:pt>
              </c:strCache>
            </c:strRef>
          </c:cat>
          <c:val>
            <c:numRef>
              <c:f>Resume!$A$58:$B$58</c:f>
              <c:numCache>
                <c:formatCode>0.00</c:formatCode>
                <c:ptCount val="2"/>
                <c:pt idx="0">
                  <c:v>49.302325581395351</c:v>
                </c:pt>
                <c:pt idx="1">
                  <c:v>79.166666666666671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4-4B59-ABCD-7D2E0BD10BD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8743344"/>
        <c:axId val="1448743824"/>
      </c:lineChart>
      <c:catAx>
        <c:axId val="14487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824"/>
        <c:crosses val="autoZero"/>
        <c:auto val="1"/>
        <c:lblAlgn val="ctr"/>
        <c:lblOffset val="100"/>
        <c:noMultiLvlLbl val="0"/>
      </c:catAx>
      <c:valAx>
        <c:axId val="14487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3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10 Juli</a:t>
            </a:r>
            <a:r>
              <a:rPr lang="en-ID" baseline="0"/>
              <a:t> 2024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Rata - Rata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Resume!$C$57:$D$57</c:f>
              <c:strCache>
                <c:ptCount val="2"/>
                <c:pt idx="0">
                  <c:v>Pre Test 2</c:v>
                </c:pt>
                <c:pt idx="1">
                  <c:v>Post Test 2</c:v>
                </c:pt>
              </c:strCache>
            </c:strRef>
          </c:cat>
          <c:val>
            <c:numRef>
              <c:f>Resume!$C$58:$D$58</c:f>
              <c:numCache>
                <c:formatCode>0.00</c:formatCode>
                <c:ptCount val="2"/>
                <c:pt idx="0">
                  <c:v>62.857142857142854</c:v>
                </c:pt>
                <c:pt idx="1">
                  <c:v>90.243902439024396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8-4D47-8E1D-A916DFF6DB7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8743344"/>
        <c:axId val="1448743824"/>
      </c:lineChart>
      <c:catAx>
        <c:axId val="14487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824"/>
        <c:crosses val="autoZero"/>
        <c:auto val="1"/>
        <c:lblAlgn val="ctr"/>
        <c:lblOffset val="100"/>
        <c:noMultiLvlLbl val="0"/>
      </c:catAx>
      <c:valAx>
        <c:axId val="14487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3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10 Juli</a:t>
            </a:r>
            <a:r>
              <a:rPr lang="en-ID" baseline="0"/>
              <a:t> 2024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Rata - Rata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Resume!$E$57:$F$57</c:f>
              <c:strCache>
                <c:ptCount val="2"/>
                <c:pt idx="0">
                  <c:v>Pre Test 3</c:v>
                </c:pt>
                <c:pt idx="1">
                  <c:v>Post Test 3</c:v>
                </c:pt>
              </c:strCache>
            </c:strRef>
          </c:cat>
          <c:val>
            <c:numRef>
              <c:f>Resume!$E$58:$F$58</c:f>
              <c:numCache>
                <c:formatCode>0.00</c:formatCode>
                <c:ptCount val="2"/>
                <c:pt idx="0">
                  <c:v>88.494623655913983</c:v>
                </c:pt>
                <c:pt idx="1">
                  <c:v>95.05263157894737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7-4CC8-88B4-D94123D2DDE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8743344"/>
        <c:axId val="1448743824"/>
      </c:lineChart>
      <c:catAx>
        <c:axId val="14487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824"/>
        <c:crosses val="autoZero"/>
        <c:auto val="1"/>
        <c:lblAlgn val="ctr"/>
        <c:lblOffset val="100"/>
        <c:noMultiLvlLbl val="0"/>
      </c:catAx>
      <c:valAx>
        <c:axId val="14487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3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14192</xdr:rowOff>
    </xdr:from>
    <xdr:to>
      <xdr:col>6</xdr:col>
      <xdr:colOff>102720</xdr:colOff>
      <xdr:row>23</xdr:row>
      <xdr:rowOff>37352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D3A3A-AB58-2087-00E5-677A60BF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252132</xdr:colOff>
      <xdr:row>4</xdr:row>
      <xdr:rowOff>28013</xdr:rowOff>
    </xdr:from>
    <xdr:to>
      <xdr:col>14</xdr:col>
      <xdr:colOff>168087</xdr:colOff>
      <xdr:row>23</xdr:row>
      <xdr:rowOff>56029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D25C81-A305-4BF8-BA14-7CE327973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336177</xdr:colOff>
      <xdr:row>4</xdr:row>
      <xdr:rowOff>18676</xdr:rowOff>
    </xdr:from>
    <xdr:to>
      <xdr:col>22</xdr:col>
      <xdr:colOff>140073</xdr:colOff>
      <xdr:row>23</xdr:row>
      <xdr:rowOff>46692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28093C-590E-4F2D-92C2-156BF379D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6</xdr:col>
      <xdr:colOff>102720</xdr:colOff>
      <xdr:row>52</xdr:row>
      <xdr:rowOff>23160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B81B96-DCB3-481C-94BD-B7AB4560A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286775</xdr:colOff>
      <xdr:row>32</xdr:row>
      <xdr:rowOff>174113</xdr:rowOff>
    </xdr:from>
    <xdr:to>
      <xdr:col>13</xdr:col>
      <xdr:colOff>512398</xdr:colOff>
      <xdr:row>52</xdr:row>
      <xdr:rowOff>12918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F9D9B4A-2228-4A55-BDAF-724FA194D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40968</xdr:colOff>
      <xdr:row>32</xdr:row>
      <xdr:rowOff>174113</xdr:rowOff>
    </xdr:from>
    <xdr:to>
      <xdr:col>21</xdr:col>
      <xdr:colOff>143688</xdr:colOff>
      <xdr:row>52</xdr:row>
      <xdr:rowOff>12918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C5D16B5-BDD4-48C9-989A-1D350797D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6</xdr:col>
      <xdr:colOff>102720</xdr:colOff>
      <xdr:row>79</xdr:row>
      <xdr:rowOff>23160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69706-4B7D-4945-8DE2-C19D96D4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532581</xdr:colOff>
      <xdr:row>60</xdr:row>
      <xdr:rowOff>0</xdr:rowOff>
    </xdr:from>
    <xdr:to>
      <xdr:col>14</xdr:col>
      <xdr:colOff>143687</xdr:colOff>
      <xdr:row>79</xdr:row>
      <xdr:rowOff>23160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68D426-2183-4E2E-B224-8F6FE45B8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501855</xdr:colOff>
      <xdr:row>59</xdr:row>
      <xdr:rowOff>153630</xdr:rowOff>
    </xdr:from>
    <xdr:to>
      <xdr:col>21</xdr:col>
      <xdr:colOff>184355</xdr:colOff>
      <xdr:row>76</xdr:row>
      <xdr:rowOff>133145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E40D2B-A88A-476D-B60D-345B611A5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86</xdr:row>
      <xdr:rowOff>10242</xdr:rowOff>
    </xdr:from>
    <xdr:to>
      <xdr:col>6</xdr:col>
      <xdr:colOff>102720</xdr:colOff>
      <xdr:row>105</xdr:row>
      <xdr:rowOff>33402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5380D5-7E49-405B-A713-B552D4544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266291</xdr:colOff>
      <xdr:row>85</xdr:row>
      <xdr:rowOff>174113</xdr:rowOff>
    </xdr:from>
    <xdr:to>
      <xdr:col>13</xdr:col>
      <xdr:colOff>491914</xdr:colOff>
      <xdr:row>105</xdr:row>
      <xdr:rowOff>12918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B9F1B4-49D6-46AD-8302-02DD0E2F2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zma Suciati" refreshedDate="45547.410478703707" createdVersion="8" refreshedVersion="8" minRefreshableVersion="3" recordCount="36" xr:uid="{368678F5-2509-46A2-9EC7-E90908616654}">
  <cacheSource type="worksheet">
    <worksheetSource ref="A1:D37" sheet="UMKM Aktif"/>
  </cacheSource>
  <cacheFields count="4">
    <cacheField name="Nama Grup" numFmtId="0">
      <sharedItems containsBlank="1"/>
    </cacheField>
    <cacheField name="Nama UMKM" numFmtId="0">
      <sharedItems/>
    </cacheField>
    <cacheField name="Asal Kab/Kota" numFmtId="0">
      <sharedItems count="26">
        <s v="KAB. PASURUAN"/>
        <s v="KAB. PACITAN"/>
        <s v="KAB. BANYUMAS"/>
        <s v="KAB. KAUR"/>
        <s v="KAB. SUBANG"/>
        <s v="KAB. KEBUMEN"/>
        <s v="KAB. BANDUNG"/>
        <s v="KOTA CIMAHI"/>
        <s v="KOTA BENGKULU"/>
        <s v="KAB. TEMANGGUNG"/>
        <s v="KAB. BELITUNG"/>
        <s v="KAB. LOMBOK TENGAH"/>
        <s v="KOTA BANDUNG"/>
        <s v="KOTA MAKASSAR"/>
        <s v="KAB. SERANG"/>
        <s v="KAB.DELI SERDANG"/>
        <s v="KAB. MADIUN"/>
        <s v="KAB. SUMEDANG"/>
        <s v="KAB. BREBES"/>
        <s v="KAB. KARAWANG"/>
        <s v="KAB. MALANG"/>
        <s v="KAB. BULELENG"/>
        <s v="KAB. TAPANULI UTARA"/>
        <s v="KOTA PALEMBANG"/>
        <s v="KAB. CILACAP"/>
        <s v="KOTA YOGYAKARTA"/>
      </sharedItems>
    </cacheField>
    <cacheField name="Provins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EVERMOS1 AS"/>
    <s v="1. Emaksita Sambal"/>
    <x v="0"/>
    <s v="JAWA TIMUR"/>
  </r>
  <r>
    <m/>
    <s v="2. OG Jewellery"/>
    <x v="1"/>
    <s v="JAWA TIMUR"/>
  </r>
  <r>
    <m/>
    <s v="3. Kurma Ahshiha - oleh oleh haji dan umroh "/>
    <x v="2"/>
    <s v="JAWA TENGAH"/>
  </r>
  <r>
    <s v="RETAIL1 ID"/>
    <s v="1. IKM Ridho (Kerupukku Guritaku)"/>
    <x v="3"/>
    <s v="BENGKULU"/>
  </r>
  <r>
    <m/>
    <s v="2. Keysha Kitchen (Minuman kolagen nanas)"/>
    <x v="4"/>
    <s v="JAWA BARAT"/>
  </r>
  <r>
    <m/>
    <s v="3. Dapur Oma "/>
    <x v="5"/>
    <s v="JAWA TENGAH"/>
  </r>
  <r>
    <s v="RETAIL2 ZZ"/>
    <s v="1. Wawind"/>
    <x v="6"/>
    <s v="JAWA BARAT"/>
  </r>
  <r>
    <m/>
    <s v="2. Dapi sano"/>
    <x v="7"/>
    <s v="JAWA BARAT"/>
  </r>
  <r>
    <m/>
    <s v="3. Basreng Aa"/>
    <x v="8"/>
    <s v="BENGKULU"/>
  </r>
  <r>
    <s v="SHOPEE1 CIR"/>
    <s v="1. Setia jaya"/>
    <x v="9"/>
    <s v="JAWA TENGAH"/>
  </r>
  <r>
    <m/>
    <s v="2. ommey"/>
    <x v="8"/>
    <s v="BENGKULU"/>
  </r>
  <r>
    <m/>
    <s v="3. Rafflesia keyzee"/>
    <x v="8"/>
    <s v="BENGKULU"/>
  </r>
  <r>
    <s v="SHOPEE2 RMH"/>
    <s v="1. Pempek dan Ketam isi HES99"/>
    <x v="10"/>
    <s v="KEPULAUAN BANGKA BELITUNG"/>
  </r>
  <r>
    <m/>
    <s v="2. UD Azhari/Tapona Food"/>
    <x v="11"/>
    <s v="NUSA TENGGARA BARAT"/>
  </r>
  <r>
    <m/>
    <s v="3. Kalapa Indung"/>
    <x v="12"/>
    <s v="JAWA BARAT"/>
  </r>
  <r>
    <s v="SHOPEE3 FE"/>
    <s v="1. Genhara Snack"/>
    <x v="13"/>
    <s v="SULAWESI SELATAN"/>
  </r>
  <r>
    <m/>
    <s v="2. Bebek Sianok"/>
    <x v="14"/>
    <s v="BANTEN"/>
  </r>
  <r>
    <m/>
    <s v="3. Kripik Pisang Bususi"/>
    <x v="12"/>
    <s v="JAWA BARAT"/>
  </r>
  <r>
    <s v="TIKTOK1 YAS"/>
    <s v="1. Itiyyy snack"/>
    <x v="15"/>
    <s v="SUMATERA UTARA"/>
  </r>
  <r>
    <m/>
    <s v="2. mbak nyok factory"/>
    <x v="16"/>
    <s v="JAWA TIMUR"/>
  </r>
  <r>
    <m/>
    <s v="3. kopi mangadrew"/>
    <x v="12"/>
    <s v="JAWA BARAT"/>
  </r>
  <r>
    <s v="TIKTOK2 DFS"/>
    <s v="1. Rifdelman "/>
    <x v="17"/>
    <s v="JAWA BARAT"/>
  </r>
  <r>
    <m/>
    <s v="2. Metique Kitchen"/>
    <x v="18"/>
    <s v="JAWA TENGAH"/>
  </r>
  <r>
    <m/>
    <s v="3. Sambel Uyah"/>
    <x v="19"/>
    <s v="JAWA BARAT"/>
  </r>
  <r>
    <s v="TIKTOK3 DH"/>
    <s v="1. Otka Food"/>
    <x v="20"/>
    <s v="JAWA TIMUR"/>
  </r>
  <r>
    <m/>
    <s v="2. Joeragan Artikel"/>
    <x v="12"/>
    <s v="JAWA BARAT"/>
  </r>
  <r>
    <m/>
    <s v="3. Bawang Goreng Bu Soni"/>
    <x v="6"/>
    <s v="JAWA BARAT"/>
  </r>
  <r>
    <s v="TIKTOK4 RAA"/>
    <s v="1. Daniar Tyas Pramesti"/>
    <x v="1"/>
    <s v="JAWA TIMUR"/>
  </r>
  <r>
    <m/>
    <s v="2. ⁠Ketut hery sony pratama"/>
    <x v="21"/>
    <s v="BALI"/>
  </r>
  <r>
    <m/>
    <s v="3. ⁠Melfa Hutabarat"/>
    <x v="22"/>
    <s v="SUMATERA UTARA"/>
  </r>
  <r>
    <s v="TOKOPEDIA1 GB"/>
    <s v="1. Cabaco"/>
    <x v="12"/>
    <s v="JAWA BARAT"/>
  </r>
  <r>
    <m/>
    <s v="2. Deajengsewingcraft"/>
    <x v="23"/>
    <s v="SUMATERA SELATAN"/>
  </r>
  <r>
    <m/>
    <s v="3. Sgalahepi"/>
    <x v="12"/>
    <s v="JAWA BARAT"/>
  </r>
  <r>
    <s v="TOKOPEDIA2 DCS"/>
    <s v="1. Maktabah 89"/>
    <x v="24"/>
    <s v="JAWA TENGAH"/>
  </r>
  <r>
    <m/>
    <s v="2. HABOO (Bulir Tama Sejahtera)"/>
    <x v="25"/>
    <s v="DI YOGYAKARTA"/>
  </r>
  <r>
    <m/>
    <s v="3. Jinawi Woodcraft"/>
    <x v="18"/>
    <s v="JAWA TENGA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A397E-4DCC-4E7E-B560-44172A82BD7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Kab/kota">
  <location ref="F1:G28" firstHeaderRow="1" firstDataRow="1" firstDataCol="1"/>
  <pivotFields count="4">
    <pivotField showAll="0"/>
    <pivotField showAll="0"/>
    <pivotField axis="axisRow" dataField="1" showAll="0">
      <items count="27">
        <item x="6"/>
        <item x="2"/>
        <item x="10"/>
        <item x="18"/>
        <item x="21"/>
        <item x="24"/>
        <item x="19"/>
        <item x="3"/>
        <item x="5"/>
        <item x="11"/>
        <item x="16"/>
        <item x="20"/>
        <item x="1"/>
        <item x="0"/>
        <item x="14"/>
        <item x="4"/>
        <item x="17"/>
        <item x="22"/>
        <item x="9"/>
        <item x="15"/>
        <item x="12"/>
        <item x="8"/>
        <item x="7"/>
        <item x="13"/>
        <item x="23"/>
        <item x="25"/>
        <item t="default"/>
      </items>
    </pivotField>
    <pivotField showAl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Jumlah" fld="2" subtotal="count" baseField="0" baseItem="0"/>
  </dataFields>
  <formats count="11">
    <format dxfId="12">
      <pivotArea field="2" type="button" dataOnly="0" labelOnly="1" outline="0" axis="axisRow" fieldPosition="0"/>
    </format>
    <format dxfId="11">
      <pivotArea field="2" type="button" dataOnly="0" labelOnly="1" outline="0" axis="axisRow" fieldPosition="0"/>
    </format>
    <format dxfId="10">
      <pivotArea dataOnly="0" labelOnly="1" outline="0" axis="axisValues" fieldPosition="0"/>
    </format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2" type="button" dataOnly="0" labelOnly="1" outline="0" axis="axisRow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46FE-B945-4115-BD3B-E40ABBC7AD3D}">
  <dimension ref="A1:AB160"/>
  <sheetViews>
    <sheetView topLeftCell="D144" zoomScale="50" zoomScaleNormal="50" workbookViewId="0">
      <selection activeCell="Y4" sqref="Y4"/>
    </sheetView>
  </sheetViews>
  <sheetFormatPr defaultRowHeight="14.5" x14ac:dyDescent="0.35"/>
  <cols>
    <col min="1" max="1" width="9" customWidth="1"/>
    <col min="2" max="5" width="20.36328125" customWidth="1"/>
    <col min="6" max="6" width="20.36328125" style="3" customWidth="1"/>
    <col min="7" max="13" width="9.36328125" bestFit="1" customWidth="1"/>
    <col min="14" max="14" width="8.7265625" customWidth="1"/>
    <col min="15" max="24" width="9.36328125" bestFit="1" customWidth="1"/>
    <col min="25" max="25" width="15.36328125" customWidth="1"/>
    <col min="26" max="26" width="15.36328125" style="3" customWidth="1"/>
    <col min="27" max="27" width="13.453125" style="3" customWidth="1"/>
    <col min="28" max="28" width="11.90625" customWidth="1"/>
  </cols>
  <sheetData>
    <row r="1" spans="1:28" x14ac:dyDescent="0.35">
      <c r="A1" s="31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7"/>
      <c r="H1" s="7"/>
      <c r="I1" s="7" t="s">
        <v>6</v>
      </c>
      <c r="J1" s="7"/>
      <c r="K1" s="7"/>
      <c r="L1" s="7"/>
      <c r="M1" s="6"/>
      <c r="N1" s="6"/>
      <c r="O1" s="6" t="s">
        <v>7</v>
      </c>
      <c r="P1" s="6"/>
      <c r="Q1" s="6"/>
      <c r="R1" s="6"/>
      <c r="S1" s="7"/>
      <c r="T1" s="7"/>
      <c r="U1" s="7" t="s">
        <v>8</v>
      </c>
      <c r="V1" s="7"/>
      <c r="W1" s="7"/>
      <c r="X1" s="7"/>
      <c r="Y1" s="26" t="s">
        <v>627</v>
      </c>
      <c r="Z1" s="26" t="s">
        <v>628</v>
      </c>
      <c r="AA1" s="27" t="s">
        <v>629</v>
      </c>
      <c r="AB1" s="28" t="s">
        <v>631</v>
      </c>
    </row>
    <row r="2" spans="1:28" x14ac:dyDescent="0.35">
      <c r="A2" s="31"/>
      <c r="B2" s="30"/>
      <c r="C2" s="30"/>
      <c r="D2" s="30"/>
      <c r="E2" s="30"/>
      <c r="F2" s="30"/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6" t="s">
        <v>9</v>
      </c>
      <c r="N2" s="6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7" t="s">
        <v>9</v>
      </c>
      <c r="T2" s="7" t="s">
        <v>10</v>
      </c>
      <c r="U2" s="7" t="s">
        <v>11</v>
      </c>
      <c r="V2" s="7" t="s">
        <v>12</v>
      </c>
      <c r="W2" s="7" t="s">
        <v>13</v>
      </c>
      <c r="X2" s="7" t="s">
        <v>14</v>
      </c>
      <c r="Y2" s="26"/>
      <c r="Z2" s="26"/>
      <c r="AA2" s="27"/>
      <c r="AB2" s="28"/>
    </row>
    <row r="3" spans="1:28" x14ac:dyDescent="0.35">
      <c r="A3" s="1" t="s">
        <v>19</v>
      </c>
      <c r="B3" s="1" t="s">
        <v>17</v>
      </c>
      <c r="C3" s="1" t="s">
        <v>20</v>
      </c>
      <c r="D3" s="1" t="s">
        <v>21</v>
      </c>
      <c r="E3" s="1" t="s">
        <v>22</v>
      </c>
      <c r="F3" s="2" t="s">
        <v>16</v>
      </c>
      <c r="G3" s="5"/>
      <c r="H3" s="4">
        <v>70</v>
      </c>
      <c r="I3" s="4">
        <v>50</v>
      </c>
      <c r="J3" s="4">
        <v>60</v>
      </c>
      <c r="K3" s="4">
        <v>20</v>
      </c>
      <c r="L3" s="4">
        <v>90</v>
      </c>
      <c r="M3" s="4">
        <v>40</v>
      </c>
      <c r="N3" s="4">
        <v>60</v>
      </c>
      <c r="O3" s="4">
        <v>80</v>
      </c>
      <c r="P3" s="4">
        <v>100</v>
      </c>
      <c r="Q3" s="4">
        <v>100</v>
      </c>
      <c r="R3" s="4">
        <v>80</v>
      </c>
      <c r="S3" s="4">
        <v>70</v>
      </c>
      <c r="T3" s="4">
        <v>100</v>
      </c>
      <c r="U3" s="4">
        <v>80</v>
      </c>
      <c r="V3" s="4">
        <v>80</v>
      </c>
      <c r="W3" s="4">
        <v>90</v>
      </c>
      <c r="X3" s="5"/>
      <c r="Y3" s="9">
        <f>SUM(G3,I3,K3,M3,O3,Q3,S3,U3,W3)/9</f>
        <v>58.888888888888886</v>
      </c>
      <c r="Z3" s="9">
        <f>SUM(H3,J3,L3,N3,P3,R3,T3,V3,X3)/9</f>
        <v>71.111111111111114</v>
      </c>
      <c r="AA3" s="9">
        <f>Z3-Y3</f>
        <v>12.222222222222229</v>
      </c>
      <c r="AB3" s="2" t="s">
        <v>632</v>
      </c>
    </row>
    <row r="4" spans="1:28" x14ac:dyDescent="0.35">
      <c r="A4" s="1" t="s">
        <v>23</v>
      </c>
      <c r="B4" s="1" t="s">
        <v>15</v>
      </c>
      <c r="C4" s="1" t="s">
        <v>24</v>
      </c>
      <c r="D4" s="1" t="s">
        <v>25</v>
      </c>
      <c r="E4" s="1" t="s">
        <v>26</v>
      </c>
      <c r="F4" s="2" t="s">
        <v>16</v>
      </c>
      <c r="G4" s="4">
        <v>80</v>
      </c>
      <c r="H4" s="4">
        <v>70</v>
      </c>
      <c r="I4" s="4">
        <v>60</v>
      </c>
      <c r="J4" s="4">
        <v>80</v>
      </c>
      <c r="K4" s="5"/>
      <c r="L4" s="4">
        <v>50</v>
      </c>
      <c r="M4" s="4">
        <v>60</v>
      </c>
      <c r="N4" s="4">
        <v>40</v>
      </c>
      <c r="O4" s="4">
        <v>60</v>
      </c>
      <c r="P4" s="5"/>
      <c r="Q4" s="4">
        <v>70</v>
      </c>
      <c r="R4" s="4">
        <v>90</v>
      </c>
      <c r="S4" s="5"/>
      <c r="T4" s="5"/>
      <c r="U4" s="5"/>
      <c r="V4" s="5"/>
      <c r="W4" s="5"/>
      <c r="X4" s="5"/>
      <c r="Y4" s="9">
        <f t="shared" ref="Y4:Y67" si="0">SUM(G4,I4,K4,M4,O4,Q4,S4,U4,W4)/9</f>
        <v>36.666666666666664</v>
      </c>
      <c r="Z4" s="9">
        <f t="shared" ref="Z4:Z67" si="1">SUM(H4,J4,L4,N4,P4,R4,T4,V4,X4)/9</f>
        <v>36.666666666666664</v>
      </c>
      <c r="AA4" s="9">
        <f t="shared" ref="AA4:AA67" si="2">Z4-Y4</f>
        <v>0</v>
      </c>
      <c r="AB4" s="4" t="s">
        <v>630</v>
      </c>
    </row>
    <row r="5" spans="1:28" x14ac:dyDescent="0.35">
      <c r="A5" s="1" t="s">
        <v>27</v>
      </c>
      <c r="B5" s="1" t="s">
        <v>28</v>
      </c>
      <c r="C5" s="1" t="s">
        <v>29</v>
      </c>
      <c r="D5" s="1" t="s">
        <v>30</v>
      </c>
      <c r="E5" s="1" t="s">
        <v>31</v>
      </c>
      <c r="F5" s="2" t="s">
        <v>18</v>
      </c>
      <c r="G5" s="5"/>
      <c r="H5" s="4">
        <v>70</v>
      </c>
      <c r="I5" s="4">
        <v>40</v>
      </c>
      <c r="J5" s="4">
        <v>50</v>
      </c>
      <c r="K5" s="4">
        <v>50</v>
      </c>
      <c r="L5" s="4">
        <v>60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9">
        <f t="shared" si="0"/>
        <v>10</v>
      </c>
      <c r="Z5" s="9">
        <f t="shared" si="1"/>
        <v>20</v>
      </c>
      <c r="AA5" s="9">
        <f t="shared" si="2"/>
        <v>10</v>
      </c>
      <c r="AB5" s="4" t="s">
        <v>632</v>
      </c>
    </row>
    <row r="6" spans="1:28" x14ac:dyDescent="0.35">
      <c r="A6" s="1" t="s">
        <v>32</v>
      </c>
      <c r="B6" s="1" t="s">
        <v>15</v>
      </c>
      <c r="C6" s="1" t="s">
        <v>33</v>
      </c>
      <c r="D6" s="1" t="s">
        <v>34</v>
      </c>
      <c r="E6" s="1" t="s">
        <v>35</v>
      </c>
      <c r="F6" s="2" t="s">
        <v>16</v>
      </c>
      <c r="G6" s="5"/>
      <c r="H6" s="5"/>
      <c r="I6" s="5"/>
      <c r="J6" s="5"/>
      <c r="K6" s="5"/>
      <c r="L6" s="5"/>
      <c r="M6" s="4">
        <v>80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9">
        <f t="shared" si="0"/>
        <v>8.8888888888888893</v>
      </c>
      <c r="Z6" s="9">
        <f t="shared" si="1"/>
        <v>0</v>
      </c>
      <c r="AA6" s="9">
        <f t="shared" si="2"/>
        <v>-8.8888888888888893</v>
      </c>
      <c r="AB6" s="4" t="s">
        <v>630</v>
      </c>
    </row>
    <row r="7" spans="1:28" x14ac:dyDescent="0.35">
      <c r="A7" s="1" t="s">
        <v>36</v>
      </c>
      <c r="B7" s="1" t="s">
        <v>15</v>
      </c>
      <c r="C7" s="1" t="s">
        <v>37</v>
      </c>
      <c r="D7" s="1" t="s">
        <v>38</v>
      </c>
      <c r="E7" s="1" t="s">
        <v>39</v>
      </c>
      <c r="F7" s="2" t="s">
        <v>16</v>
      </c>
      <c r="G7" s="5"/>
      <c r="H7" s="4">
        <v>60</v>
      </c>
      <c r="I7" s="4">
        <v>20</v>
      </c>
      <c r="J7" s="5"/>
      <c r="K7" s="4">
        <v>30</v>
      </c>
      <c r="L7" s="4">
        <v>100</v>
      </c>
      <c r="M7" s="4">
        <v>50</v>
      </c>
      <c r="N7" s="4">
        <v>100</v>
      </c>
      <c r="O7" s="4">
        <v>60</v>
      </c>
      <c r="P7" s="4">
        <v>100</v>
      </c>
      <c r="Q7" s="4">
        <v>80</v>
      </c>
      <c r="R7" s="4">
        <v>100</v>
      </c>
      <c r="S7" s="4">
        <v>40</v>
      </c>
      <c r="T7" s="4">
        <v>100</v>
      </c>
      <c r="U7" s="4">
        <v>80</v>
      </c>
      <c r="V7" s="4">
        <v>90</v>
      </c>
      <c r="W7" s="4">
        <v>70</v>
      </c>
      <c r="X7" s="4">
        <v>100</v>
      </c>
      <c r="Y7" s="9">
        <f t="shared" si="0"/>
        <v>47.777777777777779</v>
      </c>
      <c r="Z7" s="9">
        <f t="shared" si="1"/>
        <v>83.333333333333329</v>
      </c>
      <c r="AA7" s="9">
        <f t="shared" si="2"/>
        <v>35.55555555555555</v>
      </c>
      <c r="AB7" s="4" t="s">
        <v>632</v>
      </c>
    </row>
    <row r="8" spans="1:28" x14ac:dyDescent="0.35">
      <c r="A8" s="1" t="s">
        <v>40</v>
      </c>
      <c r="B8" s="1" t="s">
        <v>15</v>
      </c>
      <c r="C8" s="1" t="s">
        <v>41</v>
      </c>
      <c r="D8" s="1" t="s">
        <v>42</v>
      </c>
      <c r="E8" s="1" t="s">
        <v>43</v>
      </c>
      <c r="F8" s="2" t="s">
        <v>16</v>
      </c>
      <c r="G8" s="5"/>
      <c r="H8" s="4">
        <v>80</v>
      </c>
      <c r="I8" s="4">
        <v>60</v>
      </c>
      <c r="J8" s="4">
        <v>100</v>
      </c>
      <c r="K8" s="4">
        <v>20</v>
      </c>
      <c r="L8" s="4">
        <v>80</v>
      </c>
      <c r="M8" s="4">
        <v>40</v>
      </c>
      <c r="N8" s="4">
        <v>100</v>
      </c>
      <c r="O8" s="4">
        <v>70</v>
      </c>
      <c r="P8" s="4">
        <v>100</v>
      </c>
      <c r="Q8" s="4">
        <v>80</v>
      </c>
      <c r="R8" s="4">
        <v>100</v>
      </c>
      <c r="S8" s="4">
        <v>80</v>
      </c>
      <c r="T8" s="4">
        <v>100</v>
      </c>
      <c r="U8" s="4">
        <v>70</v>
      </c>
      <c r="V8" s="4">
        <v>90</v>
      </c>
      <c r="W8" s="4">
        <v>100</v>
      </c>
      <c r="X8" s="4">
        <v>100</v>
      </c>
      <c r="Y8" s="9">
        <f t="shared" si="0"/>
        <v>57.777777777777779</v>
      </c>
      <c r="Z8" s="9">
        <f>SUM(H8,J8,L8,N8,P8,R8,T8,V8,X8)/9</f>
        <v>94.444444444444443</v>
      </c>
      <c r="AA8" s="9">
        <f t="shared" si="2"/>
        <v>36.666666666666664</v>
      </c>
      <c r="AB8" s="4" t="s">
        <v>632</v>
      </c>
    </row>
    <row r="9" spans="1:28" x14ac:dyDescent="0.35">
      <c r="A9" s="1" t="s">
        <v>44</v>
      </c>
      <c r="B9" s="1" t="s">
        <v>15</v>
      </c>
      <c r="C9" s="1" t="s">
        <v>45</v>
      </c>
      <c r="D9" s="1" t="s">
        <v>46</v>
      </c>
      <c r="E9" s="1" t="s">
        <v>47</v>
      </c>
      <c r="F9" s="2" t="s">
        <v>16</v>
      </c>
      <c r="G9" s="4">
        <v>60</v>
      </c>
      <c r="H9" s="4">
        <v>100</v>
      </c>
      <c r="I9" s="4">
        <v>50</v>
      </c>
      <c r="J9" s="4">
        <v>100</v>
      </c>
      <c r="K9" s="4">
        <v>40</v>
      </c>
      <c r="L9" s="4">
        <v>100</v>
      </c>
      <c r="M9" s="4">
        <v>50</v>
      </c>
      <c r="N9" s="4">
        <v>100</v>
      </c>
      <c r="O9" s="4">
        <v>70</v>
      </c>
      <c r="P9" s="4">
        <v>80</v>
      </c>
      <c r="Q9" s="4">
        <v>100</v>
      </c>
      <c r="R9" s="4">
        <v>100</v>
      </c>
      <c r="S9" s="4">
        <v>70</v>
      </c>
      <c r="T9" s="4">
        <v>90</v>
      </c>
      <c r="U9" s="4">
        <v>60</v>
      </c>
      <c r="V9" s="4">
        <v>80</v>
      </c>
      <c r="W9" s="4">
        <v>70</v>
      </c>
      <c r="X9" s="4">
        <v>100</v>
      </c>
      <c r="Y9" s="9">
        <f t="shared" si="0"/>
        <v>63.333333333333336</v>
      </c>
      <c r="Z9" s="9">
        <f t="shared" si="1"/>
        <v>94.444444444444443</v>
      </c>
      <c r="AA9" s="9">
        <f t="shared" si="2"/>
        <v>31.111111111111107</v>
      </c>
      <c r="AB9" s="4" t="s">
        <v>632</v>
      </c>
    </row>
    <row r="10" spans="1:28" x14ac:dyDescent="0.35">
      <c r="A10" s="1" t="s">
        <v>48</v>
      </c>
      <c r="B10" s="1" t="s">
        <v>15</v>
      </c>
      <c r="C10" s="1" t="s">
        <v>49</v>
      </c>
      <c r="D10" s="1" t="s">
        <v>50</v>
      </c>
      <c r="E10" s="1" t="s">
        <v>51</v>
      </c>
      <c r="F10" s="2" t="s">
        <v>16</v>
      </c>
      <c r="G10" s="4">
        <v>50</v>
      </c>
      <c r="H10" s="4">
        <v>100</v>
      </c>
      <c r="I10" s="4">
        <v>30</v>
      </c>
      <c r="J10" s="4">
        <v>100</v>
      </c>
      <c r="K10" s="4">
        <v>20</v>
      </c>
      <c r="L10" s="4">
        <v>100</v>
      </c>
      <c r="M10" s="4">
        <v>40</v>
      </c>
      <c r="N10" s="4">
        <v>100</v>
      </c>
      <c r="O10" s="4">
        <v>60</v>
      </c>
      <c r="P10" s="4">
        <v>100</v>
      </c>
      <c r="Q10" s="4">
        <v>90</v>
      </c>
      <c r="R10" s="4">
        <v>100</v>
      </c>
      <c r="S10" s="4">
        <v>70</v>
      </c>
      <c r="T10" s="4">
        <v>100</v>
      </c>
      <c r="U10" s="4">
        <v>80</v>
      </c>
      <c r="V10" s="4">
        <v>90</v>
      </c>
      <c r="W10" s="4">
        <v>60</v>
      </c>
      <c r="X10" s="4">
        <v>100</v>
      </c>
      <c r="Y10" s="9">
        <f t="shared" si="0"/>
        <v>55.555555555555557</v>
      </c>
      <c r="Z10" s="9">
        <f t="shared" si="1"/>
        <v>98.888888888888886</v>
      </c>
      <c r="AA10" s="9">
        <f t="shared" si="2"/>
        <v>43.333333333333329</v>
      </c>
      <c r="AB10" s="4" t="s">
        <v>632</v>
      </c>
    </row>
    <row r="11" spans="1:28" x14ac:dyDescent="0.35">
      <c r="A11" s="1" t="s">
        <v>52</v>
      </c>
      <c r="B11" s="1" t="s">
        <v>17</v>
      </c>
      <c r="C11" s="1" t="s">
        <v>53</v>
      </c>
      <c r="D11" s="1" t="s">
        <v>54</v>
      </c>
      <c r="E11" s="1" t="s">
        <v>55</v>
      </c>
      <c r="F11" s="2" t="s">
        <v>16</v>
      </c>
      <c r="G11" s="4">
        <v>70</v>
      </c>
      <c r="H11" s="4">
        <v>70</v>
      </c>
      <c r="I11" s="5"/>
      <c r="J11" s="4">
        <v>60</v>
      </c>
      <c r="K11" s="4">
        <v>40</v>
      </c>
      <c r="L11" s="4">
        <v>40</v>
      </c>
      <c r="M11" s="4">
        <v>40</v>
      </c>
      <c r="N11" s="5"/>
      <c r="O11" s="5"/>
      <c r="P11" s="5"/>
      <c r="Q11" s="4">
        <v>90</v>
      </c>
      <c r="R11" s="4">
        <v>90</v>
      </c>
      <c r="S11" s="5"/>
      <c r="T11" s="4">
        <v>60</v>
      </c>
      <c r="U11" s="5"/>
      <c r="V11" s="5"/>
      <c r="W11" s="4">
        <v>60</v>
      </c>
      <c r="X11" s="5"/>
      <c r="Y11" s="9">
        <f t="shared" si="0"/>
        <v>33.333333333333336</v>
      </c>
      <c r="Z11" s="9">
        <f t="shared" si="1"/>
        <v>35.555555555555557</v>
      </c>
      <c r="AA11" s="9">
        <f t="shared" si="2"/>
        <v>2.2222222222222214</v>
      </c>
      <c r="AB11" s="4" t="s">
        <v>632</v>
      </c>
    </row>
    <row r="12" spans="1:28" x14ac:dyDescent="0.35">
      <c r="A12" s="1" t="s">
        <v>56</v>
      </c>
      <c r="B12" s="1" t="s">
        <v>15</v>
      </c>
      <c r="C12" s="1" t="s">
        <v>57</v>
      </c>
      <c r="D12" s="1" t="s">
        <v>58</v>
      </c>
      <c r="E12" s="1" t="s">
        <v>59</v>
      </c>
      <c r="F12" s="2" t="s">
        <v>16</v>
      </c>
      <c r="G12" s="4">
        <v>70</v>
      </c>
      <c r="H12" s="4">
        <v>70</v>
      </c>
      <c r="I12" s="4">
        <v>20</v>
      </c>
      <c r="J12" s="4">
        <v>100</v>
      </c>
      <c r="K12" s="4">
        <v>20</v>
      </c>
      <c r="L12" s="4">
        <v>70</v>
      </c>
      <c r="M12" s="4">
        <v>80</v>
      </c>
      <c r="N12" s="4">
        <v>100</v>
      </c>
      <c r="O12" s="4">
        <v>60</v>
      </c>
      <c r="P12" s="4">
        <v>80</v>
      </c>
      <c r="Q12" s="4">
        <v>100</v>
      </c>
      <c r="R12" s="4">
        <v>100</v>
      </c>
      <c r="S12" s="5"/>
      <c r="T12" s="5"/>
      <c r="U12" s="5"/>
      <c r="V12" s="5"/>
      <c r="W12" s="5"/>
      <c r="X12" s="5"/>
      <c r="Y12" s="9">
        <f t="shared" si="0"/>
        <v>38.888888888888886</v>
      </c>
      <c r="Z12" s="9">
        <f t="shared" si="1"/>
        <v>57.777777777777779</v>
      </c>
      <c r="AA12" s="9">
        <f t="shared" si="2"/>
        <v>18.888888888888893</v>
      </c>
      <c r="AB12" s="4" t="s">
        <v>632</v>
      </c>
    </row>
    <row r="13" spans="1:28" x14ac:dyDescent="0.35">
      <c r="A13" s="1" t="s">
        <v>60</v>
      </c>
      <c r="B13" s="1" t="s">
        <v>15</v>
      </c>
      <c r="C13" s="1" t="s">
        <v>61</v>
      </c>
      <c r="D13" s="1" t="s">
        <v>62</v>
      </c>
      <c r="E13" s="1" t="s">
        <v>63</v>
      </c>
      <c r="F13" s="2" t="s">
        <v>16</v>
      </c>
      <c r="G13" s="5"/>
      <c r="H13" s="4">
        <v>60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9">
        <f t="shared" si="0"/>
        <v>0</v>
      </c>
      <c r="Z13" s="9">
        <f>SUM(H13,J13,L13,N13,P13,R13,T13,V13,X13)/9</f>
        <v>6.666666666666667</v>
      </c>
      <c r="AA13" s="9">
        <f t="shared" si="2"/>
        <v>6.666666666666667</v>
      </c>
      <c r="AB13" s="4" t="s">
        <v>632</v>
      </c>
    </row>
    <row r="14" spans="1:28" x14ac:dyDescent="0.35">
      <c r="A14" s="1" t="s">
        <v>64</v>
      </c>
      <c r="B14" s="1" t="s">
        <v>17</v>
      </c>
      <c r="C14" s="1" t="s">
        <v>65</v>
      </c>
      <c r="D14" s="1" t="s">
        <v>66</v>
      </c>
      <c r="E14" s="1" t="s">
        <v>67</v>
      </c>
      <c r="F14" s="2" t="s">
        <v>16</v>
      </c>
      <c r="G14" s="4">
        <v>60</v>
      </c>
      <c r="H14" s="5"/>
      <c r="I14" s="4">
        <v>30</v>
      </c>
      <c r="J14" s="4">
        <v>30</v>
      </c>
      <c r="K14" s="4">
        <v>30</v>
      </c>
      <c r="L14" s="4">
        <v>40</v>
      </c>
      <c r="M14" s="5"/>
      <c r="N14" s="4">
        <v>20</v>
      </c>
      <c r="O14" s="5"/>
      <c r="P14" s="5"/>
      <c r="Q14" s="5"/>
      <c r="R14" s="5"/>
      <c r="S14" s="4">
        <v>100</v>
      </c>
      <c r="T14" s="4">
        <v>100</v>
      </c>
      <c r="U14" s="4">
        <v>80</v>
      </c>
      <c r="V14" s="4">
        <v>90</v>
      </c>
      <c r="W14" s="4">
        <v>90</v>
      </c>
      <c r="X14" s="4">
        <v>90</v>
      </c>
      <c r="Y14" s="9">
        <f t="shared" si="0"/>
        <v>43.333333333333336</v>
      </c>
      <c r="Z14" s="9">
        <f t="shared" si="1"/>
        <v>41.111111111111114</v>
      </c>
      <c r="AA14" s="9">
        <f t="shared" si="2"/>
        <v>-2.2222222222222214</v>
      </c>
      <c r="AB14" s="4" t="s">
        <v>630</v>
      </c>
    </row>
    <row r="15" spans="1:28" x14ac:dyDescent="0.35">
      <c r="A15" s="1" t="s">
        <v>68</v>
      </c>
      <c r="B15" s="1" t="s">
        <v>28</v>
      </c>
      <c r="C15" s="1" t="s">
        <v>69</v>
      </c>
      <c r="D15" s="1" t="s">
        <v>70</v>
      </c>
      <c r="E15" s="1" t="s">
        <v>71</v>
      </c>
      <c r="F15" s="2" t="s">
        <v>16</v>
      </c>
      <c r="G15" s="5"/>
      <c r="H15" s="4">
        <v>60</v>
      </c>
      <c r="I15" s="4">
        <v>40</v>
      </c>
      <c r="J15" s="4">
        <v>50</v>
      </c>
      <c r="K15" s="5"/>
      <c r="L15" s="5"/>
      <c r="M15" s="5"/>
      <c r="N15" s="5"/>
      <c r="O15" s="5"/>
      <c r="P15" s="4">
        <v>60</v>
      </c>
      <c r="Q15" s="5"/>
      <c r="R15" s="5"/>
      <c r="S15" s="5"/>
      <c r="T15" s="5"/>
      <c r="U15" s="5"/>
      <c r="V15" s="5"/>
      <c r="W15" s="5"/>
      <c r="X15" s="5"/>
      <c r="Y15" s="9">
        <f t="shared" si="0"/>
        <v>4.4444444444444446</v>
      </c>
      <c r="Z15" s="9">
        <f t="shared" si="1"/>
        <v>18.888888888888889</v>
      </c>
      <c r="AA15" s="9">
        <f t="shared" si="2"/>
        <v>14.444444444444445</v>
      </c>
      <c r="AB15" s="4" t="s">
        <v>632</v>
      </c>
    </row>
    <row r="16" spans="1:28" x14ac:dyDescent="0.35">
      <c r="A16" s="1" t="s">
        <v>72</v>
      </c>
      <c r="B16" s="1" t="s">
        <v>17</v>
      </c>
      <c r="C16" s="1" t="s">
        <v>73</v>
      </c>
      <c r="D16" s="1" t="s">
        <v>74</v>
      </c>
      <c r="E16" s="1" t="s">
        <v>75</v>
      </c>
      <c r="F16" s="2" t="s">
        <v>16</v>
      </c>
      <c r="G16" s="5"/>
      <c r="H16" s="5"/>
      <c r="I16" s="5"/>
      <c r="J16" s="4">
        <v>30</v>
      </c>
      <c r="K16" s="4">
        <v>30</v>
      </c>
      <c r="L16" s="4">
        <v>50</v>
      </c>
      <c r="M16" s="4">
        <v>50</v>
      </c>
      <c r="N16" s="4">
        <v>90</v>
      </c>
      <c r="O16" s="5"/>
      <c r="P16" s="4">
        <v>50</v>
      </c>
      <c r="Q16" s="5"/>
      <c r="R16" s="4">
        <v>80</v>
      </c>
      <c r="S16" s="4">
        <v>90</v>
      </c>
      <c r="T16" s="5"/>
      <c r="U16" s="4">
        <v>70</v>
      </c>
      <c r="V16" s="4">
        <v>80</v>
      </c>
      <c r="W16" s="4">
        <v>90</v>
      </c>
      <c r="X16" s="4">
        <v>80</v>
      </c>
      <c r="Y16" s="9">
        <f t="shared" si="0"/>
        <v>36.666666666666664</v>
      </c>
      <c r="Z16" s="9">
        <f t="shared" si="1"/>
        <v>51.111111111111114</v>
      </c>
      <c r="AA16" s="9">
        <f t="shared" si="2"/>
        <v>14.44444444444445</v>
      </c>
      <c r="AB16" s="4" t="s">
        <v>632</v>
      </c>
    </row>
    <row r="17" spans="1:28" x14ac:dyDescent="0.35">
      <c r="A17" s="1" t="s">
        <v>76</v>
      </c>
      <c r="B17" s="1" t="s">
        <v>17</v>
      </c>
      <c r="C17" s="1" t="s">
        <v>77</v>
      </c>
      <c r="D17" s="1" t="s">
        <v>78</v>
      </c>
      <c r="E17" s="1" t="s">
        <v>79</v>
      </c>
      <c r="F17" s="2" t="s">
        <v>16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9">
        <f t="shared" si="0"/>
        <v>0</v>
      </c>
      <c r="Z17" s="9">
        <f t="shared" si="1"/>
        <v>0</v>
      </c>
      <c r="AA17" s="9">
        <f t="shared" si="2"/>
        <v>0</v>
      </c>
      <c r="AB17" s="4" t="s">
        <v>630</v>
      </c>
    </row>
    <row r="18" spans="1:28" x14ac:dyDescent="0.35">
      <c r="A18" s="1" t="s">
        <v>80</v>
      </c>
      <c r="B18" s="1" t="s">
        <v>15</v>
      </c>
      <c r="C18" s="1" t="s">
        <v>81</v>
      </c>
      <c r="D18" s="1" t="s">
        <v>82</v>
      </c>
      <c r="E18" s="1" t="s">
        <v>83</v>
      </c>
      <c r="F18" s="2" t="s">
        <v>16</v>
      </c>
      <c r="G18" s="4">
        <v>50</v>
      </c>
      <c r="H18" s="4">
        <v>100</v>
      </c>
      <c r="I18" s="4">
        <v>20</v>
      </c>
      <c r="J18" s="4">
        <v>100</v>
      </c>
      <c r="K18" s="4">
        <v>50</v>
      </c>
      <c r="L18" s="4">
        <v>90</v>
      </c>
      <c r="M18" s="4">
        <v>70</v>
      </c>
      <c r="N18" s="5"/>
      <c r="O18" s="4">
        <v>70</v>
      </c>
      <c r="P18" s="4">
        <v>100</v>
      </c>
      <c r="Q18" s="4">
        <v>90</v>
      </c>
      <c r="R18" s="4">
        <v>100</v>
      </c>
      <c r="S18" s="4">
        <v>70</v>
      </c>
      <c r="T18" s="4">
        <v>100</v>
      </c>
      <c r="U18" s="4">
        <v>70</v>
      </c>
      <c r="V18" s="4">
        <v>80</v>
      </c>
      <c r="W18" s="4">
        <v>90</v>
      </c>
      <c r="X18" s="4">
        <v>90</v>
      </c>
      <c r="Y18" s="9">
        <f t="shared" si="0"/>
        <v>64.444444444444443</v>
      </c>
      <c r="Z18" s="9">
        <f t="shared" si="1"/>
        <v>84.444444444444443</v>
      </c>
      <c r="AA18" s="9">
        <f t="shared" si="2"/>
        <v>20</v>
      </c>
      <c r="AB18" s="4" t="s">
        <v>632</v>
      </c>
    </row>
    <row r="19" spans="1:28" x14ac:dyDescent="0.35">
      <c r="A19" s="1" t="s">
        <v>84</v>
      </c>
      <c r="B19" s="1" t="s">
        <v>17</v>
      </c>
      <c r="C19" s="1" t="s">
        <v>85</v>
      </c>
      <c r="D19" s="1" t="s">
        <v>86</v>
      </c>
      <c r="E19" s="1" t="s">
        <v>87</v>
      </c>
      <c r="F19" s="2" t="s">
        <v>16</v>
      </c>
      <c r="G19" s="5"/>
      <c r="H19" s="5"/>
      <c r="I19" s="5"/>
      <c r="J19" s="5"/>
      <c r="K19" s="5"/>
      <c r="L19" s="5"/>
      <c r="M19" s="4">
        <v>30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9">
        <f t="shared" si="0"/>
        <v>3.3333333333333335</v>
      </c>
      <c r="Z19" s="9">
        <f t="shared" si="1"/>
        <v>0</v>
      </c>
      <c r="AA19" s="9">
        <f t="shared" si="2"/>
        <v>-3.3333333333333335</v>
      </c>
      <c r="AB19" s="4" t="s">
        <v>630</v>
      </c>
    </row>
    <row r="20" spans="1:28" x14ac:dyDescent="0.35">
      <c r="A20" s="1" t="s">
        <v>88</v>
      </c>
      <c r="B20" s="1" t="s">
        <v>15</v>
      </c>
      <c r="C20" s="1" t="s">
        <v>89</v>
      </c>
      <c r="D20" s="1" t="s">
        <v>90</v>
      </c>
      <c r="E20" s="1" t="s">
        <v>91</v>
      </c>
      <c r="F20" s="2" t="s">
        <v>16</v>
      </c>
      <c r="G20" s="5"/>
      <c r="H20" s="4">
        <v>50</v>
      </c>
      <c r="I20" s="5"/>
      <c r="J20" s="4">
        <v>20</v>
      </c>
      <c r="K20" s="5"/>
      <c r="L20" s="5"/>
      <c r="M20" s="5"/>
      <c r="N20" s="5"/>
      <c r="O20" s="5"/>
      <c r="P20" s="5"/>
      <c r="Q20" s="5"/>
      <c r="R20" s="4">
        <v>70</v>
      </c>
      <c r="S20" s="5"/>
      <c r="T20" s="5"/>
      <c r="U20" s="4">
        <v>50</v>
      </c>
      <c r="V20" s="4">
        <v>80</v>
      </c>
      <c r="W20" s="4">
        <v>80</v>
      </c>
      <c r="X20" s="4">
        <v>70</v>
      </c>
      <c r="Y20" s="9">
        <f t="shared" si="0"/>
        <v>14.444444444444445</v>
      </c>
      <c r="Z20" s="9">
        <f>SUM(H20,J20,L20,N20,P20,R20,T20,V20,X20)/9</f>
        <v>32.222222222222221</v>
      </c>
      <c r="AA20" s="9">
        <f t="shared" si="2"/>
        <v>17.777777777777779</v>
      </c>
      <c r="AB20" s="4" t="s">
        <v>632</v>
      </c>
    </row>
    <row r="21" spans="1:28" x14ac:dyDescent="0.35">
      <c r="A21" s="1" t="s">
        <v>92</v>
      </c>
      <c r="B21" s="1" t="s">
        <v>17</v>
      </c>
      <c r="C21" s="1" t="s">
        <v>93</v>
      </c>
      <c r="D21" s="1" t="s">
        <v>94</v>
      </c>
      <c r="E21" s="1" t="s">
        <v>95</v>
      </c>
      <c r="F21" s="2" t="s">
        <v>16</v>
      </c>
      <c r="G21" s="4">
        <v>60</v>
      </c>
      <c r="H21" s="4">
        <v>60</v>
      </c>
      <c r="I21" s="4">
        <v>60</v>
      </c>
      <c r="J21" s="4">
        <v>100</v>
      </c>
      <c r="K21" s="4">
        <v>50</v>
      </c>
      <c r="L21" s="4">
        <v>100</v>
      </c>
      <c r="M21" s="4">
        <v>50</v>
      </c>
      <c r="N21" s="4">
        <v>90</v>
      </c>
      <c r="O21" s="4">
        <v>80</v>
      </c>
      <c r="P21" s="4">
        <v>100</v>
      </c>
      <c r="Q21" s="4">
        <v>100</v>
      </c>
      <c r="R21" s="4">
        <v>100</v>
      </c>
      <c r="S21" s="4">
        <v>80</v>
      </c>
      <c r="T21" s="4">
        <v>100</v>
      </c>
      <c r="U21" s="4">
        <v>80</v>
      </c>
      <c r="V21" s="4">
        <v>90</v>
      </c>
      <c r="W21" s="4">
        <v>90</v>
      </c>
      <c r="X21" s="4">
        <v>100</v>
      </c>
      <c r="Y21" s="9">
        <f t="shared" si="0"/>
        <v>72.222222222222229</v>
      </c>
      <c r="Z21" s="9">
        <f t="shared" si="1"/>
        <v>93.333333333333329</v>
      </c>
      <c r="AA21" s="9">
        <f t="shared" si="2"/>
        <v>21.1111111111111</v>
      </c>
      <c r="AB21" s="4" t="s">
        <v>632</v>
      </c>
    </row>
    <row r="22" spans="1:28" x14ac:dyDescent="0.35">
      <c r="A22" s="1" t="s">
        <v>96</v>
      </c>
      <c r="B22" s="1" t="s">
        <v>15</v>
      </c>
      <c r="C22" s="1" t="s">
        <v>97</v>
      </c>
      <c r="D22" s="1" t="s">
        <v>98</v>
      </c>
      <c r="E22" s="1" t="s">
        <v>99</v>
      </c>
      <c r="F22" s="2" t="s">
        <v>16</v>
      </c>
      <c r="G22" s="4">
        <v>60</v>
      </c>
      <c r="H22" s="4">
        <v>100</v>
      </c>
      <c r="I22" s="4">
        <v>70</v>
      </c>
      <c r="J22" s="4">
        <v>100</v>
      </c>
      <c r="K22" s="4">
        <v>30</v>
      </c>
      <c r="L22" s="4">
        <v>100</v>
      </c>
      <c r="M22" s="4">
        <v>80</v>
      </c>
      <c r="N22" s="4">
        <v>100</v>
      </c>
      <c r="O22" s="4">
        <v>60</v>
      </c>
      <c r="P22" s="4">
        <v>100</v>
      </c>
      <c r="Q22" s="4">
        <v>100</v>
      </c>
      <c r="R22" s="4">
        <v>100</v>
      </c>
      <c r="S22" s="4">
        <v>100</v>
      </c>
      <c r="T22" s="4">
        <v>100</v>
      </c>
      <c r="U22" s="4">
        <v>80</v>
      </c>
      <c r="V22" s="4">
        <v>90</v>
      </c>
      <c r="W22" s="4">
        <v>90</v>
      </c>
      <c r="X22" s="4">
        <v>90</v>
      </c>
      <c r="Y22" s="9">
        <f t="shared" si="0"/>
        <v>74.444444444444443</v>
      </c>
      <c r="Z22" s="9">
        <f t="shared" si="1"/>
        <v>97.777777777777771</v>
      </c>
      <c r="AA22" s="9">
        <f t="shared" si="2"/>
        <v>23.333333333333329</v>
      </c>
      <c r="AB22" s="4" t="s">
        <v>632</v>
      </c>
    </row>
    <row r="23" spans="1:28" x14ac:dyDescent="0.35">
      <c r="A23" s="1" t="s">
        <v>100</v>
      </c>
      <c r="B23" s="1" t="s">
        <v>17</v>
      </c>
      <c r="C23" s="1" t="s">
        <v>101</v>
      </c>
      <c r="D23" s="1" t="s">
        <v>102</v>
      </c>
      <c r="E23" s="1" t="s">
        <v>103</v>
      </c>
      <c r="F23" s="2" t="s">
        <v>16</v>
      </c>
      <c r="G23" s="4">
        <v>80</v>
      </c>
      <c r="H23" s="4">
        <v>100</v>
      </c>
      <c r="I23" s="4">
        <v>50</v>
      </c>
      <c r="J23" s="4">
        <v>100</v>
      </c>
      <c r="K23" s="4">
        <v>30</v>
      </c>
      <c r="L23" s="4">
        <v>100</v>
      </c>
      <c r="M23" s="4">
        <v>50</v>
      </c>
      <c r="N23" s="4">
        <v>100</v>
      </c>
      <c r="O23" s="4">
        <v>60</v>
      </c>
      <c r="P23" s="4">
        <v>100</v>
      </c>
      <c r="Q23" s="4">
        <v>100</v>
      </c>
      <c r="R23" s="4">
        <v>100</v>
      </c>
      <c r="S23" s="4">
        <v>100</v>
      </c>
      <c r="T23" s="4">
        <v>100</v>
      </c>
      <c r="U23" s="4">
        <v>80</v>
      </c>
      <c r="V23" s="4">
        <v>90</v>
      </c>
      <c r="W23" s="4">
        <v>80</v>
      </c>
      <c r="X23" s="4">
        <v>90</v>
      </c>
      <c r="Y23" s="9">
        <f t="shared" si="0"/>
        <v>70</v>
      </c>
      <c r="Z23" s="9">
        <f t="shared" si="1"/>
        <v>97.777777777777771</v>
      </c>
      <c r="AA23" s="9">
        <f t="shared" si="2"/>
        <v>27.777777777777771</v>
      </c>
      <c r="AB23" s="4" t="s">
        <v>632</v>
      </c>
    </row>
    <row r="24" spans="1:28" x14ac:dyDescent="0.35">
      <c r="A24" s="1" t="s">
        <v>104</v>
      </c>
      <c r="B24" s="1" t="s">
        <v>15</v>
      </c>
      <c r="C24" s="1" t="s">
        <v>105</v>
      </c>
      <c r="D24" s="1" t="s">
        <v>106</v>
      </c>
      <c r="E24" s="1" t="s">
        <v>107</v>
      </c>
      <c r="F24" s="2" t="s">
        <v>16</v>
      </c>
      <c r="G24" s="5"/>
      <c r="H24" s="4">
        <v>70</v>
      </c>
      <c r="I24" s="4">
        <v>50</v>
      </c>
      <c r="J24" s="5"/>
      <c r="K24" s="5"/>
      <c r="L24" s="5"/>
      <c r="M24" s="4">
        <v>50</v>
      </c>
      <c r="N24" s="4">
        <v>90</v>
      </c>
      <c r="O24" s="4">
        <v>40</v>
      </c>
      <c r="P24" s="4">
        <v>100</v>
      </c>
      <c r="Q24" s="5"/>
      <c r="R24" s="5"/>
      <c r="S24" s="4">
        <v>50</v>
      </c>
      <c r="T24" s="4">
        <v>100</v>
      </c>
      <c r="U24" s="4">
        <v>80</v>
      </c>
      <c r="V24" s="4">
        <v>80</v>
      </c>
      <c r="W24" s="4">
        <v>90</v>
      </c>
      <c r="X24" s="4">
        <v>90</v>
      </c>
      <c r="Y24" s="9">
        <f t="shared" si="0"/>
        <v>40</v>
      </c>
      <c r="Z24" s="9">
        <f t="shared" si="1"/>
        <v>58.888888888888886</v>
      </c>
      <c r="AA24" s="9">
        <f t="shared" si="2"/>
        <v>18.888888888888886</v>
      </c>
      <c r="AB24" s="4" t="s">
        <v>632</v>
      </c>
    </row>
    <row r="25" spans="1:28" x14ac:dyDescent="0.35">
      <c r="A25" s="1" t="s">
        <v>108</v>
      </c>
      <c r="B25" s="1" t="s">
        <v>17</v>
      </c>
      <c r="C25" s="1" t="s">
        <v>109</v>
      </c>
      <c r="D25" s="1" t="s">
        <v>110</v>
      </c>
      <c r="E25" s="1" t="s">
        <v>111</v>
      </c>
      <c r="F25" s="2" t="s">
        <v>18</v>
      </c>
      <c r="G25" s="5"/>
      <c r="H25" s="4">
        <v>80</v>
      </c>
      <c r="I25" s="4">
        <v>40</v>
      </c>
      <c r="J25" s="4">
        <v>90</v>
      </c>
      <c r="K25" s="4">
        <v>40</v>
      </c>
      <c r="L25" s="4">
        <v>80</v>
      </c>
      <c r="M25" s="4">
        <v>70</v>
      </c>
      <c r="N25" s="4">
        <v>100</v>
      </c>
      <c r="O25" s="4">
        <v>60</v>
      </c>
      <c r="P25" s="4">
        <v>90</v>
      </c>
      <c r="Q25" s="4">
        <v>100</v>
      </c>
      <c r="R25" s="4">
        <v>100</v>
      </c>
      <c r="S25" s="4">
        <v>80</v>
      </c>
      <c r="T25" s="4">
        <v>90</v>
      </c>
      <c r="U25" s="4">
        <v>70</v>
      </c>
      <c r="V25" s="4">
        <v>80</v>
      </c>
      <c r="W25" s="4">
        <v>80</v>
      </c>
      <c r="X25" s="4">
        <v>90</v>
      </c>
      <c r="Y25" s="9">
        <f t="shared" si="0"/>
        <v>60</v>
      </c>
      <c r="Z25" s="9">
        <f t="shared" si="1"/>
        <v>88.888888888888886</v>
      </c>
      <c r="AA25" s="9">
        <f t="shared" si="2"/>
        <v>28.888888888888886</v>
      </c>
      <c r="AB25" s="4" t="s">
        <v>632</v>
      </c>
    </row>
    <row r="26" spans="1:28" x14ac:dyDescent="0.35">
      <c r="A26" s="1" t="s">
        <v>112</v>
      </c>
      <c r="B26" s="1" t="s">
        <v>15</v>
      </c>
      <c r="C26" s="1" t="s">
        <v>113</v>
      </c>
      <c r="D26" s="1" t="s">
        <v>114</v>
      </c>
      <c r="E26" s="1" t="s">
        <v>115</v>
      </c>
      <c r="F26" s="2" t="s">
        <v>16</v>
      </c>
      <c r="G26" s="4">
        <v>70</v>
      </c>
      <c r="H26" s="4">
        <v>90</v>
      </c>
      <c r="I26" s="4">
        <v>40</v>
      </c>
      <c r="J26" s="4">
        <v>100</v>
      </c>
      <c r="K26" s="4">
        <v>30</v>
      </c>
      <c r="L26" s="4">
        <v>90</v>
      </c>
      <c r="M26" s="4">
        <v>30</v>
      </c>
      <c r="N26" s="4">
        <v>70</v>
      </c>
      <c r="O26" s="4">
        <v>60</v>
      </c>
      <c r="P26" s="4">
        <v>60</v>
      </c>
      <c r="Q26" s="4">
        <v>90</v>
      </c>
      <c r="R26" s="4">
        <v>100</v>
      </c>
      <c r="S26" s="4">
        <v>50</v>
      </c>
      <c r="T26" s="5"/>
      <c r="U26" s="4">
        <v>70</v>
      </c>
      <c r="V26" s="4">
        <v>70</v>
      </c>
      <c r="W26" s="4">
        <v>70</v>
      </c>
      <c r="X26" s="5"/>
      <c r="Y26" s="9">
        <f t="shared" si="0"/>
        <v>56.666666666666664</v>
      </c>
      <c r="Z26" s="9">
        <f t="shared" si="1"/>
        <v>64.444444444444443</v>
      </c>
      <c r="AA26" s="9">
        <f t="shared" si="2"/>
        <v>7.7777777777777786</v>
      </c>
      <c r="AB26" s="4" t="s">
        <v>632</v>
      </c>
    </row>
    <row r="27" spans="1:28" x14ac:dyDescent="0.35">
      <c r="A27" s="1" t="s">
        <v>116</v>
      </c>
      <c r="B27" s="1" t="s">
        <v>15</v>
      </c>
      <c r="C27" s="1" t="s">
        <v>117</v>
      </c>
      <c r="D27" s="1" t="s">
        <v>118</v>
      </c>
      <c r="E27" s="1" t="s">
        <v>119</v>
      </c>
      <c r="F27" s="2" t="s">
        <v>16</v>
      </c>
      <c r="G27" s="4">
        <v>70</v>
      </c>
      <c r="H27" s="4">
        <v>90</v>
      </c>
      <c r="I27" s="4">
        <v>50</v>
      </c>
      <c r="J27" s="4">
        <v>40</v>
      </c>
      <c r="K27" s="4">
        <v>60</v>
      </c>
      <c r="L27" s="4">
        <v>90</v>
      </c>
      <c r="M27" s="4">
        <v>60</v>
      </c>
      <c r="N27" s="4">
        <v>100</v>
      </c>
      <c r="O27" s="4">
        <v>60</v>
      </c>
      <c r="P27" s="4">
        <v>100</v>
      </c>
      <c r="Q27" s="4">
        <v>90</v>
      </c>
      <c r="R27" s="4">
        <v>100</v>
      </c>
      <c r="S27" s="4">
        <v>80</v>
      </c>
      <c r="T27" s="4">
        <v>100</v>
      </c>
      <c r="U27" s="4">
        <v>60</v>
      </c>
      <c r="V27" s="4">
        <v>90</v>
      </c>
      <c r="W27" s="4">
        <v>60</v>
      </c>
      <c r="X27" s="4">
        <v>100</v>
      </c>
      <c r="Y27" s="9">
        <f t="shared" si="0"/>
        <v>65.555555555555557</v>
      </c>
      <c r="Z27" s="9">
        <f t="shared" si="1"/>
        <v>90</v>
      </c>
      <c r="AA27" s="9">
        <f t="shared" si="2"/>
        <v>24.444444444444443</v>
      </c>
      <c r="AB27" s="4" t="s">
        <v>632</v>
      </c>
    </row>
    <row r="28" spans="1:28" x14ac:dyDescent="0.35">
      <c r="A28" s="1" t="s">
        <v>120</v>
      </c>
      <c r="B28" s="1" t="s">
        <v>15</v>
      </c>
      <c r="C28" s="1" t="s">
        <v>121</v>
      </c>
      <c r="D28" s="1" t="s">
        <v>122</v>
      </c>
      <c r="E28" s="1" t="s">
        <v>123</v>
      </c>
      <c r="F28" s="2" t="s">
        <v>16</v>
      </c>
      <c r="G28" s="4">
        <v>80</v>
      </c>
      <c r="H28" s="4">
        <v>100</v>
      </c>
      <c r="I28" s="4">
        <v>80</v>
      </c>
      <c r="J28" s="4">
        <v>100</v>
      </c>
      <c r="K28" s="4">
        <v>30</v>
      </c>
      <c r="L28" s="4">
        <v>100</v>
      </c>
      <c r="M28" s="4">
        <v>70</v>
      </c>
      <c r="N28" s="4">
        <v>100</v>
      </c>
      <c r="O28" s="4">
        <v>80</v>
      </c>
      <c r="P28" s="4">
        <v>100</v>
      </c>
      <c r="Q28" s="4">
        <v>80</v>
      </c>
      <c r="R28" s="4">
        <v>100</v>
      </c>
      <c r="S28" s="4">
        <v>90</v>
      </c>
      <c r="T28" s="4">
        <v>100</v>
      </c>
      <c r="U28" s="4">
        <v>70</v>
      </c>
      <c r="V28" s="4">
        <v>80</v>
      </c>
      <c r="W28" s="4">
        <v>80</v>
      </c>
      <c r="X28" s="4">
        <v>80</v>
      </c>
      <c r="Y28" s="9">
        <f t="shared" si="0"/>
        <v>73.333333333333329</v>
      </c>
      <c r="Z28" s="9">
        <f t="shared" si="1"/>
        <v>95.555555555555557</v>
      </c>
      <c r="AA28" s="9">
        <f t="shared" si="2"/>
        <v>22.222222222222229</v>
      </c>
      <c r="AB28" s="4" t="s">
        <v>632</v>
      </c>
    </row>
    <row r="29" spans="1:28" x14ac:dyDescent="0.35">
      <c r="A29" s="1" t="s">
        <v>124</v>
      </c>
      <c r="B29" s="1" t="s">
        <v>17</v>
      </c>
      <c r="C29" s="1" t="s">
        <v>125</v>
      </c>
      <c r="D29" s="1" t="s">
        <v>126</v>
      </c>
      <c r="E29" s="1" t="s">
        <v>127</v>
      </c>
      <c r="F29" s="2" t="s">
        <v>16</v>
      </c>
      <c r="G29" s="5"/>
      <c r="H29" s="5"/>
      <c r="I29" s="5"/>
      <c r="J29" s="4">
        <v>40</v>
      </c>
      <c r="K29" s="4">
        <v>30</v>
      </c>
      <c r="L29" s="4">
        <v>50</v>
      </c>
      <c r="M29" s="5"/>
      <c r="N29" s="4">
        <v>50</v>
      </c>
      <c r="O29" s="5"/>
      <c r="P29" s="5"/>
      <c r="Q29" s="4">
        <v>100</v>
      </c>
      <c r="R29" s="4">
        <v>100</v>
      </c>
      <c r="S29" s="4">
        <v>60</v>
      </c>
      <c r="T29" s="4">
        <v>90</v>
      </c>
      <c r="U29" s="5"/>
      <c r="V29" s="4">
        <v>60</v>
      </c>
      <c r="W29" s="5"/>
      <c r="X29" s="5"/>
      <c r="Y29" s="9">
        <f t="shared" si="0"/>
        <v>21.111111111111111</v>
      </c>
      <c r="Z29" s="9">
        <f t="shared" si="1"/>
        <v>43.333333333333336</v>
      </c>
      <c r="AA29" s="9">
        <f t="shared" si="2"/>
        <v>22.222222222222225</v>
      </c>
      <c r="AB29" s="4" t="s">
        <v>632</v>
      </c>
    </row>
    <row r="30" spans="1:28" x14ac:dyDescent="0.35">
      <c r="A30" s="1" t="s">
        <v>128</v>
      </c>
      <c r="B30" s="1" t="s">
        <v>17</v>
      </c>
      <c r="C30" s="1" t="s">
        <v>129</v>
      </c>
      <c r="D30" s="1" t="s">
        <v>130</v>
      </c>
      <c r="E30" s="1" t="s">
        <v>131</v>
      </c>
      <c r="F30" s="2" t="s">
        <v>16</v>
      </c>
      <c r="G30" s="5"/>
      <c r="H30" s="5"/>
      <c r="I30" s="5"/>
      <c r="J30" s="5"/>
      <c r="K30" s="4">
        <v>20</v>
      </c>
      <c r="L30" s="4">
        <v>100</v>
      </c>
      <c r="M30" s="4">
        <v>50</v>
      </c>
      <c r="N30" s="4">
        <v>100</v>
      </c>
      <c r="O30" s="5"/>
      <c r="P30" s="5"/>
      <c r="Q30" s="4">
        <v>90</v>
      </c>
      <c r="R30" s="4">
        <v>70</v>
      </c>
      <c r="S30" s="4">
        <v>60</v>
      </c>
      <c r="T30" s="4">
        <v>100</v>
      </c>
      <c r="U30" s="4">
        <v>70</v>
      </c>
      <c r="V30" s="4">
        <v>100</v>
      </c>
      <c r="W30" s="4">
        <v>80</v>
      </c>
      <c r="X30" s="4">
        <v>100</v>
      </c>
      <c r="Y30" s="9">
        <f t="shared" si="0"/>
        <v>41.111111111111114</v>
      </c>
      <c r="Z30" s="9">
        <f t="shared" si="1"/>
        <v>63.333333333333336</v>
      </c>
      <c r="AA30" s="9">
        <f t="shared" si="2"/>
        <v>22.222222222222221</v>
      </c>
      <c r="AB30" s="4" t="s">
        <v>632</v>
      </c>
    </row>
    <row r="31" spans="1:28" x14ac:dyDescent="0.35">
      <c r="A31" s="1" t="s">
        <v>132</v>
      </c>
      <c r="B31" s="1" t="s">
        <v>17</v>
      </c>
      <c r="C31" s="1" t="s">
        <v>133</v>
      </c>
      <c r="D31" s="1" t="s">
        <v>133</v>
      </c>
      <c r="E31" s="1" t="s">
        <v>134</v>
      </c>
      <c r="F31" s="2" t="s">
        <v>16</v>
      </c>
      <c r="G31" s="4">
        <v>60</v>
      </c>
      <c r="H31" s="5"/>
      <c r="I31" s="4">
        <v>30</v>
      </c>
      <c r="J31" s="5"/>
      <c r="K31" s="5"/>
      <c r="L31" s="5"/>
      <c r="M31" s="5"/>
      <c r="N31" s="4">
        <v>40</v>
      </c>
      <c r="O31" s="4">
        <v>60</v>
      </c>
      <c r="P31" s="5"/>
      <c r="Q31" s="5"/>
      <c r="R31" s="5"/>
      <c r="S31" s="5"/>
      <c r="T31" s="5"/>
      <c r="U31" s="5"/>
      <c r="V31" s="5"/>
      <c r="W31" s="5"/>
      <c r="X31" s="5"/>
      <c r="Y31" s="9">
        <f t="shared" si="0"/>
        <v>16.666666666666668</v>
      </c>
      <c r="Z31" s="9">
        <f t="shared" si="1"/>
        <v>4.4444444444444446</v>
      </c>
      <c r="AA31" s="9">
        <f t="shared" si="2"/>
        <v>-12.222222222222223</v>
      </c>
      <c r="AB31" s="4" t="s">
        <v>630</v>
      </c>
    </row>
    <row r="32" spans="1:28" x14ac:dyDescent="0.35">
      <c r="A32" s="1" t="s">
        <v>135</v>
      </c>
      <c r="B32" s="1" t="s">
        <v>15</v>
      </c>
      <c r="C32" s="1" t="s">
        <v>136</v>
      </c>
      <c r="D32" s="1" t="s">
        <v>137</v>
      </c>
      <c r="E32" s="1" t="s">
        <v>138</v>
      </c>
      <c r="F32" s="2" t="s">
        <v>18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9">
        <f t="shared" si="0"/>
        <v>0</v>
      </c>
      <c r="Z32" s="9">
        <f t="shared" si="1"/>
        <v>0</v>
      </c>
      <c r="AA32" s="9">
        <f t="shared" si="2"/>
        <v>0</v>
      </c>
      <c r="AB32" s="4" t="s">
        <v>630</v>
      </c>
    </row>
    <row r="33" spans="1:28" x14ac:dyDescent="0.35">
      <c r="A33" s="1" t="s">
        <v>139</v>
      </c>
      <c r="B33" s="1" t="s">
        <v>15</v>
      </c>
      <c r="C33" s="1" t="s">
        <v>140</v>
      </c>
      <c r="D33" s="1" t="s">
        <v>141</v>
      </c>
      <c r="E33" s="1" t="s">
        <v>142</v>
      </c>
      <c r="F33" s="2" t="s">
        <v>16</v>
      </c>
      <c r="G33" s="4">
        <v>50</v>
      </c>
      <c r="H33" s="4">
        <v>100</v>
      </c>
      <c r="I33" s="4">
        <v>50</v>
      </c>
      <c r="J33" s="4">
        <v>100</v>
      </c>
      <c r="K33" s="4">
        <v>40</v>
      </c>
      <c r="L33" s="4">
        <v>100</v>
      </c>
      <c r="M33" s="4">
        <v>60</v>
      </c>
      <c r="N33" s="4">
        <v>90</v>
      </c>
      <c r="O33" s="4">
        <v>90</v>
      </c>
      <c r="P33" s="4">
        <v>100</v>
      </c>
      <c r="Q33" s="4">
        <v>90</v>
      </c>
      <c r="R33" s="4">
        <v>100</v>
      </c>
      <c r="S33" s="4">
        <v>90</v>
      </c>
      <c r="T33" s="4">
        <v>100</v>
      </c>
      <c r="U33" s="4">
        <v>80</v>
      </c>
      <c r="V33" s="4">
        <v>90</v>
      </c>
      <c r="W33" s="4">
        <v>100</v>
      </c>
      <c r="X33" s="4">
        <v>100</v>
      </c>
      <c r="Y33" s="9">
        <f t="shared" si="0"/>
        <v>72.222222222222229</v>
      </c>
      <c r="Z33" s="9">
        <f t="shared" si="1"/>
        <v>97.777777777777771</v>
      </c>
      <c r="AA33" s="9">
        <f t="shared" si="2"/>
        <v>25.555555555555543</v>
      </c>
      <c r="AB33" s="4" t="s">
        <v>632</v>
      </c>
    </row>
    <row r="34" spans="1:28" x14ac:dyDescent="0.35">
      <c r="A34" s="1" t="s">
        <v>143</v>
      </c>
      <c r="B34" s="1" t="s">
        <v>15</v>
      </c>
      <c r="C34" s="1" t="s">
        <v>144</v>
      </c>
      <c r="D34" s="1" t="s">
        <v>145</v>
      </c>
      <c r="E34" s="1" t="s">
        <v>146</v>
      </c>
      <c r="F34" s="2" t="s">
        <v>16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9">
        <f t="shared" si="0"/>
        <v>0</v>
      </c>
      <c r="Z34" s="9">
        <f t="shared" si="1"/>
        <v>0</v>
      </c>
      <c r="AA34" s="9">
        <f t="shared" si="2"/>
        <v>0</v>
      </c>
      <c r="AB34" s="4" t="s">
        <v>630</v>
      </c>
    </row>
    <row r="35" spans="1:28" x14ac:dyDescent="0.35">
      <c r="A35" s="1" t="s">
        <v>147</v>
      </c>
      <c r="B35" s="1" t="s">
        <v>15</v>
      </c>
      <c r="C35" s="1" t="s">
        <v>148</v>
      </c>
      <c r="D35" s="1" t="s">
        <v>149</v>
      </c>
      <c r="E35" s="1" t="s">
        <v>150</v>
      </c>
      <c r="F35" s="2" t="s">
        <v>16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9">
        <f t="shared" si="0"/>
        <v>0</v>
      </c>
      <c r="Z35" s="9">
        <f t="shared" si="1"/>
        <v>0</v>
      </c>
      <c r="AA35" s="9">
        <f t="shared" si="2"/>
        <v>0</v>
      </c>
      <c r="AB35" s="4" t="s">
        <v>630</v>
      </c>
    </row>
    <row r="36" spans="1:28" x14ac:dyDescent="0.35">
      <c r="A36" s="1" t="s">
        <v>151</v>
      </c>
      <c r="B36" s="1" t="s">
        <v>15</v>
      </c>
      <c r="C36" s="1" t="s">
        <v>152</v>
      </c>
      <c r="D36" s="1" t="s">
        <v>153</v>
      </c>
      <c r="E36" s="1" t="s">
        <v>154</v>
      </c>
      <c r="F36" s="2" t="s">
        <v>16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4">
        <v>100</v>
      </c>
      <c r="R36" s="5"/>
      <c r="S36" s="5"/>
      <c r="T36" s="5"/>
      <c r="U36" s="4">
        <v>70</v>
      </c>
      <c r="V36" s="5"/>
      <c r="W36" s="5"/>
      <c r="X36" s="5"/>
      <c r="Y36" s="9">
        <f t="shared" si="0"/>
        <v>18.888888888888889</v>
      </c>
      <c r="Z36" s="9">
        <f t="shared" si="1"/>
        <v>0</v>
      </c>
      <c r="AA36" s="9">
        <f t="shared" si="2"/>
        <v>-18.888888888888889</v>
      </c>
      <c r="AB36" s="4" t="s">
        <v>630</v>
      </c>
    </row>
    <row r="37" spans="1:28" x14ac:dyDescent="0.35">
      <c r="A37" s="1" t="s">
        <v>155</v>
      </c>
      <c r="B37" s="1" t="s">
        <v>15</v>
      </c>
      <c r="C37" s="1" t="s">
        <v>156</v>
      </c>
      <c r="D37" s="1" t="s">
        <v>157</v>
      </c>
      <c r="E37" s="1" t="s">
        <v>158</v>
      </c>
      <c r="F37" s="2" t="s">
        <v>16</v>
      </c>
      <c r="G37" s="5"/>
      <c r="H37" s="5"/>
      <c r="I37" s="4">
        <v>20</v>
      </c>
      <c r="J37" s="4">
        <v>50</v>
      </c>
      <c r="K37" s="4">
        <v>20</v>
      </c>
      <c r="L37" s="4">
        <v>50</v>
      </c>
      <c r="M37" s="4">
        <v>60</v>
      </c>
      <c r="N37" s="4">
        <v>50</v>
      </c>
      <c r="O37" s="4">
        <v>80</v>
      </c>
      <c r="P37" s="4">
        <v>70</v>
      </c>
      <c r="Q37" s="4">
        <v>80</v>
      </c>
      <c r="R37" s="4">
        <v>100</v>
      </c>
      <c r="S37" s="4">
        <v>70</v>
      </c>
      <c r="T37" s="4">
        <v>90</v>
      </c>
      <c r="U37" s="4">
        <v>90</v>
      </c>
      <c r="V37" s="4">
        <v>80</v>
      </c>
      <c r="W37" s="4">
        <v>70</v>
      </c>
      <c r="X37" s="4">
        <v>90</v>
      </c>
      <c r="Y37" s="9">
        <f t="shared" si="0"/>
        <v>54.444444444444443</v>
      </c>
      <c r="Z37" s="9">
        <f t="shared" si="1"/>
        <v>64.444444444444443</v>
      </c>
      <c r="AA37" s="9">
        <f t="shared" si="2"/>
        <v>10</v>
      </c>
      <c r="AB37" s="4" t="s">
        <v>632</v>
      </c>
    </row>
    <row r="38" spans="1:28" x14ac:dyDescent="0.35">
      <c r="A38" s="1" t="s">
        <v>159</v>
      </c>
      <c r="B38" s="1" t="s">
        <v>15</v>
      </c>
      <c r="C38" s="1" t="s">
        <v>160</v>
      </c>
      <c r="D38" s="1" t="s">
        <v>161</v>
      </c>
      <c r="E38" s="1" t="s">
        <v>162</v>
      </c>
      <c r="F38" s="2" t="s">
        <v>16</v>
      </c>
      <c r="G38" s="4">
        <v>70</v>
      </c>
      <c r="H38" s="4">
        <v>70</v>
      </c>
      <c r="I38" s="4">
        <v>40</v>
      </c>
      <c r="J38" s="4">
        <v>100</v>
      </c>
      <c r="K38" s="4">
        <v>50</v>
      </c>
      <c r="L38" s="4">
        <v>100</v>
      </c>
      <c r="M38" s="4">
        <v>20</v>
      </c>
      <c r="N38" s="4">
        <v>100</v>
      </c>
      <c r="O38" s="4">
        <v>70</v>
      </c>
      <c r="P38" s="4">
        <v>100</v>
      </c>
      <c r="Q38" s="5"/>
      <c r="R38" s="4">
        <v>100</v>
      </c>
      <c r="S38" s="4">
        <v>90</v>
      </c>
      <c r="T38" s="4">
        <v>100</v>
      </c>
      <c r="U38" s="5"/>
      <c r="V38" s="4">
        <v>90</v>
      </c>
      <c r="W38" s="4">
        <v>80</v>
      </c>
      <c r="X38" s="4">
        <v>100</v>
      </c>
      <c r="Y38" s="9">
        <f t="shared" si="0"/>
        <v>46.666666666666664</v>
      </c>
      <c r="Z38" s="9">
        <f t="shared" si="1"/>
        <v>95.555555555555557</v>
      </c>
      <c r="AA38" s="9">
        <f t="shared" si="2"/>
        <v>48.888888888888893</v>
      </c>
      <c r="AB38" s="4" t="s">
        <v>632</v>
      </c>
    </row>
    <row r="39" spans="1:28" x14ac:dyDescent="0.35">
      <c r="A39" s="1" t="s">
        <v>163</v>
      </c>
      <c r="B39" s="1" t="s">
        <v>28</v>
      </c>
      <c r="C39" s="1" t="s">
        <v>164</v>
      </c>
      <c r="D39" s="1" t="s">
        <v>165</v>
      </c>
      <c r="E39" s="1" t="s">
        <v>166</v>
      </c>
      <c r="F39" s="2" t="s">
        <v>16</v>
      </c>
      <c r="G39" s="4">
        <v>70</v>
      </c>
      <c r="H39" s="5"/>
      <c r="I39" s="5"/>
      <c r="J39" s="5"/>
      <c r="K39" s="5"/>
      <c r="L39" s="5"/>
      <c r="M39" s="4">
        <v>40</v>
      </c>
      <c r="N39" s="4">
        <v>100</v>
      </c>
      <c r="O39" s="4">
        <v>70</v>
      </c>
      <c r="P39" s="4">
        <v>90</v>
      </c>
      <c r="Q39" s="4">
        <v>100</v>
      </c>
      <c r="R39" s="4">
        <v>100</v>
      </c>
      <c r="S39" s="4">
        <v>100</v>
      </c>
      <c r="T39" s="4">
        <v>100</v>
      </c>
      <c r="U39" s="4">
        <v>70</v>
      </c>
      <c r="V39" s="4">
        <v>100</v>
      </c>
      <c r="W39" s="4">
        <v>60</v>
      </c>
      <c r="X39" s="4">
        <v>80</v>
      </c>
      <c r="Y39" s="9">
        <f t="shared" si="0"/>
        <v>56.666666666666664</v>
      </c>
      <c r="Z39" s="9">
        <f t="shared" si="1"/>
        <v>63.333333333333336</v>
      </c>
      <c r="AA39" s="9">
        <f t="shared" si="2"/>
        <v>6.6666666666666714</v>
      </c>
      <c r="AB39" s="4" t="s">
        <v>632</v>
      </c>
    </row>
    <row r="40" spans="1:28" x14ac:dyDescent="0.35">
      <c r="A40" s="1" t="s">
        <v>167</v>
      </c>
      <c r="B40" s="1" t="s">
        <v>15</v>
      </c>
      <c r="C40" s="1" t="s">
        <v>168</v>
      </c>
      <c r="D40" s="1" t="s">
        <v>169</v>
      </c>
      <c r="E40" s="1" t="s">
        <v>170</v>
      </c>
      <c r="F40" s="2" t="s">
        <v>18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9">
        <f t="shared" si="0"/>
        <v>0</v>
      </c>
      <c r="Z40" s="9">
        <f t="shared" si="1"/>
        <v>0</v>
      </c>
      <c r="AA40" s="9">
        <f t="shared" si="2"/>
        <v>0</v>
      </c>
      <c r="AB40" s="4" t="s">
        <v>630</v>
      </c>
    </row>
    <row r="41" spans="1:28" x14ac:dyDescent="0.35">
      <c r="A41" s="1" t="s">
        <v>171</v>
      </c>
      <c r="B41" s="1" t="s">
        <v>15</v>
      </c>
      <c r="C41" s="1" t="s">
        <v>172</v>
      </c>
      <c r="D41" s="1" t="s">
        <v>173</v>
      </c>
      <c r="E41" s="1" t="s">
        <v>174</v>
      </c>
      <c r="F41" s="2" t="s">
        <v>18</v>
      </c>
      <c r="G41" s="5"/>
      <c r="H41" s="4">
        <v>70</v>
      </c>
      <c r="I41" s="5"/>
      <c r="J41" s="5"/>
      <c r="K41" s="5"/>
      <c r="L41" s="5"/>
      <c r="M41" s="4">
        <v>40</v>
      </c>
      <c r="N41" s="4">
        <v>100</v>
      </c>
      <c r="O41" s="4">
        <v>60</v>
      </c>
      <c r="P41" s="5"/>
      <c r="Q41" s="5"/>
      <c r="R41" s="5"/>
      <c r="S41" s="5"/>
      <c r="T41" s="5"/>
      <c r="U41" s="5"/>
      <c r="V41" s="5"/>
      <c r="W41" s="5"/>
      <c r="X41" s="5"/>
      <c r="Y41" s="9">
        <f t="shared" si="0"/>
        <v>11.111111111111111</v>
      </c>
      <c r="Z41" s="9">
        <f t="shared" si="1"/>
        <v>18.888888888888889</v>
      </c>
      <c r="AA41" s="9">
        <f t="shared" si="2"/>
        <v>7.7777777777777786</v>
      </c>
      <c r="AB41" s="4" t="s">
        <v>632</v>
      </c>
    </row>
    <row r="42" spans="1:28" x14ac:dyDescent="0.35">
      <c r="A42" s="1" t="s">
        <v>175</v>
      </c>
      <c r="B42" s="1" t="s">
        <v>15</v>
      </c>
      <c r="C42" s="1" t="s">
        <v>176</v>
      </c>
      <c r="D42" s="1" t="s">
        <v>177</v>
      </c>
      <c r="E42" s="1" t="s">
        <v>178</v>
      </c>
      <c r="F42" s="2" t="s">
        <v>16</v>
      </c>
      <c r="G42" s="4">
        <v>80</v>
      </c>
      <c r="H42" s="4">
        <v>100</v>
      </c>
      <c r="I42" s="4">
        <v>50</v>
      </c>
      <c r="J42" s="4">
        <v>90</v>
      </c>
      <c r="K42" s="4">
        <v>50</v>
      </c>
      <c r="L42" s="4">
        <v>100</v>
      </c>
      <c r="M42" s="4">
        <v>40</v>
      </c>
      <c r="N42" s="4">
        <v>60</v>
      </c>
      <c r="O42" s="4">
        <v>60</v>
      </c>
      <c r="P42" s="5"/>
      <c r="Q42" s="4">
        <v>90</v>
      </c>
      <c r="R42" s="4">
        <v>100</v>
      </c>
      <c r="S42" s="4">
        <v>80</v>
      </c>
      <c r="T42" s="4">
        <v>90</v>
      </c>
      <c r="U42" s="4">
        <v>60</v>
      </c>
      <c r="V42" s="4">
        <v>80</v>
      </c>
      <c r="W42" s="4">
        <v>70</v>
      </c>
      <c r="X42" s="4">
        <v>100</v>
      </c>
      <c r="Y42" s="9">
        <f t="shared" si="0"/>
        <v>64.444444444444443</v>
      </c>
      <c r="Z42" s="9">
        <f t="shared" si="1"/>
        <v>80</v>
      </c>
      <c r="AA42" s="9">
        <f t="shared" si="2"/>
        <v>15.555555555555557</v>
      </c>
      <c r="AB42" s="4" t="s">
        <v>632</v>
      </c>
    </row>
    <row r="43" spans="1:28" x14ac:dyDescent="0.35">
      <c r="A43" s="1" t="s">
        <v>179</v>
      </c>
      <c r="B43" s="1" t="s">
        <v>15</v>
      </c>
      <c r="C43" s="1" t="s">
        <v>180</v>
      </c>
      <c r="D43" s="1" t="s">
        <v>181</v>
      </c>
      <c r="E43" s="1" t="s">
        <v>182</v>
      </c>
      <c r="F43" s="2" t="s">
        <v>16</v>
      </c>
      <c r="G43" s="4">
        <v>50</v>
      </c>
      <c r="H43" s="4">
        <v>100</v>
      </c>
      <c r="I43" s="4">
        <v>50</v>
      </c>
      <c r="J43" s="4">
        <v>100</v>
      </c>
      <c r="K43" s="4">
        <v>40</v>
      </c>
      <c r="L43" s="4">
        <v>80</v>
      </c>
      <c r="M43" s="4">
        <v>70</v>
      </c>
      <c r="N43" s="4">
        <v>100</v>
      </c>
      <c r="O43" s="4">
        <v>70</v>
      </c>
      <c r="P43" s="4">
        <v>90</v>
      </c>
      <c r="Q43" s="4">
        <v>90</v>
      </c>
      <c r="R43" s="4">
        <v>100</v>
      </c>
      <c r="S43" s="4">
        <v>90</v>
      </c>
      <c r="T43" s="4">
        <v>100</v>
      </c>
      <c r="U43" s="4">
        <v>70</v>
      </c>
      <c r="V43" s="4">
        <v>90</v>
      </c>
      <c r="W43" s="4">
        <v>70</v>
      </c>
      <c r="X43" s="4">
        <v>90</v>
      </c>
      <c r="Y43" s="9">
        <f t="shared" si="0"/>
        <v>66.666666666666671</v>
      </c>
      <c r="Z43" s="9">
        <f t="shared" si="1"/>
        <v>94.444444444444443</v>
      </c>
      <c r="AA43" s="9">
        <f t="shared" si="2"/>
        <v>27.777777777777771</v>
      </c>
      <c r="AB43" s="4" t="s">
        <v>632</v>
      </c>
    </row>
    <row r="44" spans="1:28" x14ac:dyDescent="0.35">
      <c r="A44" s="1" t="s">
        <v>183</v>
      </c>
      <c r="B44" s="1" t="s">
        <v>15</v>
      </c>
      <c r="C44" s="1" t="s">
        <v>184</v>
      </c>
      <c r="D44" s="1" t="s">
        <v>185</v>
      </c>
      <c r="E44" s="1" t="s">
        <v>186</v>
      </c>
      <c r="F44" s="2" t="s">
        <v>16</v>
      </c>
      <c r="G44" s="4">
        <v>60</v>
      </c>
      <c r="H44" s="4">
        <v>100</v>
      </c>
      <c r="I44" s="4">
        <v>40</v>
      </c>
      <c r="J44" s="4">
        <v>100</v>
      </c>
      <c r="K44" s="4">
        <v>40</v>
      </c>
      <c r="L44" s="4">
        <v>100</v>
      </c>
      <c r="M44" s="4">
        <v>70</v>
      </c>
      <c r="N44" s="4">
        <v>100</v>
      </c>
      <c r="O44" s="4">
        <v>50</v>
      </c>
      <c r="P44" s="4">
        <v>100</v>
      </c>
      <c r="Q44" s="4">
        <v>90</v>
      </c>
      <c r="R44" s="4">
        <v>100</v>
      </c>
      <c r="S44" s="5"/>
      <c r="T44" s="5"/>
      <c r="U44" s="5"/>
      <c r="V44" s="5"/>
      <c r="W44" s="5"/>
      <c r="X44" s="5"/>
      <c r="Y44" s="9">
        <f t="shared" si="0"/>
        <v>38.888888888888886</v>
      </c>
      <c r="Z44" s="9">
        <f t="shared" si="1"/>
        <v>66.666666666666671</v>
      </c>
      <c r="AA44" s="9">
        <f t="shared" si="2"/>
        <v>27.777777777777786</v>
      </c>
      <c r="AB44" s="4" t="s">
        <v>632</v>
      </c>
    </row>
    <row r="45" spans="1:28" x14ac:dyDescent="0.35">
      <c r="A45" s="1" t="s">
        <v>187</v>
      </c>
      <c r="B45" s="1" t="s">
        <v>28</v>
      </c>
      <c r="C45" s="1" t="s">
        <v>188</v>
      </c>
      <c r="D45" s="1" t="s">
        <v>189</v>
      </c>
      <c r="E45" s="1" t="s">
        <v>190</v>
      </c>
      <c r="F45" s="2" t="s">
        <v>16</v>
      </c>
      <c r="G45" s="5"/>
      <c r="H45" s="5"/>
      <c r="I45" s="4">
        <v>30</v>
      </c>
      <c r="J45" s="5"/>
      <c r="K45" s="4">
        <v>50</v>
      </c>
      <c r="L45" s="4">
        <v>40</v>
      </c>
      <c r="M45" s="4">
        <v>60</v>
      </c>
      <c r="N45" s="4">
        <v>90</v>
      </c>
      <c r="O45" s="4">
        <v>70</v>
      </c>
      <c r="P45" s="4">
        <v>80</v>
      </c>
      <c r="Q45" s="4">
        <v>80</v>
      </c>
      <c r="R45" s="4">
        <v>100</v>
      </c>
      <c r="S45" s="4">
        <v>100</v>
      </c>
      <c r="T45" s="4">
        <v>90</v>
      </c>
      <c r="U45" s="5"/>
      <c r="V45" s="4">
        <v>70</v>
      </c>
      <c r="W45" s="4">
        <v>90</v>
      </c>
      <c r="X45" s="5"/>
      <c r="Y45" s="9">
        <f t="shared" si="0"/>
        <v>53.333333333333336</v>
      </c>
      <c r="Z45" s="9">
        <f t="shared" si="1"/>
        <v>52.222222222222221</v>
      </c>
      <c r="AA45" s="9">
        <f t="shared" si="2"/>
        <v>-1.1111111111111143</v>
      </c>
      <c r="AB45" s="4" t="s">
        <v>630</v>
      </c>
    </row>
    <row r="46" spans="1:28" x14ac:dyDescent="0.35">
      <c r="A46" s="1" t="s">
        <v>191</v>
      </c>
      <c r="B46" s="1" t="s">
        <v>15</v>
      </c>
      <c r="C46" s="1" t="s">
        <v>192</v>
      </c>
      <c r="D46" s="1" t="s">
        <v>193</v>
      </c>
      <c r="E46" s="1" t="s">
        <v>194</v>
      </c>
      <c r="F46" s="2" t="s">
        <v>16</v>
      </c>
      <c r="G46" s="4">
        <v>70</v>
      </c>
      <c r="H46" s="4">
        <v>80</v>
      </c>
      <c r="I46" s="4">
        <v>60</v>
      </c>
      <c r="J46" s="4">
        <v>90</v>
      </c>
      <c r="K46" s="4">
        <v>30</v>
      </c>
      <c r="L46" s="4">
        <v>100</v>
      </c>
      <c r="M46" s="4">
        <v>70</v>
      </c>
      <c r="N46" s="4">
        <v>100</v>
      </c>
      <c r="O46" s="4">
        <v>80</v>
      </c>
      <c r="P46" s="4">
        <v>100</v>
      </c>
      <c r="Q46" s="4">
        <v>80</v>
      </c>
      <c r="R46" s="4">
        <v>100</v>
      </c>
      <c r="S46" s="4">
        <v>90</v>
      </c>
      <c r="T46" s="4">
        <v>100</v>
      </c>
      <c r="U46" s="4">
        <v>60</v>
      </c>
      <c r="V46" s="4">
        <v>60</v>
      </c>
      <c r="W46" s="4">
        <v>80</v>
      </c>
      <c r="X46" s="4">
        <v>100</v>
      </c>
      <c r="Y46" s="9">
        <f t="shared" si="0"/>
        <v>68.888888888888886</v>
      </c>
      <c r="Z46" s="9">
        <f t="shared" si="1"/>
        <v>92.222222222222229</v>
      </c>
      <c r="AA46" s="9">
        <f t="shared" si="2"/>
        <v>23.333333333333343</v>
      </c>
      <c r="AB46" s="4" t="s">
        <v>632</v>
      </c>
    </row>
    <row r="47" spans="1:28" x14ac:dyDescent="0.35">
      <c r="A47" s="1" t="s">
        <v>195</v>
      </c>
      <c r="B47" s="1" t="s">
        <v>28</v>
      </c>
      <c r="C47" s="1" t="s">
        <v>196</v>
      </c>
      <c r="D47" s="1" t="s">
        <v>197</v>
      </c>
      <c r="E47" s="1" t="s">
        <v>198</v>
      </c>
      <c r="F47" s="2" t="s">
        <v>16</v>
      </c>
      <c r="G47" s="5"/>
      <c r="H47" s="4">
        <v>60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9">
        <f t="shared" si="0"/>
        <v>0</v>
      </c>
      <c r="Z47" s="9">
        <f t="shared" si="1"/>
        <v>6.666666666666667</v>
      </c>
      <c r="AA47" s="9">
        <f t="shared" si="2"/>
        <v>6.666666666666667</v>
      </c>
      <c r="AB47" s="4" t="s">
        <v>632</v>
      </c>
    </row>
    <row r="48" spans="1:28" x14ac:dyDescent="0.35">
      <c r="A48" s="1" t="s">
        <v>199</v>
      </c>
      <c r="B48" s="1" t="s">
        <v>15</v>
      </c>
      <c r="C48" s="1" t="s">
        <v>200</v>
      </c>
      <c r="D48" s="1" t="s">
        <v>201</v>
      </c>
      <c r="E48" s="1" t="s">
        <v>202</v>
      </c>
      <c r="F48" s="2" t="s">
        <v>18</v>
      </c>
      <c r="G48" s="4">
        <v>60</v>
      </c>
      <c r="H48" s="4">
        <v>70</v>
      </c>
      <c r="I48" s="4">
        <v>60</v>
      </c>
      <c r="J48" s="4">
        <v>70</v>
      </c>
      <c r="K48" s="4">
        <v>20</v>
      </c>
      <c r="L48" s="4">
        <v>40</v>
      </c>
      <c r="M48" s="4">
        <v>50</v>
      </c>
      <c r="N48" s="4">
        <v>50</v>
      </c>
      <c r="O48" s="4">
        <v>50</v>
      </c>
      <c r="P48" s="4">
        <v>80</v>
      </c>
      <c r="Q48" s="4">
        <v>30</v>
      </c>
      <c r="R48" s="4">
        <v>100</v>
      </c>
      <c r="S48" s="4">
        <v>10</v>
      </c>
      <c r="T48" s="4">
        <v>70</v>
      </c>
      <c r="U48" s="4">
        <v>30</v>
      </c>
      <c r="V48" s="4">
        <v>70</v>
      </c>
      <c r="W48" s="4">
        <v>50</v>
      </c>
      <c r="X48" s="4">
        <v>100</v>
      </c>
      <c r="Y48" s="9">
        <f t="shared" si="0"/>
        <v>40</v>
      </c>
      <c r="Z48" s="9">
        <f t="shared" si="1"/>
        <v>72.222222222222229</v>
      </c>
      <c r="AA48" s="9">
        <f t="shared" si="2"/>
        <v>32.222222222222229</v>
      </c>
      <c r="AB48" s="4" t="s">
        <v>632</v>
      </c>
    </row>
    <row r="49" spans="1:28" x14ac:dyDescent="0.35">
      <c r="A49" s="1" t="s">
        <v>203</v>
      </c>
      <c r="B49" s="1" t="s">
        <v>15</v>
      </c>
      <c r="C49" s="1" t="s">
        <v>204</v>
      </c>
      <c r="D49" s="1" t="s">
        <v>205</v>
      </c>
      <c r="E49" s="1" t="s">
        <v>206</v>
      </c>
      <c r="F49" s="2" t="s">
        <v>16</v>
      </c>
      <c r="G49" s="4">
        <v>40</v>
      </c>
      <c r="H49" s="4">
        <v>100</v>
      </c>
      <c r="I49" s="4">
        <v>50</v>
      </c>
      <c r="J49" s="4">
        <v>100</v>
      </c>
      <c r="K49" s="4">
        <v>40</v>
      </c>
      <c r="L49" s="4">
        <v>100</v>
      </c>
      <c r="M49" s="4">
        <v>60</v>
      </c>
      <c r="N49" s="4">
        <v>100</v>
      </c>
      <c r="O49" s="4">
        <v>70</v>
      </c>
      <c r="P49" s="4">
        <v>100</v>
      </c>
      <c r="Q49" s="4">
        <v>80</v>
      </c>
      <c r="R49" s="4">
        <v>100</v>
      </c>
      <c r="S49" s="4">
        <v>80</v>
      </c>
      <c r="T49" s="4">
        <v>100</v>
      </c>
      <c r="U49" s="4">
        <v>90</v>
      </c>
      <c r="V49" s="4">
        <v>90</v>
      </c>
      <c r="W49" s="4">
        <v>60</v>
      </c>
      <c r="X49" s="4">
        <v>100</v>
      </c>
      <c r="Y49" s="9">
        <f t="shared" si="0"/>
        <v>63.333333333333336</v>
      </c>
      <c r="Z49" s="9">
        <f t="shared" si="1"/>
        <v>98.888888888888886</v>
      </c>
      <c r="AA49" s="9">
        <f t="shared" si="2"/>
        <v>35.55555555555555</v>
      </c>
      <c r="AB49" s="4" t="s">
        <v>632</v>
      </c>
    </row>
    <row r="50" spans="1:28" x14ac:dyDescent="0.35">
      <c r="A50" s="1" t="s">
        <v>207</v>
      </c>
      <c r="B50" s="1" t="s">
        <v>15</v>
      </c>
      <c r="C50" s="1" t="s">
        <v>208</v>
      </c>
      <c r="D50" s="1" t="s">
        <v>209</v>
      </c>
      <c r="E50" s="1" t="s">
        <v>210</v>
      </c>
      <c r="F50" s="2" t="s">
        <v>18</v>
      </c>
      <c r="G50" s="4">
        <v>70</v>
      </c>
      <c r="H50" s="4">
        <v>70</v>
      </c>
      <c r="I50" s="4">
        <v>50</v>
      </c>
      <c r="J50" s="4">
        <v>30</v>
      </c>
      <c r="K50" s="4">
        <v>20</v>
      </c>
      <c r="L50" s="4">
        <v>10</v>
      </c>
      <c r="M50" s="5"/>
      <c r="N50" s="4">
        <v>40</v>
      </c>
      <c r="O50" s="4">
        <v>30</v>
      </c>
      <c r="P50" s="4">
        <v>60</v>
      </c>
      <c r="Q50" s="4">
        <v>80</v>
      </c>
      <c r="R50" s="4">
        <v>70</v>
      </c>
      <c r="S50" s="4">
        <v>90</v>
      </c>
      <c r="T50" s="4">
        <v>100</v>
      </c>
      <c r="U50" s="4">
        <v>60</v>
      </c>
      <c r="V50" s="4">
        <v>90</v>
      </c>
      <c r="W50" s="5"/>
      <c r="X50" s="4">
        <v>90</v>
      </c>
      <c r="Y50" s="9">
        <f t="shared" si="0"/>
        <v>44.444444444444443</v>
      </c>
      <c r="Z50" s="9">
        <f t="shared" si="1"/>
        <v>62.222222222222221</v>
      </c>
      <c r="AA50" s="9">
        <f t="shared" si="2"/>
        <v>17.777777777777779</v>
      </c>
      <c r="AB50" s="4" t="s">
        <v>632</v>
      </c>
    </row>
    <row r="51" spans="1:28" x14ac:dyDescent="0.35">
      <c r="A51" s="1" t="s">
        <v>211</v>
      </c>
      <c r="B51" s="1" t="s">
        <v>15</v>
      </c>
      <c r="C51" s="1" t="s">
        <v>212</v>
      </c>
      <c r="D51" s="1" t="s">
        <v>213</v>
      </c>
      <c r="E51" s="1" t="s">
        <v>214</v>
      </c>
      <c r="F51" s="2" t="s">
        <v>16</v>
      </c>
      <c r="G51" s="5"/>
      <c r="H51" s="5"/>
      <c r="I51" s="4">
        <v>30</v>
      </c>
      <c r="J51" s="5"/>
      <c r="K51" s="5"/>
      <c r="L51" s="5"/>
      <c r="M51" s="5"/>
      <c r="N51" s="5"/>
      <c r="O51" s="5"/>
      <c r="P51" s="5"/>
      <c r="Q51" s="5"/>
      <c r="R51" s="5"/>
      <c r="S51" s="4">
        <v>60</v>
      </c>
      <c r="T51" s="5"/>
      <c r="U51" s="5"/>
      <c r="V51" s="5"/>
      <c r="W51" s="5"/>
      <c r="X51" s="5"/>
      <c r="Y51" s="9">
        <f t="shared" si="0"/>
        <v>10</v>
      </c>
      <c r="Z51" s="9">
        <f t="shared" si="1"/>
        <v>0</v>
      </c>
      <c r="AA51" s="9">
        <f t="shared" si="2"/>
        <v>-10</v>
      </c>
      <c r="AB51" s="4" t="s">
        <v>630</v>
      </c>
    </row>
    <row r="52" spans="1:28" x14ac:dyDescent="0.35">
      <c r="A52" s="1" t="s">
        <v>215</v>
      </c>
      <c r="B52" s="1" t="s">
        <v>28</v>
      </c>
      <c r="C52" s="1" t="s">
        <v>216</v>
      </c>
      <c r="D52" s="1" t="s">
        <v>217</v>
      </c>
      <c r="E52" s="1" t="s">
        <v>218</v>
      </c>
      <c r="F52" s="2" t="s">
        <v>16</v>
      </c>
      <c r="G52" s="5"/>
      <c r="H52" s="4">
        <v>60</v>
      </c>
      <c r="I52" s="4">
        <v>40</v>
      </c>
      <c r="J52" s="4">
        <v>40</v>
      </c>
      <c r="K52" s="5"/>
      <c r="L52" s="5"/>
      <c r="M52" s="5"/>
      <c r="N52" s="5"/>
      <c r="O52" s="4">
        <v>70</v>
      </c>
      <c r="P52" s="4">
        <v>80</v>
      </c>
      <c r="Q52" s="4">
        <v>60</v>
      </c>
      <c r="R52" s="4">
        <v>80</v>
      </c>
      <c r="S52" s="4">
        <v>70</v>
      </c>
      <c r="T52" s="5"/>
      <c r="U52" s="4">
        <v>30</v>
      </c>
      <c r="V52" s="4">
        <v>90</v>
      </c>
      <c r="W52" s="4">
        <v>70</v>
      </c>
      <c r="X52" s="4">
        <v>90</v>
      </c>
      <c r="Y52" s="9">
        <f t="shared" si="0"/>
        <v>37.777777777777779</v>
      </c>
      <c r="Z52" s="9">
        <f t="shared" si="1"/>
        <v>48.888888888888886</v>
      </c>
      <c r="AA52" s="9">
        <f t="shared" si="2"/>
        <v>11.111111111111107</v>
      </c>
      <c r="AB52" s="4" t="s">
        <v>632</v>
      </c>
    </row>
    <row r="53" spans="1:28" x14ac:dyDescent="0.35">
      <c r="A53" s="1" t="s">
        <v>219</v>
      </c>
      <c r="B53" s="1" t="s">
        <v>15</v>
      </c>
      <c r="C53" s="1" t="s">
        <v>220</v>
      </c>
      <c r="D53" s="1" t="s">
        <v>221</v>
      </c>
      <c r="E53" s="1" t="s">
        <v>222</v>
      </c>
      <c r="F53" s="2" t="s">
        <v>18</v>
      </c>
      <c r="G53" s="5"/>
      <c r="H53" s="5"/>
      <c r="I53" s="5"/>
      <c r="J53" s="4">
        <v>50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4">
        <v>50</v>
      </c>
      <c r="V53" s="4">
        <v>60</v>
      </c>
      <c r="W53" s="5"/>
      <c r="X53" s="4">
        <v>60</v>
      </c>
      <c r="Y53" s="9">
        <f t="shared" si="0"/>
        <v>5.5555555555555554</v>
      </c>
      <c r="Z53" s="9">
        <f t="shared" si="1"/>
        <v>18.888888888888889</v>
      </c>
      <c r="AA53" s="9">
        <f t="shared" si="2"/>
        <v>13.333333333333334</v>
      </c>
      <c r="AB53" s="4" t="s">
        <v>632</v>
      </c>
    </row>
    <row r="54" spans="1:28" x14ac:dyDescent="0.35">
      <c r="A54" s="1" t="s">
        <v>223</v>
      </c>
      <c r="B54" s="1" t="s">
        <v>15</v>
      </c>
      <c r="C54" s="1" t="s">
        <v>224</v>
      </c>
      <c r="D54" s="1" t="s">
        <v>225</v>
      </c>
      <c r="E54" s="1" t="s">
        <v>226</v>
      </c>
      <c r="F54" s="2" t="s">
        <v>16</v>
      </c>
      <c r="G54" s="4">
        <v>80</v>
      </c>
      <c r="H54" s="4">
        <v>90</v>
      </c>
      <c r="I54" s="4">
        <v>50</v>
      </c>
      <c r="J54" s="4">
        <v>90</v>
      </c>
      <c r="K54" s="4">
        <v>30</v>
      </c>
      <c r="L54" s="4">
        <v>90</v>
      </c>
      <c r="M54" s="4">
        <v>50</v>
      </c>
      <c r="N54" s="4">
        <v>80</v>
      </c>
      <c r="O54" s="4">
        <v>70</v>
      </c>
      <c r="P54" s="4">
        <v>100</v>
      </c>
      <c r="Q54" s="4">
        <v>80</v>
      </c>
      <c r="R54" s="4">
        <v>100</v>
      </c>
      <c r="S54" s="5"/>
      <c r="T54" s="4">
        <v>100</v>
      </c>
      <c r="U54" s="4">
        <v>60</v>
      </c>
      <c r="V54" s="4">
        <v>80</v>
      </c>
      <c r="W54" s="4">
        <v>70</v>
      </c>
      <c r="X54" s="4">
        <v>100</v>
      </c>
      <c r="Y54" s="9">
        <f t="shared" si="0"/>
        <v>54.444444444444443</v>
      </c>
      <c r="Z54" s="9">
        <f t="shared" si="1"/>
        <v>92.222222222222229</v>
      </c>
      <c r="AA54" s="9">
        <f t="shared" si="2"/>
        <v>37.777777777777786</v>
      </c>
      <c r="AB54" s="4" t="s">
        <v>632</v>
      </c>
    </row>
    <row r="55" spans="1:28" x14ac:dyDescent="0.35">
      <c r="A55" s="1" t="s">
        <v>227</v>
      </c>
      <c r="B55" s="1" t="s">
        <v>15</v>
      </c>
      <c r="C55" s="1" t="s">
        <v>228</v>
      </c>
      <c r="D55" s="1" t="s">
        <v>229</v>
      </c>
      <c r="E55" s="1" t="s">
        <v>230</v>
      </c>
      <c r="F55" s="2" t="s">
        <v>16</v>
      </c>
      <c r="G55" s="4">
        <v>70</v>
      </c>
      <c r="H55" s="5"/>
      <c r="I55" s="4">
        <v>20</v>
      </c>
      <c r="J55" s="4">
        <v>100</v>
      </c>
      <c r="K55" s="4">
        <v>20</v>
      </c>
      <c r="L55" s="4">
        <v>100</v>
      </c>
      <c r="M55" s="4">
        <v>20</v>
      </c>
      <c r="N55" s="4">
        <v>100</v>
      </c>
      <c r="O55" s="4">
        <v>50</v>
      </c>
      <c r="P55" s="4">
        <v>100</v>
      </c>
      <c r="Q55" s="4">
        <v>90</v>
      </c>
      <c r="R55" s="4">
        <v>100</v>
      </c>
      <c r="S55" s="4">
        <v>60</v>
      </c>
      <c r="T55" s="4">
        <v>90</v>
      </c>
      <c r="U55" s="4">
        <v>60</v>
      </c>
      <c r="V55" s="4">
        <v>90</v>
      </c>
      <c r="W55" s="4">
        <v>70</v>
      </c>
      <c r="X55" s="4">
        <v>100</v>
      </c>
      <c r="Y55" s="9">
        <f t="shared" si="0"/>
        <v>51.111111111111114</v>
      </c>
      <c r="Z55" s="9">
        <f t="shared" si="1"/>
        <v>86.666666666666671</v>
      </c>
      <c r="AA55" s="9">
        <f t="shared" si="2"/>
        <v>35.555555555555557</v>
      </c>
      <c r="AB55" s="4" t="s">
        <v>632</v>
      </c>
    </row>
    <row r="56" spans="1:28" x14ac:dyDescent="0.35">
      <c r="A56" s="1" t="s">
        <v>231</v>
      </c>
      <c r="B56" s="1" t="s">
        <v>15</v>
      </c>
      <c r="C56" s="1" t="s">
        <v>232</v>
      </c>
      <c r="D56" s="1" t="s">
        <v>233</v>
      </c>
      <c r="E56" s="1" t="s">
        <v>234</v>
      </c>
      <c r="F56" s="2" t="s">
        <v>16</v>
      </c>
      <c r="G56" s="4">
        <v>50</v>
      </c>
      <c r="H56" s="4">
        <v>90</v>
      </c>
      <c r="I56" s="4">
        <v>50</v>
      </c>
      <c r="J56" s="4">
        <v>100</v>
      </c>
      <c r="K56" s="4">
        <v>30</v>
      </c>
      <c r="L56" s="4">
        <v>100</v>
      </c>
      <c r="M56" s="4">
        <v>40</v>
      </c>
      <c r="N56" s="4">
        <v>80</v>
      </c>
      <c r="O56" s="4">
        <v>60</v>
      </c>
      <c r="P56" s="4">
        <v>100</v>
      </c>
      <c r="Q56" s="4">
        <v>100</v>
      </c>
      <c r="R56" s="4">
        <v>100</v>
      </c>
      <c r="S56" s="4">
        <v>90</v>
      </c>
      <c r="T56" s="4">
        <v>100</v>
      </c>
      <c r="U56" s="4">
        <v>70</v>
      </c>
      <c r="V56" s="4">
        <v>100</v>
      </c>
      <c r="W56" s="4">
        <v>70</v>
      </c>
      <c r="X56" s="4">
        <v>100</v>
      </c>
      <c r="Y56" s="9">
        <f t="shared" si="0"/>
        <v>62.222222222222221</v>
      </c>
      <c r="Z56" s="9">
        <f t="shared" si="1"/>
        <v>96.666666666666671</v>
      </c>
      <c r="AA56" s="9">
        <f t="shared" si="2"/>
        <v>34.44444444444445</v>
      </c>
      <c r="AB56" s="4" t="s">
        <v>632</v>
      </c>
    </row>
    <row r="57" spans="1:28" x14ac:dyDescent="0.35">
      <c r="A57" s="1" t="s">
        <v>235</v>
      </c>
      <c r="B57" s="1" t="s">
        <v>15</v>
      </c>
      <c r="C57" s="1" t="s">
        <v>236</v>
      </c>
      <c r="D57" s="1" t="s">
        <v>237</v>
      </c>
      <c r="E57" s="1" t="s">
        <v>238</v>
      </c>
      <c r="F57" s="2" t="s">
        <v>16</v>
      </c>
      <c r="G57" s="5"/>
      <c r="H57" s="4">
        <v>60</v>
      </c>
      <c r="I57" s="4">
        <v>30</v>
      </c>
      <c r="J57" s="4">
        <v>90</v>
      </c>
      <c r="K57" s="4">
        <v>40</v>
      </c>
      <c r="L57" s="4">
        <v>90</v>
      </c>
      <c r="M57" s="4">
        <v>50</v>
      </c>
      <c r="N57" s="4">
        <v>100</v>
      </c>
      <c r="O57" s="4">
        <v>60</v>
      </c>
      <c r="P57" s="4">
        <v>90</v>
      </c>
      <c r="Q57" s="4">
        <v>90</v>
      </c>
      <c r="R57" s="4">
        <v>100</v>
      </c>
      <c r="S57" s="5"/>
      <c r="T57" s="5"/>
      <c r="U57" s="5"/>
      <c r="V57" s="5"/>
      <c r="W57" s="5"/>
      <c r="X57" s="4">
        <v>80</v>
      </c>
      <c r="Y57" s="9">
        <f t="shared" si="0"/>
        <v>30</v>
      </c>
      <c r="Z57" s="9">
        <f t="shared" si="1"/>
        <v>67.777777777777771</v>
      </c>
      <c r="AA57" s="9">
        <f t="shared" si="2"/>
        <v>37.777777777777771</v>
      </c>
      <c r="AB57" s="4" t="s">
        <v>632</v>
      </c>
    </row>
    <row r="58" spans="1:28" x14ac:dyDescent="0.35">
      <c r="A58" s="1" t="s">
        <v>239</v>
      </c>
      <c r="B58" s="1" t="s">
        <v>15</v>
      </c>
      <c r="C58" s="1" t="s">
        <v>240</v>
      </c>
      <c r="D58" s="1" t="s">
        <v>241</v>
      </c>
      <c r="E58" s="1" t="s">
        <v>242</v>
      </c>
      <c r="F58" s="2" t="s">
        <v>16</v>
      </c>
      <c r="G58" s="5"/>
      <c r="H58" s="4">
        <v>70</v>
      </c>
      <c r="I58" s="4">
        <v>80</v>
      </c>
      <c r="J58" s="4">
        <v>60</v>
      </c>
      <c r="K58" s="4">
        <v>20</v>
      </c>
      <c r="L58" s="4">
        <v>90</v>
      </c>
      <c r="M58" s="5"/>
      <c r="N58" s="4">
        <v>50</v>
      </c>
      <c r="O58" s="5"/>
      <c r="P58" s="5"/>
      <c r="Q58" s="4">
        <v>100</v>
      </c>
      <c r="R58" s="4">
        <v>100</v>
      </c>
      <c r="S58" s="5"/>
      <c r="T58" s="5"/>
      <c r="U58" s="5"/>
      <c r="V58" s="5"/>
      <c r="W58" s="5"/>
      <c r="X58" s="5"/>
      <c r="Y58" s="9">
        <f t="shared" si="0"/>
        <v>22.222222222222221</v>
      </c>
      <c r="Z58" s="9">
        <f t="shared" si="1"/>
        <v>41.111111111111114</v>
      </c>
      <c r="AA58" s="9">
        <f t="shared" si="2"/>
        <v>18.888888888888893</v>
      </c>
      <c r="AB58" s="4" t="s">
        <v>632</v>
      </c>
    </row>
    <row r="59" spans="1:28" x14ac:dyDescent="0.35">
      <c r="A59" s="1" t="s">
        <v>243</v>
      </c>
      <c r="B59" s="1" t="s">
        <v>15</v>
      </c>
      <c r="C59" s="1" t="s">
        <v>244</v>
      </c>
      <c r="D59" s="1" t="s">
        <v>245</v>
      </c>
      <c r="E59" s="1" t="s">
        <v>246</v>
      </c>
      <c r="F59" s="2" t="s">
        <v>18</v>
      </c>
      <c r="G59" s="4">
        <v>60</v>
      </c>
      <c r="H59" s="4">
        <v>100</v>
      </c>
      <c r="I59" s="4">
        <v>20</v>
      </c>
      <c r="J59" s="4">
        <v>100</v>
      </c>
      <c r="K59" s="4">
        <v>30</v>
      </c>
      <c r="L59" s="4">
        <v>100</v>
      </c>
      <c r="M59" s="4">
        <v>30</v>
      </c>
      <c r="N59" s="4">
        <v>90</v>
      </c>
      <c r="O59" s="4">
        <v>50</v>
      </c>
      <c r="P59" s="4">
        <v>100</v>
      </c>
      <c r="Q59" s="4">
        <v>70</v>
      </c>
      <c r="R59" s="4">
        <v>90</v>
      </c>
      <c r="S59" s="4">
        <v>60</v>
      </c>
      <c r="T59" s="4">
        <v>100</v>
      </c>
      <c r="U59" s="4">
        <v>30</v>
      </c>
      <c r="V59" s="4">
        <v>90</v>
      </c>
      <c r="W59" s="4">
        <v>50</v>
      </c>
      <c r="X59" s="4">
        <v>100</v>
      </c>
      <c r="Y59" s="9">
        <f t="shared" si="0"/>
        <v>44.444444444444443</v>
      </c>
      <c r="Z59" s="9">
        <f t="shared" si="1"/>
        <v>96.666666666666671</v>
      </c>
      <c r="AA59" s="9">
        <f t="shared" si="2"/>
        <v>52.222222222222229</v>
      </c>
      <c r="AB59" s="4" t="s">
        <v>632</v>
      </c>
    </row>
    <row r="60" spans="1:28" x14ac:dyDescent="0.35">
      <c r="A60" s="1" t="s">
        <v>247</v>
      </c>
      <c r="B60" s="1" t="s">
        <v>15</v>
      </c>
      <c r="C60" s="1" t="s">
        <v>248</v>
      </c>
      <c r="D60" s="1" t="s">
        <v>249</v>
      </c>
      <c r="E60" s="1" t="s">
        <v>250</v>
      </c>
      <c r="F60" s="2" t="s">
        <v>16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4">
        <v>50</v>
      </c>
      <c r="V60" s="4">
        <v>70</v>
      </c>
      <c r="W60" s="4">
        <v>80</v>
      </c>
      <c r="X60" s="5"/>
      <c r="Y60" s="9">
        <f t="shared" si="0"/>
        <v>14.444444444444445</v>
      </c>
      <c r="Z60" s="9">
        <f t="shared" si="1"/>
        <v>7.7777777777777777</v>
      </c>
      <c r="AA60" s="9">
        <f t="shared" si="2"/>
        <v>-6.666666666666667</v>
      </c>
      <c r="AB60" s="4" t="s">
        <v>630</v>
      </c>
    </row>
    <row r="61" spans="1:28" x14ac:dyDescent="0.35">
      <c r="A61" s="1" t="s">
        <v>251</v>
      </c>
      <c r="B61" s="1" t="s">
        <v>15</v>
      </c>
      <c r="C61" s="1" t="s">
        <v>252</v>
      </c>
      <c r="D61" s="1" t="s">
        <v>253</v>
      </c>
      <c r="E61" s="1" t="s">
        <v>254</v>
      </c>
      <c r="F61" s="2" t="s">
        <v>16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9">
        <f t="shared" si="0"/>
        <v>0</v>
      </c>
      <c r="Z61" s="9">
        <f t="shared" si="1"/>
        <v>0</v>
      </c>
      <c r="AA61" s="9">
        <f t="shared" si="2"/>
        <v>0</v>
      </c>
      <c r="AB61" s="4" t="s">
        <v>630</v>
      </c>
    </row>
    <row r="62" spans="1:28" x14ac:dyDescent="0.35">
      <c r="A62" s="1" t="s">
        <v>255</v>
      </c>
      <c r="B62" s="1" t="s">
        <v>15</v>
      </c>
      <c r="C62" s="1" t="s">
        <v>256</v>
      </c>
      <c r="D62" s="1" t="s">
        <v>257</v>
      </c>
      <c r="E62" s="1" t="s">
        <v>258</v>
      </c>
      <c r="F62" s="2" t="s">
        <v>16</v>
      </c>
      <c r="G62" s="4">
        <v>60</v>
      </c>
      <c r="H62" s="4">
        <v>100</v>
      </c>
      <c r="I62" s="4">
        <v>40</v>
      </c>
      <c r="J62" s="4">
        <v>100</v>
      </c>
      <c r="K62" s="4">
        <v>30</v>
      </c>
      <c r="L62" s="5"/>
      <c r="M62" s="4">
        <v>50</v>
      </c>
      <c r="N62" s="4">
        <v>100</v>
      </c>
      <c r="O62" s="4">
        <v>80</v>
      </c>
      <c r="P62" s="4">
        <v>100</v>
      </c>
      <c r="Q62" s="4">
        <v>90</v>
      </c>
      <c r="R62" s="4">
        <v>100</v>
      </c>
      <c r="S62" s="4">
        <v>90</v>
      </c>
      <c r="T62" s="4">
        <v>100</v>
      </c>
      <c r="U62" s="4">
        <v>70</v>
      </c>
      <c r="V62" s="4">
        <v>90</v>
      </c>
      <c r="W62" s="4">
        <v>70</v>
      </c>
      <c r="X62" s="4">
        <v>100</v>
      </c>
      <c r="Y62" s="9">
        <f t="shared" si="0"/>
        <v>64.444444444444443</v>
      </c>
      <c r="Z62" s="9">
        <f t="shared" si="1"/>
        <v>87.777777777777771</v>
      </c>
      <c r="AA62" s="9">
        <f t="shared" si="2"/>
        <v>23.333333333333329</v>
      </c>
      <c r="AB62" s="4" t="s">
        <v>632</v>
      </c>
    </row>
    <row r="63" spans="1:28" x14ac:dyDescent="0.35">
      <c r="A63" s="1" t="s">
        <v>259</v>
      </c>
      <c r="B63" s="1" t="s">
        <v>15</v>
      </c>
      <c r="C63" s="1" t="s">
        <v>260</v>
      </c>
      <c r="D63" s="1" t="s">
        <v>261</v>
      </c>
      <c r="E63" s="1" t="s">
        <v>262</v>
      </c>
      <c r="F63" s="2" t="s">
        <v>16</v>
      </c>
      <c r="G63" s="4">
        <v>60</v>
      </c>
      <c r="H63" s="4">
        <v>100</v>
      </c>
      <c r="I63" s="4">
        <v>50</v>
      </c>
      <c r="J63" s="4">
        <v>90</v>
      </c>
      <c r="K63" s="4">
        <v>20</v>
      </c>
      <c r="L63" s="4">
        <v>100</v>
      </c>
      <c r="M63" s="4">
        <v>70</v>
      </c>
      <c r="N63" s="4">
        <v>100</v>
      </c>
      <c r="O63" s="4">
        <v>60</v>
      </c>
      <c r="P63" s="4">
        <v>100</v>
      </c>
      <c r="Q63" s="4">
        <v>60</v>
      </c>
      <c r="R63" s="4">
        <v>100</v>
      </c>
      <c r="S63" s="4">
        <v>70</v>
      </c>
      <c r="T63" s="4">
        <v>90</v>
      </c>
      <c r="U63" s="4">
        <v>70</v>
      </c>
      <c r="V63" s="4">
        <v>90</v>
      </c>
      <c r="W63" s="4">
        <v>70</v>
      </c>
      <c r="X63" s="4">
        <v>100</v>
      </c>
      <c r="Y63" s="9">
        <f t="shared" si="0"/>
        <v>58.888888888888886</v>
      </c>
      <c r="Z63" s="9">
        <f t="shared" si="1"/>
        <v>96.666666666666671</v>
      </c>
      <c r="AA63" s="9">
        <f t="shared" si="2"/>
        <v>37.777777777777786</v>
      </c>
      <c r="AB63" s="4" t="s">
        <v>632</v>
      </c>
    </row>
    <row r="64" spans="1:28" x14ac:dyDescent="0.35">
      <c r="A64" s="1" t="s">
        <v>263</v>
      </c>
      <c r="B64" s="1" t="s">
        <v>15</v>
      </c>
      <c r="C64" s="1" t="s">
        <v>264</v>
      </c>
      <c r="D64" s="1" t="s">
        <v>265</v>
      </c>
      <c r="E64" s="1" t="s">
        <v>266</v>
      </c>
      <c r="F64" s="2" t="s">
        <v>16</v>
      </c>
      <c r="G64" s="4">
        <v>80</v>
      </c>
      <c r="H64" s="4">
        <v>100</v>
      </c>
      <c r="I64" s="4">
        <v>20</v>
      </c>
      <c r="J64" s="4">
        <v>90</v>
      </c>
      <c r="K64" s="4">
        <v>20</v>
      </c>
      <c r="L64" s="4">
        <v>80</v>
      </c>
      <c r="M64" s="4">
        <v>60</v>
      </c>
      <c r="N64" s="4">
        <v>100</v>
      </c>
      <c r="O64" s="4">
        <v>60</v>
      </c>
      <c r="P64" s="4">
        <v>100</v>
      </c>
      <c r="Q64" s="4">
        <v>100</v>
      </c>
      <c r="R64" s="4">
        <v>100</v>
      </c>
      <c r="S64" s="4">
        <v>80</v>
      </c>
      <c r="T64" s="4">
        <v>90</v>
      </c>
      <c r="U64" s="4">
        <v>70</v>
      </c>
      <c r="V64" s="4">
        <v>90</v>
      </c>
      <c r="W64" s="4">
        <v>70</v>
      </c>
      <c r="X64" s="4">
        <v>100</v>
      </c>
      <c r="Y64" s="9">
        <f t="shared" si="0"/>
        <v>62.222222222222221</v>
      </c>
      <c r="Z64" s="9">
        <f t="shared" si="1"/>
        <v>94.444444444444443</v>
      </c>
      <c r="AA64" s="9">
        <f t="shared" si="2"/>
        <v>32.222222222222221</v>
      </c>
      <c r="AB64" s="4" t="s">
        <v>632</v>
      </c>
    </row>
    <row r="65" spans="1:28" x14ac:dyDescent="0.35">
      <c r="A65" s="1" t="s">
        <v>267</v>
      </c>
      <c r="B65" s="1" t="s">
        <v>17</v>
      </c>
      <c r="C65" s="1" t="s">
        <v>268</v>
      </c>
      <c r="D65" s="1" t="s">
        <v>269</v>
      </c>
      <c r="E65" s="1" t="s">
        <v>270</v>
      </c>
      <c r="F65" s="2" t="s">
        <v>16</v>
      </c>
      <c r="G65" s="4">
        <v>30</v>
      </c>
      <c r="H65" s="4">
        <v>100</v>
      </c>
      <c r="I65" s="4">
        <v>60</v>
      </c>
      <c r="J65" s="4">
        <v>100</v>
      </c>
      <c r="K65" s="5"/>
      <c r="L65" s="4">
        <v>20</v>
      </c>
      <c r="M65" s="4">
        <v>70</v>
      </c>
      <c r="N65" s="4">
        <v>100</v>
      </c>
      <c r="O65" s="4">
        <v>70</v>
      </c>
      <c r="P65" s="4">
        <v>100</v>
      </c>
      <c r="Q65" s="4">
        <v>90</v>
      </c>
      <c r="R65" s="4">
        <v>100</v>
      </c>
      <c r="S65" s="5"/>
      <c r="T65" s="4">
        <v>80</v>
      </c>
      <c r="U65" s="4">
        <v>90</v>
      </c>
      <c r="V65" s="4">
        <v>90</v>
      </c>
      <c r="W65" s="4">
        <v>70</v>
      </c>
      <c r="X65" s="4">
        <v>90</v>
      </c>
      <c r="Y65" s="9">
        <f t="shared" si="0"/>
        <v>53.333333333333336</v>
      </c>
      <c r="Z65" s="9">
        <f t="shared" si="1"/>
        <v>86.666666666666671</v>
      </c>
      <c r="AA65" s="9">
        <f t="shared" si="2"/>
        <v>33.333333333333336</v>
      </c>
      <c r="AB65" s="4" t="s">
        <v>632</v>
      </c>
    </row>
    <row r="66" spans="1:28" x14ac:dyDescent="0.35">
      <c r="A66" s="1" t="s">
        <v>271</v>
      </c>
      <c r="B66" s="1" t="s">
        <v>15</v>
      </c>
      <c r="C66" s="1" t="s">
        <v>272</v>
      </c>
      <c r="D66" s="1" t="s">
        <v>273</v>
      </c>
      <c r="E66" s="1" t="s">
        <v>274</v>
      </c>
      <c r="F66" s="2" t="s">
        <v>16</v>
      </c>
      <c r="G66" s="5"/>
      <c r="H66" s="4">
        <v>70</v>
      </c>
      <c r="I66" s="4">
        <v>50</v>
      </c>
      <c r="J66" s="4">
        <v>40</v>
      </c>
      <c r="K66" s="4">
        <v>40</v>
      </c>
      <c r="L66" s="4">
        <v>50</v>
      </c>
      <c r="M66" s="5"/>
      <c r="N66" s="4">
        <v>40</v>
      </c>
      <c r="O66" s="4">
        <v>50</v>
      </c>
      <c r="P66" s="4">
        <v>80</v>
      </c>
      <c r="Q66" s="4">
        <v>100</v>
      </c>
      <c r="R66" s="5"/>
      <c r="S66" s="4">
        <v>40</v>
      </c>
      <c r="T66" s="4">
        <v>20</v>
      </c>
      <c r="U66" s="5"/>
      <c r="V66" s="5"/>
      <c r="W66" s="5"/>
      <c r="X66" s="5"/>
      <c r="Y66" s="9">
        <f t="shared" si="0"/>
        <v>31.111111111111111</v>
      </c>
      <c r="Z66" s="9">
        <f t="shared" si="1"/>
        <v>33.333333333333336</v>
      </c>
      <c r="AA66" s="9">
        <f t="shared" si="2"/>
        <v>2.222222222222225</v>
      </c>
      <c r="AB66" s="4" t="s">
        <v>632</v>
      </c>
    </row>
    <row r="67" spans="1:28" x14ac:dyDescent="0.35">
      <c r="A67" s="1" t="s">
        <v>275</v>
      </c>
      <c r="B67" s="1" t="s">
        <v>17</v>
      </c>
      <c r="C67" s="1" t="s">
        <v>276</v>
      </c>
      <c r="D67" s="1" t="s">
        <v>277</v>
      </c>
      <c r="E67" s="1" t="s">
        <v>278</v>
      </c>
      <c r="F67" s="2" t="s">
        <v>16</v>
      </c>
      <c r="G67" s="5"/>
      <c r="H67" s="5"/>
      <c r="I67" s="5"/>
      <c r="J67" s="5"/>
      <c r="K67" s="5"/>
      <c r="L67" s="4">
        <v>40</v>
      </c>
      <c r="M67" s="5"/>
      <c r="N67" s="4">
        <v>20</v>
      </c>
      <c r="O67" s="4">
        <v>70</v>
      </c>
      <c r="P67" s="4">
        <v>70</v>
      </c>
      <c r="Q67" s="4">
        <v>90</v>
      </c>
      <c r="R67" s="4">
        <v>100</v>
      </c>
      <c r="S67" s="4">
        <v>80</v>
      </c>
      <c r="T67" s="5"/>
      <c r="U67" s="5"/>
      <c r="V67" s="5"/>
      <c r="W67" s="5"/>
      <c r="X67" s="5"/>
      <c r="Y67" s="9">
        <f t="shared" si="0"/>
        <v>26.666666666666668</v>
      </c>
      <c r="Z67" s="9">
        <f t="shared" si="1"/>
        <v>25.555555555555557</v>
      </c>
      <c r="AA67" s="9">
        <f t="shared" si="2"/>
        <v>-1.1111111111111107</v>
      </c>
      <c r="AB67" s="4" t="s">
        <v>630</v>
      </c>
    </row>
    <row r="68" spans="1:28" x14ac:dyDescent="0.35">
      <c r="A68" s="1" t="s">
        <v>279</v>
      </c>
      <c r="B68" s="1" t="s">
        <v>15</v>
      </c>
      <c r="C68" s="1" t="s">
        <v>280</v>
      </c>
      <c r="D68" s="1" t="s">
        <v>281</v>
      </c>
      <c r="E68" s="1" t="s">
        <v>282</v>
      </c>
      <c r="F68" s="2" t="s">
        <v>16</v>
      </c>
      <c r="G68" s="4">
        <v>60</v>
      </c>
      <c r="H68" s="4">
        <v>80</v>
      </c>
      <c r="I68" s="4">
        <v>40</v>
      </c>
      <c r="J68" s="4">
        <v>100</v>
      </c>
      <c r="K68" s="4">
        <v>40</v>
      </c>
      <c r="L68" s="4">
        <v>90</v>
      </c>
      <c r="M68" s="4">
        <v>20</v>
      </c>
      <c r="N68" s="4">
        <v>40</v>
      </c>
      <c r="O68" s="4">
        <v>60</v>
      </c>
      <c r="P68" s="5"/>
      <c r="Q68" s="4">
        <v>80</v>
      </c>
      <c r="R68" s="4">
        <v>90</v>
      </c>
      <c r="S68" s="4">
        <v>80</v>
      </c>
      <c r="T68" s="4">
        <v>100</v>
      </c>
      <c r="U68" s="4">
        <v>70</v>
      </c>
      <c r="V68" s="4">
        <v>90</v>
      </c>
      <c r="W68" s="4">
        <v>80</v>
      </c>
      <c r="X68" s="4">
        <v>90</v>
      </c>
      <c r="Y68" s="9">
        <f t="shared" ref="Y68:Y131" si="3">SUM(G68,I68,K68,M68,O68,Q68,S68,U68,W68)/9</f>
        <v>58.888888888888886</v>
      </c>
      <c r="Z68" s="9">
        <f t="shared" ref="Z68:Z131" si="4">SUM(H68,J68,L68,N68,P68,R68,T68,V68,X68)/9</f>
        <v>75.555555555555557</v>
      </c>
      <c r="AA68" s="9">
        <f t="shared" ref="AA68:AA131" si="5">Z68-Y68</f>
        <v>16.666666666666671</v>
      </c>
      <c r="AB68" s="4" t="s">
        <v>632</v>
      </c>
    </row>
    <row r="69" spans="1:28" x14ac:dyDescent="0.35">
      <c r="A69" s="1" t="s">
        <v>283</v>
      </c>
      <c r="B69" s="1" t="s">
        <v>15</v>
      </c>
      <c r="C69" s="1" t="s">
        <v>284</v>
      </c>
      <c r="D69" s="1" t="s">
        <v>285</v>
      </c>
      <c r="E69" s="1" t="s">
        <v>286</v>
      </c>
      <c r="F69" s="2" t="s">
        <v>16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9">
        <f t="shared" si="3"/>
        <v>0</v>
      </c>
      <c r="Z69" s="9">
        <f t="shared" si="4"/>
        <v>0</v>
      </c>
      <c r="AA69" s="9">
        <f t="shared" si="5"/>
        <v>0</v>
      </c>
      <c r="AB69" s="4" t="s">
        <v>630</v>
      </c>
    </row>
    <row r="70" spans="1:28" x14ac:dyDescent="0.35">
      <c r="A70" s="1" t="s">
        <v>287</v>
      </c>
      <c r="B70" s="1" t="s">
        <v>17</v>
      </c>
      <c r="C70" s="1" t="s">
        <v>288</v>
      </c>
      <c r="D70" s="1" t="s">
        <v>289</v>
      </c>
      <c r="E70" s="1" t="s">
        <v>290</v>
      </c>
      <c r="F70" s="2" t="s">
        <v>18</v>
      </c>
      <c r="G70" s="4">
        <v>70</v>
      </c>
      <c r="H70" s="5"/>
      <c r="I70" s="5"/>
      <c r="J70" s="4">
        <v>40</v>
      </c>
      <c r="K70" s="5"/>
      <c r="L70" s="4">
        <v>50</v>
      </c>
      <c r="M70" s="5"/>
      <c r="N70" s="5"/>
      <c r="O70" s="5"/>
      <c r="P70" s="5"/>
      <c r="Q70" s="5"/>
      <c r="R70" s="5"/>
      <c r="S70" s="4">
        <v>50</v>
      </c>
      <c r="T70" s="5"/>
      <c r="U70" s="5"/>
      <c r="V70" s="5"/>
      <c r="W70" s="5"/>
      <c r="X70" s="5"/>
      <c r="Y70" s="9">
        <f t="shared" si="3"/>
        <v>13.333333333333334</v>
      </c>
      <c r="Z70" s="9">
        <f t="shared" si="4"/>
        <v>10</v>
      </c>
      <c r="AA70" s="9">
        <f t="shared" si="5"/>
        <v>-3.3333333333333339</v>
      </c>
      <c r="AB70" s="4" t="s">
        <v>630</v>
      </c>
    </row>
    <row r="71" spans="1:28" x14ac:dyDescent="0.35">
      <c r="A71" s="1" t="s">
        <v>291</v>
      </c>
      <c r="B71" s="1" t="s">
        <v>15</v>
      </c>
      <c r="C71" s="1" t="s">
        <v>292</v>
      </c>
      <c r="D71" s="1" t="s">
        <v>293</v>
      </c>
      <c r="E71" s="1" t="s">
        <v>294</v>
      </c>
      <c r="F71" s="2" t="s">
        <v>16</v>
      </c>
      <c r="G71" s="5"/>
      <c r="H71" s="4">
        <v>70</v>
      </c>
      <c r="I71" s="4">
        <v>60</v>
      </c>
      <c r="J71" s="4">
        <v>100</v>
      </c>
      <c r="K71" s="4">
        <v>30</v>
      </c>
      <c r="L71" s="4">
        <v>100</v>
      </c>
      <c r="M71" s="5"/>
      <c r="N71" s="4">
        <v>30</v>
      </c>
      <c r="O71" s="4">
        <v>60</v>
      </c>
      <c r="P71" s="4">
        <v>90</v>
      </c>
      <c r="Q71" s="4">
        <v>90</v>
      </c>
      <c r="R71" s="4">
        <v>100</v>
      </c>
      <c r="S71" s="4">
        <v>60</v>
      </c>
      <c r="T71" s="4">
        <v>80</v>
      </c>
      <c r="U71" s="4">
        <v>50</v>
      </c>
      <c r="V71" s="4">
        <v>80</v>
      </c>
      <c r="W71" s="4">
        <v>40</v>
      </c>
      <c r="X71" s="4">
        <v>100</v>
      </c>
      <c r="Y71" s="9">
        <f t="shared" si="3"/>
        <v>43.333333333333336</v>
      </c>
      <c r="Z71" s="9">
        <f t="shared" si="4"/>
        <v>83.333333333333329</v>
      </c>
      <c r="AA71" s="9">
        <f t="shared" si="5"/>
        <v>39.999999999999993</v>
      </c>
      <c r="AB71" s="4" t="s">
        <v>632</v>
      </c>
    </row>
    <row r="72" spans="1:28" x14ac:dyDescent="0.35">
      <c r="A72" s="1" t="s">
        <v>295</v>
      </c>
      <c r="B72" s="1" t="s">
        <v>15</v>
      </c>
      <c r="C72" s="1" t="s">
        <v>296</v>
      </c>
      <c r="D72" s="1" t="s">
        <v>297</v>
      </c>
      <c r="E72" s="1" t="s">
        <v>298</v>
      </c>
      <c r="F72" s="2" t="s">
        <v>16</v>
      </c>
      <c r="G72" s="4">
        <v>50</v>
      </c>
      <c r="H72" s="4">
        <v>100</v>
      </c>
      <c r="I72" s="4">
        <v>40</v>
      </c>
      <c r="J72" s="4">
        <v>100</v>
      </c>
      <c r="K72" s="4">
        <v>20</v>
      </c>
      <c r="L72" s="4">
        <v>100</v>
      </c>
      <c r="M72" s="4">
        <v>20</v>
      </c>
      <c r="N72" s="4">
        <v>100</v>
      </c>
      <c r="O72" s="4">
        <v>60</v>
      </c>
      <c r="P72" s="4">
        <v>100</v>
      </c>
      <c r="Q72" s="4">
        <v>100</v>
      </c>
      <c r="R72" s="4">
        <v>100</v>
      </c>
      <c r="S72" s="4">
        <v>80</v>
      </c>
      <c r="T72" s="4">
        <v>100</v>
      </c>
      <c r="U72" s="4">
        <v>70</v>
      </c>
      <c r="V72" s="4">
        <v>90</v>
      </c>
      <c r="W72" s="4">
        <v>80</v>
      </c>
      <c r="X72" s="4">
        <v>100</v>
      </c>
      <c r="Y72" s="9">
        <f t="shared" si="3"/>
        <v>57.777777777777779</v>
      </c>
      <c r="Z72" s="9">
        <f t="shared" si="4"/>
        <v>98.888888888888886</v>
      </c>
      <c r="AA72" s="9">
        <f t="shared" si="5"/>
        <v>41.111111111111107</v>
      </c>
      <c r="AB72" s="4" t="s">
        <v>632</v>
      </c>
    </row>
    <row r="73" spans="1:28" x14ac:dyDescent="0.35">
      <c r="A73" s="1" t="s">
        <v>299</v>
      </c>
      <c r="B73" s="1" t="s">
        <v>15</v>
      </c>
      <c r="C73" s="1" t="s">
        <v>300</v>
      </c>
      <c r="D73" s="1" t="s">
        <v>301</v>
      </c>
      <c r="E73" s="1" t="s">
        <v>302</v>
      </c>
      <c r="F73" s="2" t="s">
        <v>16</v>
      </c>
      <c r="G73" s="5"/>
      <c r="H73" s="5"/>
      <c r="I73" s="4">
        <v>10</v>
      </c>
      <c r="J73" s="5"/>
      <c r="K73" s="5"/>
      <c r="L73" s="4">
        <v>30</v>
      </c>
      <c r="M73" s="5"/>
      <c r="N73" s="4">
        <v>40</v>
      </c>
      <c r="O73" s="5"/>
      <c r="P73" s="5"/>
      <c r="Q73" s="5"/>
      <c r="R73" s="4">
        <v>80</v>
      </c>
      <c r="S73" s="5"/>
      <c r="T73" s="5"/>
      <c r="U73" s="5"/>
      <c r="V73" s="5"/>
      <c r="W73" s="5"/>
      <c r="X73" s="5"/>
      <c r="Y73" s="9">
        <f t="shared" si="3"/>
        <v>1.1111111111111112</v>
      </c>
      <c r="Z73" s="9">
        <f t="shared" si="4"/>
        <v>16.666666666666668</v>
      </c>
      <c r="AA73" s="9">
        <f t="shared" si="5"/>
        <v>15.555555555555557</v>
      </c>
      <c r="AB73" s="4" t="s">
        <v>632</v>
      </c>
    </row>
    <row r="74" spans="1:28" x14ac:dyDescent="0.35">
      <c r="A74" s="1" t="s">
        <v>303</v>
      </c>
      <c r="B74" s="1" t="s">
        <v>15</v>
      </c>
      <c r="C74" s="1" t="s">
        <v>304</v>
      </c>
      <c r="D74" s="1" t="s">
        <v>305</v>
      </c>
      <c r="E74" s="1" t="s">
        <v>306</v>
      </c>
      <c r="F74" s="2" t="s">
        <v>18</v>
      </c>
      <c r="G74" s="4">
        <v>80</v>
      </c>
      <c r="H74" s="5"/>
      <c r="I74" s="5"/>
      <c r="J74" s="5"/>
      <c r="K74" s="5"/>
      <c r="L74" s="5"/>
      <c r="M74" s="5"/>
      <c r="N74" s="5"/>
      <c r="O74" s="4">
        <v>60</v>
      </c>
      <c r="P74" s="4">
        <v>60</v>
      </c>
      <c r="Q74" s="5"/>
      <c r="R74" s="5"/>
      <c r="S74" s="4">
        <v>70</v>
      </c>
      <c r="T74" s="4">
        <v>60</v>
      </c>
      <c r="U74" s="5"/>
      <c r="V74" s="5"/>
      <c r="W74" s="5"/>
      <c r="X74" s="5"/>
      <c r="Y74" s="9">
        <f t="shared" si="3"/>
        <v>23.333333333333332</v>
      </c>
      <c r="Z74" s="9">
        <f t="shared" si="4"/>
        <v>13.333333333333334</v>
      </c>
      <c r="AA74" s="9">
        <f t="shared" si="5"/>
        <v>-9.9999999999999982</v>
      </c>
      <c r="AB74" s="4" t="s">
        <v>630</v>
      </c>
    </row>
    <row r="75" spans="1:28" x14ac:dyDescent="0.35">
      <c r="A75" s="1" t="s">
        <v>307</v>
      </c>
      <c r="B75" s="1" t="s">
        <v>15</v>
      </c>
      <c r="C75" s="1" t="s">
        <v>308</v>
      </c>
      <c r="D75" s="1" t="s">
        <v>309</v>
      </c>
      <c r="E75" s="1" t="s">
        <v>310</v>
      </c>
      <c r="F75" s="2" t="s">
        <v>16</v>
      </c>
      <c r="G75" s="4">
        <v>50</v>
      </c>
      <c r="H75" s="4">
        <v>100</v>
      </c>
      <c r="I75" s="4">
        <v>30</v>
      </c>
      <c r="J75" s="4">
        <v>100</v>
      </c>
      <c r="K75" s="4">
        <v>30</v>
      </c>
      <c r="L75" s="4">
        <v>100</v>
      </c>
      <c r="M75" s="4">
        <v>40</v>
      </c>
      <c r="N75" s="5"/>
      <c r="O75" s="5"/>
      <c r="P75" s="5"/>
      <c r="Q75" s="4">
        <v>100</v>
      </c>
      <c r="R75" s="5"/>
      <c r="S75" s="4">
        <v>90</v>
      </c>
      <c r="T75" s="4">
        <v>100</v>
      </c>
      <c r="U75" s="4">
        <v>60</v>
      </c>
      <c r="V75" s="4">
        <v>90</v>
      </c>
      <c r="W75" s="4">
        <v>80</v>
      </c>
      <c r="X75" s="4">
        <v>100</v>
      </c>
      <c r="Y75" s="9">
        <f t="shared" si="3"/>
        <v>53.333333333333336</v>
      </c>
      <c r="Z75" s="9">
        <f t="shared" si="4"/>
        <v>65.555555555555557</v>
      </c>
      <c r="AA75" s="9">
        <f t="shared" si="5"/>
        <v>12.222222222222221</v>
      </c>
      <c r="AB75" s="4" t="s">
        <v>632</v>
      </c>
    </row>
    <row r="76" spans="1:28" x14ac:dyDescent="0.35">
      <c r="A76" s="1" t="s">
        <v>311</v>
      </c>
      <c r="B76" s="1" t="s">
        <v>15</v>
      </c>
      <c r="C76" s="1" t="s">
        <v>312</v>
      </c>
      <c r="D76" s="1" t="s">
        <v>313</v>
      </c>
      <c r="E76" s="1" t="s">
        <v>314</v>
      </c>
      <c r="F76" s="2" t="s">
        <v>16</v>
      </c>
      <c r="G76" s="5"/>
      <c r="H76" s="4">
        <v>80</v>
      </c>
      <c r="I76" s="4">
        <v>30</v>
      </c>
      <c r="J76" s="4">
        <v>70</v>
      </c>
      <c r="K76" s="4">
        <v>40</v>
      </c>
      <c r="L76" s="4">
        <v>50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9">
        <f t="shared" si="3"/>
        <v>7.7777777777777777</v>
      </c>
      <c r="Z76" s="9">
        <f t="shared" si="4"/>
        <v>22.222222222222221</v>
      </c>
      <c r="AA76" s="9">
        <f t="shared" si="5"/>
        <v>14.444444444444443</v>
      </c>
      <c r="AB76" s="4" t="s">
        <v>632</v>
      </c>
    </row>
    <row r="77" spans="1:28" x14ac:dyDescent="0.35">
      <c r="A77" s="1" t="s">
        <v>315</v>
      </c>
      <c r="B77" s="1" t="s">
        <v>28</v>
      </c>
      <c r="C77" s="1" t="s">
        <v>316</v>
      </c>
      <c r="D77" s="1" t="s">
        <v>317</v>
      </c>
      <c r="E77" s="1" t="s">
        <v>318</v>
      </c>
      <c r="F77" s="2" t="s">
        <v>18</v>
      </c>
      <c r="G77" s="4">
        <v>60</v>
      </c>
      <c r="H77" s="4">
        <v>100</v>
      </c>
      <c r="I77" s="4">
        <v>60</v>
      </c>
      <c r="J77" s="4">
        <v>100</v>
      </c>
      <c r="K77" s="4">
        <v>50</v>
      </c>
      <c r="L77" s="4">
        <v>100</v>
      </c>
      <c r="M77" s="4">
        <v>50</v>
      </c>
      <c r="N77" s="4">
        <v>100</v>
      </c>
      <c r="O77" s="4">
        <v>70</v>
      </c>
      <c r="P77" s="4">
        <v>100</v>
      </c>
      <c r="Q77" s="4">
        <v>100</v>
      </c>
      <c r="R77" s="4">
        <v>100</v>
      </c>
      <c r="S77" s="4">
        <v>80</v>
      </c>
      <c r="T77" s="4">
        <v>100</v>
      </c>
      <c r="U77" s="4">
        <v>80</v>
      </c>
      <c r="V77" s="4">
        <v>80</v>
      </c>
      <c r="W77" s="4">
        <v>70</v>
      </c>
      <c r="X77" s="4">
        <v>100</v>
      </c>
      <c r="Y77" s="9">
        <f t="shared" si="3"/>
        <v>68.888888888888886</v>
      </c>
      <c r="Z77" s="9">
        <f t="shared" si="4"/>
        <v>97.777777777777771</v>
      </c>
      <c r="AA77" s="9">
        <f t="shared" si="5"/>
        <v>28.888888888888886</v>
      </c>
      <c r="AB77" s="4" t="s">
        <v>632</v>
      </c>
    </row>
    <row r="78" spans="1:28" x14ac:dyDescent="0.35">
      <c r="A78" s="1" t="s">
        <v>319</v>
      </c>
      <c r="B78" s="1" t="s">
        <v>17</v>
      </c>
      <c r="C78" s="1" t="s">
        <v>320</v>
      </c>
      <c r="D78" s="1" t="s">
        <v>321</v>
      </c>
      <c r="E78" s="1" t="s">
        <v>322</v>
      </c>
      <c r="F78" s="2" t="s">
        <v>16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9">
        <f t="shared" si="3"/>
        <v>0</v>
      </c>
      <c r="Z78" s="9">
        <f t="shared" si="4"/>
        <v>0</v>
      </c>
      <c r="AA78" s="9">
        <f t="shared" si="5"/>
        <v>0</v>
      </c>
      <c r="AB78" s="4" t="s">
        <v>630</v>
      </c>
    </row>
    <row r="79" spans="1:28" x14ac:dyDescent="0.35">
      <c r="A79" s="1" t="s">
        <v>323</v>
      </c>
      <c r="B79" s="1" t="s">
        <v>17</v>
      </c>
      <c r="C79" s="1" t="s">
        <v>324</v>
      </c>
      <c r="D79" s="1" t="s">
        <v>325</v>
      </c>
      <c r="E79" s="1" t="s">
        <v>326</v>
      </c>
      <c r="F79" s="2" t="s">
        <v>16</v>
      </c>
      <c r="G79" s="4">
        <v>70</v>
      </c>
      <c r="H79" s="5"/>
      <c r="I79" s="4">
        <v>20</v>
      </c>
      <c r="J79" s="5"/>
      <c r="K79" s="5"/>
      <c r="L79" s="4">
        <v>40</v>
      </c>
      <c r="M79" s="5"/>
      <c r="N79" s="5"/>
      <c r="O79" s="5"/>
      <c r="P79" s="5"/>
      <c r="Q79" s="5"/>
      <c r="R79" s="4">
        <v>90</v>
      </c>
      <c r="S79" s="5"/>
      <c r="T79" s="5"/>
      <c r="U79" s="5"/>
      <c r="V79" s="5"/>
      <c r="W79" s="5"/>
      <c r="X79" s="5"/>
      <c r="Y79" s="9">
        <f t="shared" si="3"/>
        <v>10</v>
      </c>
      <c r="Z79" s="9">
        <f t="shared" si="4"/>
        <v>14.444444444444445</v>
      </c>
      <c r="AA79" s="9">
        <f t="shared" si="5"/>
        <v>4.4444444444444446</v>
      </c>
      <c r="AB79" s="4" t="s">
        <v>632</v>
      </c>
    </row>
    <row r="80" spans="1:28" x14ac:dyDescent="0.35">
      <c r="A80" s="1" t="s">
        <v>327</v>
      </c>
      <c r="B80" s="1" t="s">
        <v>15</v>
      </c>
      <c r="C80" s="1" t="s">
        <v>328</v>
      </c>
      <c r="D80" s="1" t="s">
        <v>329</v>
      </c>
      <c r="E80" s="1" t="s">
        <v>330</v>
      </c>
      <c r="F80" s="2" t="s">
        <v>16</v>
      </c>
      <c r="G80" s="4">
        <v>70</v>
      </c>
      <c r="H80" s="4">
        <v>60</v>
      </c>
      <c r="I80" s="4">
        <v>40</v>
      </c>
      <c r="J80" s="4">
        <v>100</v>
      </c>
      <c r="K80" s="4">
        <v>30</v>
      </c>
      <c r="L80" s="4">
        <v>100</v>
      </c>
      <c r="M80" s="4">
        <v>40</v>
      </c>
      <c r="N80" s="4">
        <v>100</v>
      </c>
      <c r="O80" s="4">
        <v>80</v>
      </c>
      <c r="P80" s="4">
        <v>100</v>
      </c>
      <c r="Q80" s="4">
        <v>90</v>
      </c>
      <c r="R80" s="4">
        <v>100</v>
      </c>
      <c r="S80" s="5"/>
      <c r="T80" s="5"/>
      <c r="U80" s="5"/>
      <c r="V80" s="5"/>
      <c r="W80" s="5"/>
      <c r="X80" s="5"/>
      <c r="Y80" s="9">
        <f t="shared" si="3"/>
        <v>38.888888888888886</v>
      </c>
      <c r="Z80" s="9">
        <f t="shared" si="4"/>
        <v>62.222222222222221</v>
      </c>
      <c r="AA80" s="9">
        <f t="shared" si="5"/>
        <v>23.333333333333336</v>
      </c>
      <c r="AB80" s="4" t="s">
        <v>632</v>
      </c>
    </row>
    <row r="81" spans="1:28" x14ac:dyDescent="0.35">
      <c r="A81" s="1" t="s">
        <v>331</v>
      </c>
      <c r="B81" s="1" t="s">
        <v>15</v>
      </c>
      <c r="C81" s="1" t="s">
        <v>332</v>
      </c>
      <c r="D81" s="1" t="s">
        <v>333</v>
      </c>
      <c r="E81" s="1" t="s">
        <v>334</v>
      </c>
      <c r="F81" s="2" t="s">
        <v>18</v>
      </c>
      <c r="G81" s="4">
        <v>70</v>
      </c>
      <c r="H81" s="4">
        <v>80</v>
      </c>
      <c r="I81" s="4">
        <v>50</v>
      </c>
      <c r="J81" s="4">
        <v>40</v>
      </c>
      <c r="K81" s="4">
        <v>30</v>
      </c>
      <c r="L81" s="4">
        <v>40</v>
      </c>
      <c r="M81" s="4">
        <v>40</v>
      </c>
      <c r="N81" s="4">
        <v>80</v>
      </c>
      <c r="O81" s="4">
        <v>50</v>
      </c>
      <c r="P81" s="4">
        <v>80</v>
      </c>
      <c r="Q81" s="4">
        <v>90</v>
      </c>
      <c r="R81" s="4">
        <v>100</v>
      </c>
      <c r="S81" s="4">
        <v>80</v>
      </c>
      <c r="T81" s="4">
        <v>100</v>
      </c>
      <c r="U81" s="4">
        <v>70</v>
      </c>
      <c r="V81" s="4">
        <v>80</v>
      </c>
      <c r="W81" s="4">
        <v>90</v>
      </c>
      <c r="X81" s="4">
        <v>100</v>
      </c>
      <c r="Y81" s="9">
        <f t="shared" si="3"/>
        <v>63.333333333333336</v>
      </c>
      <c r="Z81" s="9">
        <f t="shared" si="4"/>
        <v>77.777777777777771</v>
      </c>
      <c r="AA81" s="9">
        <f t="shared" si="5"/>
        <v>14.444444444444436</v>
      </c>
      <c r="AB81" s="4" t="s">
        <v>632</v>
      </c>
    </row>
    <row r="82" spans="1:28" x14ac:dyDescent="0.35">
      <c r="A82" s="1" t="s">
        <v>335</v>
      </c>
      <c r="B82" s="1" t="s">
        <v>28</v>
      </c>
      <c r="C82" s="1" t="s">
        <v>336</v>
      </c>
      <c r="D82" s="1" t="s">
        <v>337</v>
      </c>
      <c r="E82" s="1" t="s">
        <v>338</v>
      </c>
      <c r="F82" s="2" t="s">
        <v>16</v>
      </c>
      <c r="G82" s="4">
        <v>50</v>
      </c>
      <c r="H82" s="4">
        <v>90</v>
      </c>
      <c r="I82" s="4">
        <v>50</v>
      </c>
      <c r="J82" s="4">
        <v>100</v>
      </c>
      <c r="K82" s="4">
        <v>30</v>
      </c>
      <c r="L82" s="4">
        <v>100</v>
      </c>
      <c r="M82" s="4">
        <v>30</v>
      </c>
      <c r="N82" s="4">
        <v>100</v>
      </c>
      <c r="O82" s="4">
        <v>70</v>
      </c>
      <c r="P82" s="4">
        <v>100</v>
      </c>
      <c r="Q82" s="4">
        <v>90</v>
      </c>
      <c r="R82" s="4">
        <v>100</v>
      </c>
      <c r="S82" s="4">
        <v>60</v>
      </c>
      <c r="T82" s="4">
        <v>100</v>
      </c>
      <c r="U82" s="4">
        <v>50</v>
      </c>
      <c r="V82" s="4">
        <v>90</v>
      </c>
      <c r="W82" s="4">
        <v>70</v>
      </c>
      <c r="X82" s="4">
        <v>100</v>
      </c>
      <c r="Y82" s="9">
        <f t="shared" si="3"/>
        <v>55.555555555555557</v>
      </c>
      <c r="Z82" s="9">
        <f t="shared" si="4"/>
        <v>97.777777777777771</v>
      </c>
      <c r="AA82" s="9">
        <f t="shared" si="5"/>
        <v>42.222222222222214</v>
      </c>
      <c r="AB82" s="4" t="s">
        <v>632</v>
      </c>
    </row>
    <row r="83" spans="1:28" x14ac:dyDescent="0.35">
      <c r="A83" s="1" t="s">
        <v>339</v>
      </c>
      <c r="B83" s="1" t="s">
        <v>17</v>
      </c>
      <c r="C83" s="1" t="s">
        <v>340</v>
      </c>
      <c r="D83" s="1" t="s">
        <v>341</v>
      </c>
      <c r="E83" s="1" t="s">
        <v>342</v>
      </c>
      <c r="F83" s="2" t="s">
        <v>16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9">
        <f t="shared" si="3"/>
        <v>0</v>
      </c>
      <c r="Z83" s="9">
        <f t="shared" si="4"/>
        <v>0</v>
      </c>
      <c r="AA83" s="9">
        <f t="shared" si="5"/>
        <v>0</v>
      </c>
      <c r="AB83" s="4" t="s">
        <v>630</v>
      </c>
    </row>
    <row r="84" spans="1:28" x14ac:dyDescent="0.35">
      <c r="A84" s="1" t="s">
        <v>343</v>
      </c>
      <c r="B84" s="1" t="s">
        <v>17</v>
      </c>
      <c r="C84" s="1" t="s">
        <v>344</v>
      </c>
      <c r="D84" s="1" t="s">
        <v>345</v>
      </c>
      <c r="E84" s="1" t="s">
        <v>346</v>
      </c>
      <c r="F84" s="2" t="s">
        <v>16</v>
      </c>
      <c r="G84" s="4">
        <v>70</v>
      </c>
      <c r="H84" s="4">
        <v>100</v>
      </c>
      <c r="I84" s="5"/>
      <c r="J84" s="5"/>
      <c r="K84" s="5"/>
      <c r="L84" s="5"/>
      <c r="M84" s="5"/>
      <c r="N84" s="4">
        <v>40</v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9">
        <f t="shared" si="3"/>
        <v>7.7777777777777777</v>
      </c>
      <c r="Z84" s="9">
        <f t="shared" si="4"/>
        <v>15.555555555555555</v>
      </c>
      <c r="AA84" s="9">
        <f t="shared" si="5"/>
        <v>7.7777777777777777</v>
      </c>
      <c r="AB84" s="4" t="s">
        <v>632</v>
      </c>
    </row>
    <row r="85" spans="1:28" x14ac:dyDescent="0.35">
      <c r="A85" s="1" t="s">
        <v>347</v>
      </c>
      <c r="B85" s="1" t="s">
        <v>15</v>
      </c>
      <c r="C85" s="1" t="s">
        <v>348</v>
      </c>
      <c r="D85" s="1" t="s">
        <v>349</v>
      </c>
      <c r="E85" s="1" t="s">
        <v>350</v>
      </c>
      <c r="F85" s="2" t="s">
        <v>16</v>
      </c>
      <c r="G85" s="4">
        <v>70</v>
      </c>
      <c r="H85" s="5"/>
      <c r="I85" s="5"/>
      <c r="J85" s="4">
        <v>50</v>
      </c>
      <c r="K85" s="4">
        <v>40</v>
      </c>
      <c r="L85" s="4">
        <v>90</v>
      </c>
      <c r="M85" s="5"/>
      <c r="N85" s="4">
        <v>60</v>
      </c>
      <c r="O85" s="5"/>
      <c r="P85" s="5"/>
      <c r="Q85" s="4">
        <v>100</v>
      </c>
      <c r="R85" s="4">
        <v>80</v>
      </c>
      <c r="S85" s="4">
        <v>90</v>
      </c>
      <c r="T85" s="4">
        <v>100</v>
      </c>
      <c r="U85" s="4">
        <v>70</v>
      </c>
      <c r="V85" s="5"/>
      <c r="W85" s="5"/>
      <c r="X85" s="5"/>
      <c r="Y85" s="9">
        <f t="shared" si="3"/>
        <v>41.111111111111114</v>
      </c>
      <c r="Z85" s="9">
        <f t="shared" si="4"/>
        <v>42.222222222222221</v>
      </c>
      <c r="AA85" s="9">
        <f t="shared" si="5"/>
        <v>1.1111111111111072</v>
      </c>
      <c r="AB85" s="4" t="s">
        <v>632</v>
      </c>
    </row>
    <row r="86" spans="1:28" x14ac:dyDescent="0.35">
      <c r="A86" s="1" t="s">
        <v>351</v>
      </c>
      <c r="B86" s="1" t="s">
        <v>17</v>
      </c>
      <c r="C86" s="1" t="s">
        <v>352</v>
      </c>
      <c r="D86" s="1" t="s">
        <v>353</v>
      </c>
      <c r="E86" s="1" t="s">
        <v>354</v>
      </c>
      <c r="F86" s="2" t="s">
        <v>16</v>
      </c>
      <c r="G86" s="5"/>
      <c r="H86" s="4">
        <v>70</v>
      </c>
      <c r="I86" s="5"/>
      <c r="J86" s="4">
        <v>40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9">
        <f t="shared" si="3"/>
        <v>0</v>
      </c>
      <c r="Z86" s="9">
        <f t="shared" si="4"/>
        <v>12.222222222222221</v>
      </c>
      <c r="AA86" s="9">
        <f t="shared" si="5"/>
        <v>12.222222222222221</v>
      </c>
      <c r="AB86" s="4" t="s">
        <v>632</v>
      </c>
    </row>
    <row r="87" spans="1:28" x14ac:dyDescent="0.35">
      <c r="A87" s="1" t="s">
        <v>355</v>
      </c>
      <c r="B87" s="1" t="s">
        <v>17</v>
      </c>
      <c r="C87" s="1" t="s">
        <v>356</v>
      </c>
      <c r="D87" s="1" t="s">
        <v>357</v>
      </c>
      <c r="E87" s="1" t="s">
        <v>358</v>
      </c>
      <c r="F87" s="2" t="s">
        <v>16</v>
      </c>
      <c r="G87" s="4">
        <v>50</v>
      </c>
      <c r="H87" s="4">
        <v>100</v>
      </c>
      <c r="I87" s="4">
        <v>40</v>
      </c>
      <c r="J87" s="4">
        <v>100</v>
      </c>
      <c r="K87" s="4">
        <v>30</v>
      </c>
      <c r="L87" s="4">
        <v>100</v>
      </c>
      <c r="M87" s="5"/>
      <c r="N87" s="4">
        <v>50</v>
      </c>
      <c r="O87" s="4">
        <v>60</v>
      </c>
      <c r="P87" s="4">
        <v>100</v>
      </c>
      <c r="Q87" s="4">
        <v>80</v>
      </c>
      <c r="R87" s="4">
        <v>100</v>
      </c>
      <c r="S87" s="4">
        <v>90</v>
      </c>
      <c r="T87" s="4">
        <v>100</v>
      </c>
      <c r="U87" s="4">
        <v>60</v>
      </c>
      <c r="V87" s="4">
        <v>90</v>
      </c>
      <c r="W87" s="4">
        <v>50</v>
      </c>
      <c r="X87" s="4">
        <v>100</v>
      </c>
      <c r="Y87" s="9">
        <f t="shared" si="3"/>
        <v>51.111111111111114</v>
      </c>
      <c r="Z87" s="9">
        <f t="shared" si="4"/>
        <v>93.333333333333329</v>
      </c>
      <c r="AA87" s="9">
        <f t="shared" si="5"/>
        <v>42.222222222222214</v>
      </c>
      <c r="AB87" s="4" t="s">
        <v>632</v>
      </c>
    </row>
    <row r="88" spans="1:28" x14ac:dyDescent="0.35">
      <c r="A88" s="1" t="s">
        <v>359</v>
      </c>
      <c r="B88" s="1" t="s">
        <v>15</v>
      </c>
      <c r="C88" s="1" t="s">
        <v>360</v>
      </c>
      <c r="D88" s="1" t="s">
        <v>361</v>
      </c>
      <c r="E88" s="1" t="s">
        <v>362</v>
      </c>
      <c r="F88" s="2" t="s">
        <v>18</v>
      </c>
      <c r="G88" s="5"/>
      <c r="H88" s="5"/>
      <c r="I88" s="5"/>
      <c r="J88" s="5"/>
      <c r="K88" s="5"/>
      <c r="L88" s="5"/>
      <c r="M88" s="5"/>
      <c r="N88" s="4">
        <v>60</v>
      </c>
      <c r="O88" s="5"/>
      <c r="P88" s="5"/>
      <c r="Q88" s="4">
        <v>90</v>
      </c>
      <c r="R88" s="4">
        <v>100</v>
      </c>
      <c r="S88" s="4">
        <v>80</v>
      </c>
      <c r="T88" s="4">
        <v>100</v>
      </c>
      <c r="U88" s="4">
        <v>80</v>
      </c>
      <c r="V88" s="4">
        <v>90</v>
      </c>
      <c r="W88" s="4">
        <v>70</v>
      </c>
      <c r="X88" s="4">
        <v>100</v>
      </c>
      <c r="Y88" s="9">
        <f t="shared" si="3"/>
        <v>35.555555555555557</v>
      </c>
      <c r="Z88" s="9">
        <f t="shared" si="4"/>
        <v>50</v>
      </c>
      <c r="AA88" s="9">
        <f t="shared" si="5"/>
        <v>14.444444444444443</v>
      </c>
      <c r="AB88" s="4" t="s">
        <v>632</v>
      </c>
    </row>
    <row r="89" spans="1:28" x14ac:dyDescent="0.35">
      <c r="A89" s="1" t="s">
        <v>363</v>
      </c>
      <c r="B89" s="1" t="s">
        <v>17</v>
      </c>
      <c r="C89" s="1" t="s">
        <v>364</v>
      </c>
      <c r="D89" s="1" t="s">
        <v>365</v>
      </c>
      <c r="E89" s="1" t="s">
        <v>366</v>
      </c>
      <c r="F89" s="2" t="s">
        <v>16</v>
      </c>
      <c r="G89" s="4">
        <v>40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9">
        <f t="shared" si="3"/>
        <v>4.4444444444444446</v>
      </c>
      <c r="Z89" s="9">
        <f t="shared" si="4"/>
        <v>0</v>
      </c>
      <c r="AA89" s="9">
        <f t="shared" si="5"/>
        <v>-4.4444444444444446</v>
      </c>
      <c r="AB89" s="4" t="s">
        <v>630</v>
      </c>
    </row>
    <row r="90" spans="1:28" x14ac:dyDescent="0.35">
      <c r="A90" s="1" t="s">
        <v>367</v>
      </c>
      <c r="B90" s="1" t="s">
        <v>15</v>
      </c>
      <c r="C90" s="1" t="s">
        <v>368</v>
      </c>
      <c r="D90" s="1" t="s">
        <v>369</v>
      </c>
      <c r="E90" s="1" t="s">
        <v>370</v>
      </c>
      <c r="F90" s="2" t="s">
        <v>16</v>
      </c>
      <c r="G90" s="4">
        <v>60</v>
      </c>
      <c r="H90" s="4">
        <v>100</v>
      </c>
      <c r="I90" s="4">
        <v>40</v>
      </c>
      <c r="J90" s="4">
        <v>100</v>
      </c>
      <c r="K90" s="4">
        <v>30</v>
      </c>
      <c r="L90" s="4">
        <v>100</v>
      </c>
      <c r="M90" s="4">
        <v>60</v>
      </c>
      <c r="N90" s="4">
        <v>100</v>
      </c>
      <c r="O90" s="4">
        <v>80</v>
      </c>
      <c r="P90" s="4">
        <v>100</v>
      </c>
      <c r="Q90" s="4">
        <v>100</v>
      </c>
      <c r="R90" s="4">
        <v>100</v>
      </c>
      <c r="S90" s="4">
        <v>90</v>
      </c>
      <c r="T90" s="4">
        <v>100</v>
      </c>
      <c r="U90" s="4">
        <v>80</v>
      </c>
      <c r="V90" s="4">
        <v>90</v>
      </c>
      <c r="W90" s="4">
        <v>70</v>
      </c>
      <c r="X90" s="4">
        <v>100</v>
      </c>
      <c r="Y90" s="9">
        <f t="shared" si="3"/>
        <v>67.777777777777771</v>
      </c>
      <c r="Z90" s="9">
        <f t="shared" si="4"/>
        <v>98.888888888888886</v>
      </c>
      <c r="AA90" s="9">
        <f t="shared" si="5"/>
        <v>31.111111111111114</v>
      </c>
      <c r="AB90" s="4" t="s">
        <v>632</v>
      </c>
    </row>
    <row r="91" spans="1:28" x14ac:dyDescent="0.35">
      <c r="A91" s="1" t="s">
        <v>371</v>
      </c>
      <c r="B91" s="1" t="s">
        <v>15</v>
      </c>
      <c r="C91" s="1" t="s">
        <v>372</v>
      </c>
      <c r="D91" s="1" t="s">
        <v>373</v>
      </c>
      <c r="E91" s="1" t="s">
        <v>374</v>
      </c>
      <c r="F91" s="2" t="s">
        <v>18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9">
        <f t="shared" si="3"/>
        <v>0</v>
      </c>
      <c r="Z91" s="9">
        <f t="shared" si="4"/>
        <v>0</v>
      </c>
      <c r="AA91" s="9">
        <f t="shared" si="5"/>
        <v>0</v>
      </c>
      <c r="AB91" s="4" t="s">
        <v>630</v>
      </c>
    </row>
    <row r="92" spans="1:28" x14ac:dyDescent="0.35">
      <c r="A92" s="1" t="s">
        <v>375</v>
      </c>
      <c r="B92" s="1" t="s">
        <v>15</v>
      </c>
      <c r="C92" s="1" t="s">
        <v>376</v>
      </c>
      <c r="D92" s="1" t="s">
        <v>377</v>
      </c>
      <c r="E92" s="1" t="s">
        <v>378</v>
      </c>
      <c r="F92" s="2" t="s">
        <v>18</v>
      </c>
      <c r="G92" s="4">
        <v>50</v>
      </c>
      <c r="H92" s="4">
        <v>100</v>
      </c>
      <c r="I92" s="4">
        <v>70</v>
      </c>
      <c r="J92" s="4">
        <v>100</v>
      </c>
      <c r="K92" s="4">
        <v>30</v>
      </c>
      <c r="L92" s="4">
        <v>90</v>
      </c>
      <c r="M92" s="5"/>
      <c r="N92" s="4">
        <v>60</v>
      </c>
      <c r="O92" s="5"/>
      <c r="P92" s="5"/>
      <c r="Q92" s="4">
        <v>100</v>
      </c>
      <c r="R92" s="4">
        <v>100</v>
      </c>
      <c r="S92" s="4">
        <v>80</v>
      </c>
      <c r="T92" s="4">
        <v>100</v>
      </c>
      <c r="U92" s="4">
        <v>40</v>
      </c>
      <c r="V92" s="4">
        <v>90</v>
      </c>
      <c r="W92" s="4">
        <v>80</v>
      </c>
      <c r="X92" s="4">
        <v>100</v>
      </c>
      <c r="Y92" s="9">
        <f t="shared" si="3"/>
        <v>50</v>
      </c>
      <c r="Z92" s="9">
        <f t="shared" si="4"/>
        <v>82.222222222222229</v>
      </c>
      <c r="AA92" s="9">
        <f t="shared" si="5"/>
        <v>32.222222222222229</v>
      </c>
      <c r="AB92" s="4" t="s">
        <v>632</v>
      </c>
    </row>
    <row r="93" spans="1:28" x14ac:dyDescent="0.35">
      <c r="A93" s="1" t="s">
        <v>379</v>
      </c>
      <c r="B93" s="1" t="s">
        <v>15</v>
      </c>
      <c r="C93" s="1" t="s">
        <v>380</v>
      </c>
      <c r="D93" s="1" t="s">
        <v>381</v>
      </c>
      <c r="E93" s="1" t="s">
        <v>382</v>
      </c>
      <c r="F93" s="2" t="s">
        <v>16</v>
      </c>
      <c r="G93" s="4">
        <v>50</v>
      </c>
      <c r="H93" s="4">
        <v>80</v>
      </c>
      <c r="I93" s="4">
        <v>40</v>
      </c>
      <c r="J93" s="4">
        <v>100</v>
      </c>
      <c r="K93" s="4">
        <v>50</v>
      </c>
      <c r="L93" s="4">
        <v>100</v>
      </c>
      <c r="M93" s="4">
        <v>50</v>
      </c>
      <c r="N93" s="4">
        <v>100</v>
      </c>
      <c r="O93" s="5"/>
      <c r="P93" s="5"/>
      <c r="Q93" s="4">
        <v>100</v>
      </c>
      <c r="R93" s="4">
        <v>100</v>
      </c>
      <c r="S93" s="4">
        <v>80</v>
      </c>
      <c r="T93" s="4">
        <v>100</v>
      </c>
      <c r="U93" s="4">
        <v>70</v>
      </c>
      <c r="V93" s="4">
        <v>100</v>
      </c>
      <c r="W93" s="4">
        <v>70</v>
      </c>
      <c r="X93" s="4">
        <v>90</v>
      </c>
      <c r="Y93" s="9">
        <f t="shared" si="3"/>
        <v>56.666666666666664</v>
      </c>
      <c r="Z93" s="9">
        <f t="shared" si="4"/>
        <v>85.555555555555557</v>
      </c>
      <c r="AA93" s="9">
        <f t="shared" si="5"/>
        <v>28.888888888888893</v>
      </c>
      <c r="AB93" s="4" t="s">
        <v>632</v>
      </c>
    </row>
    <row r="94" spans="1:28" x14ac:dyDescent="0.35">
      <c r="A94" s="1" t="s">
        <v>383</v>
      </c>
      <c r="B94" s="1" t="s">
        <v>17</v>
      </c>
      <c r="C94" s="1" t="s">
        <v>384</v>
      </c>
      <c r="D94" s="1" t="s">
        <v>385</v>
      </c>
      <c r="E94" s="1" t="s">
        <v>386</v>
      </c>
      <c r="F94" s="2" t="s">
        <v>18</v>
      </c>
      <c r="G94" s="5"/>
      <c r="H94" s="5"/>
      <c r="I94" s="4">
        <v>30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9">
        <f t="shared" si="3"/>
        <v>3.3333333333333335</v>
      </c>
      <c r="Z94" s="9">
        <f t="shared" si="4"/>
        <v>0</v>
      </c>
      <c r="AA94" s="9">
        <f t="shared" si="5"/>
        <v>-3.3333333333333335</v>
      </c>
      <c r="AB94" s="4" t="s">
        <v>630</v>
      </c>
    </row>
    <row r="95" spans="1:28" x14ac:dyDescent="0.35">
      <c r="A95" s="1" t="s">
        <v>387</v>
      </c>
      <c r="B95" s="1" t="s">
        <v>15</v>
      </c>
      <c r="C95" s="1" t="s">
        <v>388</v>
      </c>
      <c r="D95" s="1" t="s">
        <v>389</v>
      </c>
      <c r="E95" s="1" t="s">
        <v>390</v>
      </c>
      <c r="F95" s="2" t="s">
        <v>16</v>
      </c>
      <c r="G95" s="5"/>
      <c r="H95" s="4">
        <v>80</v>
      </c>
      <c r="I95" s="4">
        <v>30</v>
      </c>
      <c r="J95" s="4">
        <v>40</v>
      </c>
      <c r="K95" s="4">
        <v>20</v>
      </c>
      <c r="L95" s="4">
        <v>50</v>
      </c>
      <c r="M95" s="5"/>
      <c r="N95" s="5"/>
      <c r="O95" s="4">
        <v>70</v>
      </c>
      <c r="P95" s="4">
        <v>70</v>
      </c>
      <c r="Q95" s="4">
        <v>90</v>
      </c>
      <c r="R95" s="4">
        <v>70</v>
      </c>
      <c r="S95" s="5"/>
      <c r="T95" s="4">
        <v>50</v>
      </c>
      <c r="U95" s="4">
        <v>60</v>
      </c>
      <c r="V95" s="4">
        <v>80</v>
      </c>
      <c r="W95" s="4">
        <v>90</v>
      </c>
      <c r="X95" s="5"/>
      <c r="Y95" s="9">
        <f t="shared" si="3"/>
        <v>40</v>
      </c>
      <c r="Z95" s="9">
        <f t="shared" si="4"/>
        <v>48.888888888888886</v>
      </c>
      <c r="AA95" s="9">
        <f t="shared" si="5"/>
        <v>8.8888888888888857</v>
      </c>
      <c r="AB95" s="4" t="s">
        <v>632</v>
      </c>
    </row>
    <row r="96" spans="1:28" x14ac:dyDescent="0.35">
      <c r="A96" s="1" t="s">
        <v>391</v>
      </c>
      <c r="B96" s="1" t="s">
        <v>15</v>
      </c>
      <c r="C96" s="1" t="s">
        <v>392</v>
      </c>
      <c r="D96" s="1" t="s">
        <v>393</v>
      </c>
      <c r="E96" s="1" t="s">
        <v>394</v>
      </c>
      <c r="F96" s="2" t="s">
        <v>16</v>
      </c>
      <c r="G96" s="4">
        <v>70</v>
      </c>
      <c r="H96" s="4">
        <v>100</v>
      </c>
      <c r="I96" s="4">
        <v>40</v>
      </c>
      <c r="J96" s="4">
        <v>100</v>
      </c>
      <c r="K96" s="4">
        <v>40</v>
      </c>
      <c r="L96" s="4">
        <v>100</v>
      </c>
      <c r="M96" s="4">
        <v>70</v>
      </c>
      <c r="N96" s="4">
        <v>100</v>
      </c>
      <c r="O96" s="4">
        <v>80</v>
      </c>
      <c r="P96" s="4">
        <v>100</v>
      </c>
      <c r="Q96" s="4">
        <v>100</v>
      </c>
      <c r="R96" s="4">
        <v>100</v>
      </c>
      <c r="S96" s="4">
        <v>70</v>
      </c>
      <c r="T96" s="4">
        <v>100</v>
      </c>
      <c r="U96" s="4">
        <v>60</v>
      </c>
      <c r="V96" s="4">
        <v>90</v>
      </c>
      <c r="W96" s="4">
        <v>80</v>
      </c>
      <c r="X96" s="4">
        <v>100</v>
      </c>
      <c r="Y96" s="9">
        <f t="shared" si="3"/>
        <v>67.777777777777771</v>
      </c>
      <c r="Z96" s="9">
        <f t="shared" si="4"/>
        <v>98.888888888888886</v>
      </c>
      <c r="AA96" s="9">
        <f t="shared" si="5"/>
        <v>31.111111111111114</v>
      </c>
      <c r="AB96" s="4" t="s">
        <v>632</v>
      </c>
    </row>
    <row r="97" spans="1:28" x14ac:dyDescent="0.35">
      <c r="A97" s="1" t="s">
        <v>395</v>
      </c>
      <c r="B97" s="1" t="s">
        <v>15</v>
      </c>
      <c r="C97" s="1" t="s">
        <v>396</v>
      </c>
      <c r="D97" s="1" t="s">
        <v>397</v>
      </c>
      <c r="E97" s="1" t="s">
        <v>398</v>
      </c>
      <c r="F97" s="2" t="s">
        <v>16</v>
      </c>
      <c r="G97" s="4">
        <v>60</v>
      </c>
      <c r="H97" s="4">
        <v>60</v>
      </c>
      <c r="I97" s="4">
        <v>50</v>
      </c>
      <c r="J97" s="4">
        <v>60</v>
      </c>
      <c r="K97" s="4">
        <v>20</v>
      </c>
      <c r="L97" s="4">
        <v>30</v>
      </c>
      <c r="M97" s="4">
        <v>50</v>
      </c>
      <c r="N97" s="4">
        <v>30</v>
      </c>
      <c r="O97" s="4">
        <v>70</v>
      </c>
      <c r="P97" s="4">
        <v>50</v>
      </c>
      <c r="Q97" s="4">
        <v>90</v>
      </c>
      <c r="R97" s="4">
        <v>90</v>
      </c>
      <c r="S97" s="5"/>
      <c r="T97" s="5"/>
      <c r="U97" s="5"/>
      <c r="V97" s="5"/>
      <c r="W97" s="5"/>
      <c r="X97" s="5"/>
      <c r="Y97" s="9">
        <f t="shared" si="3"/>
        <v>37.777777777777779</v>
      </c>
      <c r="Z97" s="9">
        <f t="shared" si="4"/>
        <v>35.555555555555557</v>
      </c>
      <c r="AA97" s="9">
        <f t="shared" si="5"/>
        <v>-2.2222222222222214</v>
      </c>
      <c r="AB97" s="4" t="s">
        <v>630</v>
      </c>
    </row>
    <row r="98" spans="1:28" x14ac:dyDescent="0.35">
      <c r="A98" s="1" t="s">
        <v>399</v>
      </c>
      <c r="B98" s="1" t="s">
        <v>15</v>
      </c>
      <c r="C98" s="1" t="s">
        <v>400</v>
      </c>
      <c r="D98" s="1" t="s">
        <v>401</v>
      </c>
      <c r="E98" s="1" t="s">
        <v>402</v>
      </c>
      <c r="F98" s="2" t="s">
        <v>16</v>
      </c>
      <c r="G98" s="5"/>
      <c r="H98" s="4">
        <v>60</v>
      </c>
      <c r="I98" s="4">
        <v>40</v>
      </c>
      <c r="J98" s="5"/>
      <c r="K98" s="4">
        <v>30</v>
      </c>
      <c r="L98" s="5"/>
      <c r="M98" s="5"/>
      <c r="N98" s="4">
        <v>50</v>
      </c>
      <c r="O98" s="4">
        <v>50</v>
      </c>
      <c r="P98" s="4">
        <v>70</v>
      </c>
      <c r="Q98" s="4">
        <v>70</v>
      </c>
      <c r="R98" s="4">
        <v>90</v>
      </c>
      <c r="S98" s="4">
        <v>90</v>
      </c>
      <c r="T98" s="5"/>
      <c r="U98" s="5"/>
      <c r="V98" s="4">
        <v>50</v>
      </c>
      <c r="W98" s="5"/>
      <c r="X98" s="5"/>
      <c r="Y98" s="9">
        <f t="shared" si="3"/>
        <v>31.111111111111111</v>
      </c>
      <c r="Z98" s="9">
        <f t="shared" si="4"/>
        <v>35.555555555555557</v>
      </c>
      <c r="AA98" s="9">
        <f t="shared" si="5"/>
        <v>4.4444444444444464</v>
      </c>
      <c r="AB98" s="4" t="s">
        <v>632</v>
      </c>
    </row>
    <row r="99" spans="1:28" x14ac:dyDescent="0.35">
      <c r="A99" s="1" t="s">
        <v>403</v>
      </c>
      <c r="B99" s="1" t="s">
        <v>15</v>
      </c>
      <c r="C99" s="1" t="s">
        <v>404</v>
      </c>
      <c r="D99" s="1" t="s">
        <v>405</v>
      </c>
      <c r="E99" s="1" t="s">
        <v>406</v>
      </c>
      <c r="F99" s="2" t="s">
        <v>16</v>
      </c>
      <c r="G99" s="4">
        <v>70</v>
      </c>
      <c r="H99" s="4">
        <v>80</v>
      </c>
      <c r="I99" s="4">
        <v>50</v>
      </c>
      <c r="J99" s="4">
        <v>90</v>
      </c>
      <c r="K99" s="4">
        <v>30</v>
      </c>
      <c r="L99" s="4">
        <v>90</v>
      </c>
      <c r="M99" s="5"/>
      <c r="N99" s="4">
        <v>30</v>
      </c>
      <c r="O99" s="5"/>
      <c r="P99" s="5"/>
      <c r="Q99" s="5"/>
      <c r="R99" s="5"/>
      <c r="S99" s="5"/>
      <c r="T99" s="4">
        <v>40</v>
      </c>
      <c r="U99" s="5"/>
      <c r="V99" s="5"/>
      <c r="W99" s="5"/>
      <c r="X99" s="5"/>
      <c r="Y99" s="9">
        <f t="shared" si="3"/>
        <v>16.666666666666668</v>
      </c>
      <c r="Z99" s="9">
        <f t="shared" si="4"/>
        <v>36.666666666666664</v>
      </c>
      <c r="AA99" s="9">
        <f t="shared" si="5"/>
        <v>19.999999999999996</v>
      </c>
      <c r="AB99" s="4" t="s">
        <v>632</v>
      </c>
    </row>
    <row r="100" spans="1:28" x14ac:dyDescent="0.35">
      <c r="A100" s="1" t="s">
        <v>407</v>
      </c>
      <c r="B100" s="1" t="s">
        <v>15</v>
      </c>
      <c r="C100" s="1" t="s">
        <v>408</v>
      </c>
      <c r="D100" s="1" t="s">
        <v>409</v>
      </c>
      <c r="E100" s="1" t="s">
        <v>410</v>
      </c>
      <c r="F100" s="2" t="s">
        <v>18</v>
      </c>
      <c r="G100" s="5"/>
      <c r="H100" s="5"/>
      <c r="I100" s="5"/>
      <c r="J100" s="5"/>
      <c r="K100" s="5"/>
      <c r="L100" s="5"/>
      <c r="M100" s="5"/>
      <c r="N100" s="5"/>
      <c r="O100" s="4">
        <v>80</v>
      </c>
      <c r="P100" s="5"/>
      <c r="Q100" s="5"/>
      <c r="R100" s="5"/>
      <c r="S100" s="5"/>
      <c r="T100" s="4">
        <v>100</v>
      </c>
      <c r="U100" s="5"/>
      <c r="V100" s="5"/>
      <c r="W100" s="5"/>
      <c r="X100" s="5"/>
      <c r="Y100" s="9">
        <f t="shared" si="3"/>
        <v>8.8888888888888893</v>
      </c>
      <c r="Z100" s="9">
        <f t="shared" si="4"/>
        <v>11.111111111111111</v>
      </c>
      <c r="AA100" s="9">
        <f t="shared" si="5"/>
        <v>2.2222222222222214</v>
      </c>
      <c r="AB100" s="4" t="s">
        <v>632</v>
      </c>
    </row>
    <row r="101" spans="1:28" x14ac:dyDescent="0.35">
      <c r="A101" s="1" t="s">
        <v>411</v>
      </c>
      <c r="B101" s="1" t="s">
        <v>15</v>
      </c>
      <c r="C101" s="1" t="s">
        <v>412</v>
      </c>
      <c r="D101" s="1" t="s">
        <v>413</v>
      </c>
      <c r="E101" s="1" t="s">
        <v>414</v>
      </c>
      <c r="F101" s="2" t="s">
        <v>16</v>
      </c>
      <c r="G101" s="4">
        <v>80</v>
      </c>
      <c r="H101" s="4">
        <v>90</v>
      </c>
      <c r="I101" s="4">
        <v>50</v>
      </c>
      <c r="J101" s="4">
        <v>100</v>
      </c>
      <c r="K101" s="4">
        <v>50</v>
      </c>
      <c r="L101" s="4">
        <v>90</v>
      </c>
      <c r="M101" s="4">
        <v>50</v>
      </c>
      <c r="N101" s="4">
        <v>100</v>
      </c>
      <c r="O101" s="4">
        <v>70</v>
      </c>
      <c r="P101" s="4">
        <v>100</v>
      </c>
      <c r="Q101" s="4">
        <v>100</v>
      </c>
      <c r="R101" s="4">
        <v>100</v>
      </c>
      <c r="S101" s="4">
        <v>80</v>
      </c>
      <c r="T101" s="4">
        <v>100</v>
      </c>
      <c r="U101" s="4">
        <v>70</v>
      </c>
      <c r="V101" s="4">
        <v>100</v>
      </c>
      <c r="W101" s="4">
        <v>90</v>
      </c>
      <c r="X101" s="5"/>
      <c r="Y101" s="9">
        <f t="shared" si="3"/>
        <v>71.111111111111114</v>
      </c>
      <c r="Z101" s="9">
        <f t="shared" si="4"/>
        <v>86.666666666666671</v>
      </c>
      <c r="AA101" s="9">
        <f t="shared" si="5"/>
        <v>15.555555555555557</v>
      </c>
      <c r="AB101" s="4" t="s">
        <v>632</v>
      </c>
    </row>
    <row r="102" spans="1:28" x14ac:dyDescent="0.35">
      <c r="A102" s="1" t="s">
        <v>415</v>
      </c>
      <c r="B102" s="1" t="s">
        <v>28</v>
      </c>
      <c r="C102" s="1" t="s">
        <v>416</v>
      </c>
      <c r="D102" s="1" t="s">
        <v>417</v>
      </c>
      <c r="E102" s="1" t="s">
        <v>418</v>
      </c>
      <c r="F102" s="2" t="s">
        <v>18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9">
        <f t="shared" si="3"/>
        <v>0</v>
      </c>
      <c r="Z102" s="9">
        <f t="shared" si="4"/>
        <v>0</v>
      </c>
      <c r="AA102" s="9">
        <f t="shared" si="5"/>
        <v>0</v>
      </c>
      <c r="AB102" s="4" t="s">
        <v>630</v>
      </c>
    </row>
    <row r="103" spans="1:28" x14ac:dyDescent="0.35">
      <c r="A103" s="1" t="s">
        <v>419</v>
      </c>
      <c r="B103" s="1" t="s">
        <v>28</v>
      </c>
      <c r="C103" s="1" t="s">
        <v>420</v>
      </c>
      <c r="D103" s="1" t="s">
        <v>421</v>
      </c>
      <c r="E103" s="1" t="s">
        <v>422</v>
      </c>
      <c r="F103" s="2" t="s">
        <v>16</v>
      </c>
      <c r="G103" s="5"/>
      <c r="H103" s="5"/>
      <c r="I103" s="5"/>
      <c r="J103" s="5"/>
      <c r="K103" s="5"/>
      <c r="L103" s="4">
        <v>60</v>
      </c>
      <c r="M103" s="4">
        <v>40</v>
      </c>
      <c r="N103" s="5"/>
      <c r="O103" s="4">
        <v>30</v>
      </c>
      <c r="P103" s="4">
        <v>30</v>
      </c>
      <c r="Q103" s="4">
        <v>100</v>
      </c>
      <c r="R103" s="4">
        <v>100</v>
      </c>
      <c r="S103" s="4">
        <v>90</v>
      </c>
      <c r="T103" s="4">
        <v>80</v>
      </c>
      <c r="U103" s="4">
        <v>70</v>
      </c>
      <c r="V103" s="5"/>
      <c r="W103" s="4">
        <v>70</v>
      </c>
      <c r="X103" s="5"/>
      <c r="Y103" s="9">
        <f t="shared" si="3"/>
        <v>44.444444444444443</v>
      </c>
      <c r="Z103" s="9">
        <f t="shared" si="4"/>
        <v>30</v>
      </c>
      <c r="AA103" s="9">
        <f t="shared" si="5"/>
        <v>-14.444444444444443</v>
      </c>
      <c r="AB103" s="4" t="s">
        <v>630</v>
      </c>
    </row>
    <row r="104" spans="1:28" x14ac:dyDescent="0.35">
      <c r="A104" s="1" t="s">
        <v>423</v>
      </c>
      <c r="B104" s="1" t="s">
        <v>15</v>
      </c>
      <c r="C104" s="1" t="s">
        <v>424</v>
      </c>
      <c r="D104" s="1" t="s">
        <v>425</v>
      </c>
      <c r="E104" s="1" t="s">
        <v>426</v>
      </c>
      <c r="F104" s="2" t="s">
        <v>16</v>
      </c>
      <c r="G104" s="4">
        <v>50</v>
      </c>
      <c r="H104" s="4">
        <v>100</v>
      </c>
      <c r="I104" s="4">
        <v>60</v>
      </c>
      <c r="J104" s="4">
        <v>100</v>
      </c>
      <c r="K104" s="4">
        <v>30</v>
      </c>
      <c r="L104" s="4">
        <v>100</v>
      </c>
      <c r="M104" s="4">
        <v>50</v>
      </c>
      <c r="N104" s="4">
        <v>100</v>
      </c>
      <c r="O104" s="4">
        <v>80</v>
      </c>
      <c r="P104" s="4">
        <v>100</v>
      </c>
      <c r="Q104" s="4">
        <v>90</v>
      </c>
      <c r="R104" s="4">
        <v>100</v>
      </c>
      <c r="S104" s="4">
        <v>70</v>
      </c>
      <c r="T104" s="4">
        <v>100</v>
      </c>
      <c r="U104" s="4">
        <v>70</v>
      </c>
      <c r="V104" s="4">
        <v>90</v>
      </c>
      <c r="W104" s="5"/>
      <c r="X104" s="5"/>
      <c r="Y104" s="9">
        <f t="shared" si="3"/>
        <v>55.555555555555557</v>
      </c>
      <c r="Z104" s="9">
        <f t="shared" si="4"/>
        <v>87.777777777777771</v>
      </c>
      <c r="AA104" s="9">
        <f t="shared" si="5"/>
        <v>32.222222222222214</v>
      </c>
      <c r="AB104" s="4" t="s">
        <v>632</v>
      </c>
    </row>
    <row r="105" spans="1:28" x14ac:dyDescent="0.35">
      <c r="A105" s="1" t="s">
        <v>427</v>
      </c>
      <c r="B105" s="1" t="s">
        <v>15</v>
      </c>
      <c r="C105" s="1" t="s">
        <v>428</v>
      </c>
      <c r="D105" s="1" t="s">
        <v>429</v>
      </c>
      <c r="E105" s="1" t="s">
        <v>430</v>
      </c>
      <c r="F105" s="2" t="s">
        <v>16</v>
      </c>
      <c r="G105" s="4">
        <v>60</v>
      </c>
      <c r="H105" s="4">
        <v>60</v>
      </c>
      <c r="I105" s="4">
        <v>30</v>
      </c>
      <c r="J105" s="4">
        <v>30</v>
      </c>
      <c r="K105" s="4">
        <v>30</v>
      </c>
      <c r="L105" s="4">
        <v>20</v>
      </c>
      <c r="M105" s="4">
        <v>40</v>
      </c>
      <c r="N105" s="4">
        <v>20</v>
      </c>
      <c r="O105" s="4">
        <v>50</v>
      </c>
      <c r="P105" s="4">
        <v>70</v>
      </c>
      <c r="Q105" s="4">
        <v>50</v>
      </c>
      <c r="R105" s="4">
        <v>50</v>
      </c>
      <c r="S105" s="4">
        <v>60</v>
      </c>
      <c r="T105" s="4">
        <v>80</v>
      </c>
      <c r="U105" s="4">
        <v>60</v>
      </c>
      <c r="V105" s="4">
        <v>70</v>
      </c>
      <c r="W105" s="4">
        <v>50</v>
      </c>
      <c r="X105" s="4">
        <v>60</v>
      </c>
      <c r="Y105" s="9">
        <f t="shared" si="3"/>
        <v>47.777777777777779</v>
      </c>
      <c r="Z105" s="9">
        <f t="shared" si="4"/>
        <v>51.111111111111114</v>
      </c>
      <c r="AA105" s="9">
        <f t="shared" si="5"/>
        <v>3.3333333333333357</v>
      </c>
      <c r="AB105" s="4" t="s">
        <v>632</v>
      </c>
    </row>
    <row r="106" spans="1:28" x14ac:dyDescent="0.35">
      <c r="A106" s="1" t="s">
        <v>431</v>
      </c>
      <c r="B106" s="1" t="s">
        <v>15</v>
      </c>
      <c r="C106" s="1" t="s">
        <v>432</v>
      </c>
      <c r="D106" s="1" t="s">
        <v>433</v>
      </c>
      <c r="E106" s="1" t="s">
        <v>434</v>
      </c>
      <c r="F106" s="2" t="s">
        <v>16</v>
      </c>
      <c r="G106" s="4">
        <v>80</v>
      </c>
      <c r="H106" s="4">
        <v>100</v>
      </c>
      <c r="I106" s="5"/>
      <c r="J106" s="5"/>
      <c r="K106" s="5"/>
      <c r="L106" s="5"/>
      <c r="M106" s="4">
        <v>40</v>
      </c>
      <c r="N106" s="4">
        <v>100</v>
      </c>
      <c r="O106" s="4">
        <v>60</v>
      </c>
      <c r="P106" s="4">
        <v>100</v>
      </c>
      <c r="Q106" s="4">
        <v>100</v>
      </c>
      <c r="R106" s="5"/>
      <c r="S106" s="4">
        <v>70</v>
      </c>
      <c r="T106" s="4">
        <v>100</v>
      </c>
      <c r="U106" s="4">
        <v>100</v>
      </c>
      <c r="V106" s="4">
        <v>100</v>
      </c>
      <c r="W106" s="5"/>
      <c r="X106" s="5"/>
      <c r="Y106" s="9">
        <f t="shared" si="3"/>
        <v>50</v>
      </c>
      <c r="Z106" s="9">
        <f t="shared" si="4"/>
        <v>55.555555555555557</v>
      </c>
      <c r="AA106" s="9">
        <f t="shared" si="5"/>
        <v>5.5555555555555571</v>
      </c>
      <c r="AB106" s="4" t="s">
        <v>632</v>
      </c>
    </row>
    <row r="107" spans="1:28" x14ac:dyDescent="0.35">
      <c r="A107" s="1" t="s">
        <v>435</v>
      </c>
      <c r="B107" s="1" t="s">
        <v>15</v>
      </c>
      <c r="C107" s="1" t="s">
        <v>436</v>
      </c>
      <c r="D107" s="1" t="s">
        <v>437</v>
      </c>
      <c r="E107" s="1" t="s">
        <v>438</v>
      </c>
      <c r="F107" s="2" t="s">
        <v>16</v>
      </c>
      <c r="G107" s="5"/>
      <c r="H107" s="5"/>
      <c r="I107" s="5"/>
      <c r="J107" s="5"/>
      <c r="K107" s="5"/>
      <c r="L107" s="4">
        <v>40</v>
      </c>
      <c r="M107" s="5"/>
      <c r="N107" s="4">
        <v>60</v>
      </c>
      <c r="O107" s="4">
        <v>70</v>
      </c>
      <c r="P107" s="4">
        <v>100</v>
      </c>
      <c r="Q107" s="4">
        <v>100</v>
      </c>
      <c r="R107" s="5"/>
      <c r="S107" s="4">
        <v>80</v>
      </c>
      <c r="T107" s="4">
        <v>90</v>
      </c>
      <c r="U107" s="4">
        <v>80</v>
      </c>
      <c r="V107" s="4">
        <v>90</v>
      </c>
      <c r="W107" s="4">
        <v>90</v>
      </c>
      <c r="X107" s="4">
        <v>100</v>
      </c>
      <c r="Y107" s="9">
        <f t="shared" si="3"/>
        <v>46.666666666666664</v>
      </c>
      <c r="Z107" s="9">
        <f t="shared" si="4"/>
        <v>53.333333333333336</v>
      </c>
      <c r="AA107" s="9">
        <f t="shared" si="5"/>
        <v>6.6666666666666714</v>
      </c>
      <c r="AB107" s="4" t="s">
        <v>632</v>
      </c>
    </row>
    <row r="108" spans="1:28" x14ac:dyDescent="0.35">
      <c r="A108" s="1" t="s">
        <v>439</v>
      </c>
      <c r="B108" s="1" t="s">
        <v>15</v>
      </c>
      <c r="C108" s="1" t="s">
        <v>440</v>
      </c>
      <c r="D108" s="1" t="s">
        <v>441</v>
      </c>
      <c r="E108" s="1" t="s">
        <v>442</v>
      </c>
      <c r="F108" s="2" t="s">
        <v>16</v>
      </c>
      <c r="G108" s="4">
        <v>60</v>
      </c>
      <c r="H108" s="5"/>
      <c r="I108" s="4">
        <v>60</v>
      </c>
      <c r="J108" s="4">
        <v>40</v>
      </c>
      <c r="K108" s="5"/>
      <c r="L108" s="4">
        <v>50</v>
      </c>
      <c r="M108" s="5"/>
      <c r="N108" s="5"/>
      <c r="O108" s="5"/>
      <c r="P108" s="5"/>
      <c r="Q108" s="5"/>
      <c r="R108" s="5"/>
      <c r="S108" s="4">
        <v>80</v>
      </c>
      <c r="T108" s="4">
        <v>60</v>
      </c>
      <c r="U108" s="4">
        <v>50</v>
      </c>
      <c r="V108" s="4">
        <v>40</v>
      </c>
      <c r="W108" s="5"/>
      <c r="X108" s="4">
        <v>90</v>
      </c>
      <c r="Y108" s="9">
        <f t="shared" si="3"/>
        <v>27.777777777777779</v>
      </c>
      <c r="Z108" s="9">
        <f t="shared" si="4"/>
        <v>31.111111111111111</v>
      </c>
      <c r="AA108" s="9">
        <f t="shared" si="5"/>
        <v>3.3333333333333321</v>
      </c>
      <c r="AB108" s="4" t="s">
        <v>632</v>
      </c>
    </row>
    <row r="109" spans="1:28" x14ac:dyDescent="0.35">
      <c r="A109" s="1" t="s">
        <v>443</v>
      </c>
      <c r="B109" s="1" t="s">
        <v>15</v>
      </c>
      <c r="C109" s="1" t="s">
        <v>444</v>
      </c>
      <c r="D109" s="1" t="s">
        <v>445</v>
      </c>
      <c r="E109" s="1" t="s">
        <v>446</v>
      </c>
      <c r="F109" s="2" t="s">
        <v>16</v>
      </c>
      <c r="G109" s="4">
        <v>60</v>
      </c>
      <c r="H109" s="4">
        <v>80</v>
      </c>
      <c r="I109" s="4">
        <v>40</v>
      </c>
      <c r="J109" s="4">
        <v>100</v>
      </c>
      <c r="K109" s="4">
        <v>20</v>
      </c>
      <c r="L109" s="4">
        <v>100</v>
      </c>
      <c r="M109" s="4">
        <v>40</v>
      </c>
      <c r="N109" s="4">
        <v>80</v>
      </c>
      <c r="O109" s="4">
        <v>50</v>
      </c>
      <c r="P109" s="4">
        <v>100</v>
      </c>
      <c r="Q109" s="4">
        <v>70</v>
      </c>
      <c r="R109" s="4">
        <v>100</v>
      </c>
      <c r="S109" s="4">
        <v>100</v>
      </c>
      <c r="T109" s="4">
        <v>50</v>
      </c>
      <c r="U109" s="4">
        <v>60</v>
      </c>
      <c r="V109" s="4">
        <v>90</v>
      </c>
      <c r="W109" s="4">
        <v>90</v>
      </c>
      <c r="X109" s="4">
        <v>100</v>
      </c>
      <c r="Y109" s="9">
        <f t="shared" si="3"/>
        <v>58.888888888888886</v>
      </c>
      <c r="Z109" s="9">
        <f t="shared" si="4"/>
        <v>88.888888888888886</v>
      </c>
      <c r="AA109" s="9">
        <f t="shared" si="5"/>
        <v>30</v>
      </c>
      <c r="AB109" s="4" t="s">
        <v>632</v>
      </c>
    </row>
    <row r="110" spans="1:28" x14ac:dyDescent="0.35">
      <c r="A110" s="1" t="s">
        <v>447</v>
      </c>
      <c r="B110" s="1" t="s">
        <v>15</v>
      </c>
      <c r="C110" s="1" t="s">
        <v>448</v>
      </c>
      <c r="D110" s="1" t="s">
        <v>449</v>
      </c>
      <c r="E110" s="1" t="s">
        <v>450</v>
      </c>
      <c r="F110" s="2" t="s">
        <v>16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9">
        <f t="shared" si="3"/>
        <v>0</v>
      </c>
      <c r="Z110" s="9">
        <f t="shared" si="4"/>
        <v>0</v>
      </c>
      <c r="AA110" s="9">
        <f t="shared" si="5"/>
        <v>0</v>
      </c>
      <c r="AB110" s="4" t="s">
        <v>630</v>
      </c>
    </row>
    <row r="111" spans="1:28" x14ac:dyDescent="0.35">
      <c r="A111" s="1" t="s">
        <v>451</v>
      </c>
      <c r="B111" s="1" t="s">
        <v>15</v>
      </c>
      <c r="C111" s="1" t="s">
        <v>452</v>
      </c>
      <c r="D111" s="1" t="s">
        <v>453</v>
      </c>
      <c r="E111" s="1" t="s">
        <v>454</v>
      </c>
      <c r="F111" s="2" t="s">
        <v>18</v>
      </c>
      <c r="G111" s="5"/>
      <c r="H111" s="5"/>
      <c r="I111" s="5"/>
      <c r="J111" s="5"/>
      <c r="K111" s="5"/>
      <c r="L111" s="5"/>
      <c r="M111" s="4">
        <v>20</v>
      </c>
      <c r="N111" s="4">
        <v>100</v>
      </c>
      <c r="O111" s="4">
        <v>60</v>
      </c>
      <c r="P111" s="4">
        <v>100</v>
      </c>
      <c r="Q111" s="5"/>
      <c r="R111" s="4">
        <v>90</v>
      </c>
      <c r="S111" s="5"/>
      <c r="T111" s="5"/>
      <c r="U111" s="5"/>
      <c r="V111" s="5"/>
      <c r="W111" s="5"/>
      <c r="X111" s="5"/>
      <c r="Y111" s="9">
        <f t="shared" si="3"/>
        <v>8.8888888888888893</v>
      </c>
      <c r="Z111" s="9">
        <f t="shared" si="4"/>
        <v>32.222222222222221</v>
      </c>
      <c r="AA111" s="9">
        <f t="shared" si="5"/>
        <v>23.333333333333332</v>
      </c>
      <c r="AB111" s="4" t="s">
        <v>632</v>
      </c>
    </row>
    <row r="112" spans="1:28" x14ac:dyDescent="0.35">
      <c r="A112" s="1" t="s">
        <v>455</v>
      </c>
      <c r="B112" s="1" t="s">
        <v>17</v>
      </c>
      <c r="C112" s="1" t="s">
        <v>456</v>
      </c>
      <c r="D112" s="1" t="s">
        <v>457</v>
      </c>
      <c r="E112" s="1" t="s">
        <v>458</v>
      </c>
      <c r="F112" s="2" t="s">
        <v>18</v>
      </c>
      <c r="G112" s="5"/>
      <c r="H112" s="4">
        <v>60</v>
      </c>
      <c r="I112" s="5"/>
      <c r="J112" s="4">
        <v>50</v>
      </c>
      <c r="K112" s="5"/>
      <c r="L112" s="4">
        <v>40</v>
      </c>
      <c r="M112" s="5"/>
      <c r="N112" s="4">
        <v>50</v>
      </c>
      <c r="O112" s="4">
        <v>80</v>
      </c>
      <c r="P112" s="5"/>
      <c r="Q112" s="4">
        <v>90</v>
      </c>
      <c r="R112" s="4">
        <v>70</v>
      </c>
      <c r="S112" s="5"/>
      <c r="T112" s="5"/>
      <c r="U112" s="5"/>
      <c r="V112" s="4">
        <v>70</v>
      </c>
      <c r="W112" s="4">
        <v>80</v>
      </c>
      <c r="X112" s="4">
        <v>90</v>
      </c>
      <c r="Y112" s="9">
        <f t="shared" si="3"/>
        <v>27.777777777777779</v>
      </c>
      <c r="Z112" s="9">
        <f t="shared" si="4"/>
        <v>47.777777777777779</v>
      </c>
      <c r="AA112" s="9">
        <f t="shared" si="5"/>
        <v>20</v>
      </c>
      <c r="AB112" s="4" t="s">
        <v>632</v>
      </c>
    </row>
    <row r="113" spans="1:28" x14ac:dyDescent="0.35">
      <c r="A113" s="1" t="s">
        <v>459</v>
      </c>
      <c r="B113" s="1" t="s">
        <v>17</v>
      </c>
      <c r="C113" s="1" t="s">
        <v>460</v>
      </c>
      <c r="D113" s="1" t="s">
        <v>461</v>
      </c>
      <c r="E113" s="1" t="s">
        <v>462</v>
      </c>
      <c r="F113" s="2" t="s">
        <v>18</v>
      </c>
      <c r="G113" s="4">
        <v>60</v>
      </c>
      <c r="H113" s="4">
        <v>100</v>
      </c>
      <c r="I113" s="5"/>
      <c r="J113" s="4">
        <v>50</v>
      </c>
      <c r="K113" s="4">
        <v>50</v>
      </c>
      <c r="L113" s="4">
        <v>60</v>
      </c>
      <c r="M113" s="4">
        <v>30</v>
      </c>
      <c r="N113" s="4">
        <v>90</v>
      </c>
      <c r="O113" s="4">
        <v>80</v>
      </c>
      <c r="P113" s="4">
        <v>100</v>
      </c>
      <c r="Q113" s="4">
        <v>100</v>
      </c>
      <c r="R113" s="4">
        <v>100</v>
      </c>
      <c r="S113" s="4">
        <v>60</v>
      </c>
      <c r="T113" s="4">
        <v>100</v>
      </c>
      <c r="U113" s="4">
        <v>80</v>
      </c>
      <c r="V113" s="4">
        <v>90</v>
      </c>
      <c r="W113" s="4">
        <v>90</v>
      </c>
      <c r="X113" s="4">
        <v>100</v>
      </c>
      <c r="Y113" s="9">
        <f t="shared" si="3"/>
        <v>61.111111111111114</v>
      </c>
      <c r="Z113" s="9">
        <f t="shared" si="4"/>
        <v>87.777777777777771</v>
      </c>
      <c r="AA113" s="9">
        <f t="shared" si="5"/>
        <v>26.666666666666657</v>
      </c>
      <c r="AB113" s="4" t="s">
        <v>632</v>
      </c>
    </row>
    <row r="114" spans="1:28" x14ac:dyDescent="0.35">
      <c r="A114" s="1" t="s">
        <v>463</v>
      </c>
      <c r="B114" s="1" t="s">
        <v>17</v>
      </c>
      <c r="C114" s="1" t="s">
        <v>464</v>
      </c>
      <c r="D114" s="1" t="s">
        <v>465</v>
      </c>
      <c r="E114" s="1" t="s">
        <v>466</v>
      </c>
      <c r="F114" s="2" t="s">
        <v>18</v>
      </c>
      <c r="G114" s="5"/>
      <c r="H114" s="5"/>
      <c r="I114" s="4">
        <v>60</v>
      </c>
      <c r="J114" s="4">
        <v>100</v>
      </c>
      <c r="K114" s="5"/>
      <c r="L114" s="4">
        <v>50</v>
      </c>
      <c r="M114" s="4">
        <v>70</v>
      </c>
      <c r="N114" s="4">
        <v>100</v>
      </c>
      <c r="O114" s="5"/>
      <c r="P114" s="4">
        <v>70</v>
      </c>
      <c r="Q114" s="4">
        <v>80</v>
      </c>
      <c r="R114" s="4">
        <v>100</v>
      </c>
      <c r="S114" s="5"/>
      <c r="T114" s="4">
        <v>80</v>
      </c>
      <c r="U114" s="5"/>
      <c r="V114" s="4">
        <v>80</v>
      </c>
      <c r="W114" s="4">
        <v>90</v>
      </c>
      <c r="X114" s="5"/>
      <c r="Y114" s="9">
        <f t="shared" si="3"/>
        <v>33.333333333333336</v>
      </c>
      <c r="Z114" s="9">
        <f t="shared" si="4"/>
        <v>64.444444444444443</v>
      </c>
      <c r="AA114" s="9">
        <f t="shared" si="5"/>
        <v>31.111111111111107</v>
      </c>
      <c r="AB114" s="4" t="s">
        <v>632</v>
      </c>
    </row>
    <row r="115" spans="1:28" x14ac:dyDescent="0.35">
      <c r="A115" s="1" t="s">
        <v>467</v>
      </c>
      <c r="B115" s="1" t="s">
        <v>17</v>
      </c>
      <c r="C115" s="1" t="s">
        <v>468</v>
      </c>
      <c r="D115" s="1" t="s">
        <v>469</v>
      </c>
      <c r="E115" s="1" t="s">
        <v>470</v>
      </c>
      <c r="F115" s="2" t="s">
        <v>16</v>
      </c>
      <c r="G115" s="4">
        <v>60</v>
      </c>
      <c r="H115" s="4">
        <v>100</v>
      </c>
      <c r="I115" s="4">
        <v>80</v>
      </c>
      <c r="J115" s="4">
        <v>100</v>
      </c>
      <c r="K115" s="4">
        <v>40</v>
      </c>
      <c r="L115" s="4">
        <v>90</v>
      </c>
      <c r="M115" s="4">
        <v>50</v>
      </c>
      <c r="N115" s="4">
        <v>100</v>
      </c>
      <c r="O115" s="4">
        <v>90</v>
      </c>
      <c r="P115" s="4">
        <v>100</v>
      </c>
      <c r="Q115" s="4">
        <v>90</v>
      </c>
      <c r="R115" s="4">
        <v>100</v>
      </c>
      <c r="S115" s="4">
        <v>80</v>
      </c>
      <c r="T115" s="4">
        <v>90</v>
      </c>
      <c r="U115" s="4">
        <v>90</v>
      </c>
      <c r="V115" s="4">
        <v>100</v>
      </c>
      <c r="W115" s="4">
        <v>100</v>
      </c>
      <c r="X115" s="4">
        <v>100</v>
      </c>
      <c r="Y115" s="9">
        <f t="shared" si="3"/>
        <v>75.555555555555557</v>
      </c>
      <c r="Z115" s="9">
        <f t="shared" si="4"/>
        <v>97.777777777777771</v>
      </c>
      <c r="AA115" s="9">
        <f t="shared" si="5"/>
        <v>22.222222222222214</v>
      </c>
      <c r="AB115" s="4" t="s">
        <v>632</v>
      </c>
    </row>
    <row r="116" spans="1:28" x14ac:dyDescent="0.35">
      <c r="A116" s="1" t="s">
        <v>471</v>
      </c>
      <c r="B116" s="1" t="s">
        <v>15</v>
      </c>
      <c r="C116" s="1" t="s">
        <v>472</v>
      </c>
      <c r="D116" s="1" t="s">
        <v>473</v>
      </c>
      <c r="E116" s="1" t="s">
        <v>474</v>
      </c>
      <c r="F116" s="2" t="s">
        <v>16</v>
      </c>
      <c r="G116" s="4">
        <v>60</v>
      </c>
      <c r="H116" s="4">
        <v>90</v>
      </c>
      <c r="I116" s="4">
        <v>30</v>
      </c>
      <c r="J116" s="4">
        <v>70</v>
      </c>
      <c r="K116" s="4">
        <v>30</v>
      </c>
      <c r="L116" s="4">
        <v>70</v>
      </c>
      <c r="M116" s="5"/>
      <c r="N116" s="5"/>
      <c r="O116" s="4">
        <v>70</v>
      </c>
      <c r="P116" s="4">
        <v>90</v>
      </c>
      <c r="Q116" s="4">
        <v>100</v>
      </c>
      <c r="R116" s="4">
        <v>100</v>
      </c>
      <c r="S116" s="5"/>
      <c r="T116" s="4">
        <v>80</v>
      </c>
      <c r="U116" s="4">
        <v>90</v>
      </c>
      <c r="V116" s="4">
        <v>100</v>
      </c>
      <c r="W116" s="4">
        <v>90</v>
      </c>
      <c r="X116" s="4">
        <v>100</v>
      </c>
      <c r="Y116" s="9">
        <f t="shared" si="3"/>
        <v>52.222222222222221</v>
      </c>
      <c r="Z116" s="9">
        <f t="shared" si="4"/>
        <v>77.777777777777771</v>
      </c>
      <c r="AA116" s="9">
        <f t="shared" si="5"/>
        <v>25.55555555555555</v>
      </c>
      <c r="AB116" s="4" t="s">
        <v>632</v>
      </c>
    </row>
    <row r="117" spans="1:28" x14ac:dyDescent="0.35">
      <c r="A117" s="1" t="s">
        <v>475</v>
      </c>
      <c r="B117" s="1" t="s">
        <v>15</v>
      </c>
      <c r="C117" s="1" t="s">
        <v>476</v>
      </c>
      <c r="D117" s="1" t="s">
        <v>477</v>
      </c>
      <c r="E117" s="1" t="s">
        <v>478</v>
      </c>
      <c r="F117" s="2" t="s">
        <v>16</v>
      </c>
      <c r="G117" s="4">
        <v>80</v>
      </c>
      <c r="H117" s="4">
        <v>100</v>
      </c>
      <c r="I117" s="4">
        <v>50</v>
      </c>
      <c r="J117" s="4">
        <v>100</v>
      </c>
      <c r="K117" s="5"/>
      <c r="L117" s="4">
        <v>50</v>
      </c>
      <c r="M117" s="4">
        <v>70</v>
      </c>
      <c r="N117" s="4">
        <v>50</v>
      </c>
      <c r="O117" s="4">
        <v>60</v>
      </c>
      <c r="P117" s="4">
        <v>100</v>
      </c>
      <c r="Q117" s="4">
        <v>100</v>
      </c>
      <c r="R117" s="4">
        <v>100</v>
      </c>
      <c r="S117" s="5"/>
      <c r="T117" s="4">
        <v>80</v>
      </c>
      <c r="U117" s="4">
        <v>80</v>
      </c>
      <c r="V117" s="4">
        <v>90</v>
      </c>
      <c r="W117" s="4">
        <v>70</v>
      </c>
      <c r="X117" s="4">
        <v>100</v>
      </c>
      <c r="Y117" s="9">
        <f t="shared" si="3"/>
        <v>56.666666666666664</v>
      </c>
      <c r="Z117" s="9">
        <f t="shared" si="4"/>
        <v>85.555555555555557</v>
      </c>
      <c r="AA117" s="9">
        <f t="shared" si="5"/>
        <v>28.888888888888893</v>
      </c>
      <c r="AB117" s="4" t="s">
        <v>632</v>
      </c>
    </row>
    <row r="118" spans="1:28" x14ac:dyDescent="0.35">
      <c r="A118" s="1" t="s">
        <v>479</v>
      </c>
      <c r="B118" s="1" t="s">
        <v>15</v>
      </c>
      <c r="C118" s="1" t="s">
        <v>480</v>
      </c>
      <c r="D118" s="1" t="s">
        <v>481</v>
      </c>
      <c r="E118" s="1" t="s">
        <v>482</v>
      </c>
      <c r="F118" s="2" t="s">
        <v>16</v>
      </c>
      <c r="G118" s="4">
        <v>90</v>
      </c>
      <c r="H118" s="4">
        <v>90</v>
      </c>
      <c r="I118" s="4">
        <v>40</v>
      </c>
      <c r="J118" s="4">
        <v>100</v>
      </c>
      <c r="K118" s="4">
        <v>30</v>
      </c>
      <c r="L118" s="4">
        <v>100</v>
      </c>
      <c r="M118" s="4">
        <v>40</v>
      </c>
      <c r="N118" s="4">
        <v>100</v>
      </c>
      <c r="O118" s="4">
        <v>80</v>
      </c>
      <c r="P118" s="4">
        <v>100</v>
      </c>
      <c r="Q118" s="4">
        <v>90</v>
      </c>
      <c r="R118" s="4">
        <v>80</v>
      </c>
      <c r="S118" s="4">
        <v>70</v>
      </c>
      <c r="T118" s="4">
        <v>80</v>
      </c>
      <c r="U118" s="4">
        <v>70</v>
      </c>
      <c r="V118" s="4">
        <v>90</v>
      </c>
      <c r="W118" s="4">
        <v>90</v>
      </c>
      <c r="X118" s="5"/>
      <c r="Y118" s="9">
        <f t="shared" si="3"/>
        <v>66.666666666666671</v>
      </c>
      <c r="Z118" s="9">
        <f t="shared" si="4"/>
        <v>82.222222222222229</v>
      </c>
      <c r="AA118" s="9">
        <f t="shared" si="5"/>
        <v>15.555555555555557</v>
      </c>
      <c r="AB118" s="4" t="s">
        <v>632</v>
      </c>
    </row>
    <row r="119" spans="1:28" x14ac:dyDescent="0.35">
      <c r="A119" s="1" t="s">
        <v>483</v>
      </c>
      <c r="B119" s="1" t="s">
        <v>17</v>
      </c>
      <c r="C119" s="1" t="s">
        <v>484</v>
      </c>
      <c r="D119" s="1" t="s">
        <v>485</v>
      </c>
      <c r="E119" s="1" t="s">
        <v>486</v>
      </c>
      <c r="F119" s="2" t="s">
        <v>16</v>
      </c>
      <c r="G119" s="5"/>
      <c r="H119" s="5"/>
      <c r="I119" s="5"/>
      <c r="J119" s="5"/>
      <c r="K119" s="5"/>
      <c r="L119" s="5"/>
      <c r="M119" s="4">
        <v>70</v>
      </c>
      <c r="N119" s="4">
        <v>90</v>
      </c>
      <c r="O119" s="4">
        <v>70</v>
      </c>
      <c r="P119" s="4">
        <v>90</v>
      </c>
      <c r="Q119" s="4">
        <v>100</v>
      </c>
      <c r="R119" s="4">
        <v>100</v>
      </c>
      <c r="S119" s="5"/>
      <c r="T119" s="4">
        <v>100</v>
      </c>
      <c r="U119" s="4">
        <v>90</v>
      </c>
      <c r="V119" s="4">
        <v>100</v>
      </c>
      <c r="W119" s="4">
        <v>90</v>
      </c>
      <c r="X119" s="4">
        <v>100</v>
      </c>
      <c r="Y119" s="9">
        <f t="shared" si="3"/>
        <v>46.666666666666664</v>
      </c>
      <c r="Z119" s="9">
        <f t="shared" si="4"/>
        <v>64.444444444444443</v>
      </c>
      <c r="AA119" s="9">
        <f t="shared" si="5"/>
        <v>17.777777777777779</v>
      </c>
      <c r="AB119" s="4" t="s">
        <v>632</v>
      </c>
    </row>
    <row r="120" spans="1:28" x14ac:dyDescent="0.35">
      <c r="A120" s="1" t="s">
        <v>487</v>
      </c>
      <c r="B120" s="1" t="s">
        <v>28</v>
      </c>
      <c r="C120" s="1" t="s">
        <v>488</v>
      </c>
      <c r="D120" s="1" t="s">
        <v>489</v>
      </c>
      <c r="E120" s="1" t="s">
        <v>490</v>
      </c>
      <c r="F120" s="2" t="s">
        <v>16</v>
      </c>
      <c r="G120" s="4">
        <v>60</v>
      </c>
      <c r="H120" s="4">
        <v>100</v>
      </c>
      <c r="I120" s="4">
        <v>20</v>
      </c>
      <c r="J120" s="4">
        <v>100</v>
      </c>
      <c r="K120" s="4">
        <v>30</v>
      </c>
      <c r="L120" s="4">
        <v>100</v>
      </c>
      <c r="M120" s="4">
        <v>70</v>
      </c>
      <c r="N120" s="4">
        <v>100</v>
      </c>
      <c r="O120" s="4">
        <v>60</v>
      </c>
      <c r="P120" s="4">
        <v>100</v>
      </c>
      <c r="Q120" s="4">
        <v>90</v>
      </c>
      <c r="R120" s="4">
        <v>100</v>
      </c>
      <c r="S120" s="4">
        <v>100</v>
      </c>
      <c r="T120" s="4">
        <v>100</v>
      </c>
      <c r="U120" s="4">
        <v>80</v>
      </c>
      <c r="V120" s="4">
        <v>100</v>
      </c>
      <c r="W120" s="4">
        <v>70</v>
      </c>
      <c r="X120" s="4">
        <v>100</v>
      </c>
      <c r="Y120" s="9">
        <f t="shared" si="3"/>
        <v>64.444444444444443</v>
      </c>
      <c r="Z120" s="9">
        <f t="shared" si="4"/>
        <v>100</v>
      </c>
      <c r="AA120" s="9">
        <f t="shared" si="5"/>
        <v>35.555555555555557</v>
      </c>
      <c r="AB120" s="4" t="s">
        <v>632</v>
      </c>
    </row>
    <row r="121" spans="1:28" x14ac:dyDescent="0.35">
      <c r="A121" s="1" t="s">
        <v>491</v>
      </c>
      <c r="B121" s="1" t="s">
        <v>15</v>
      </c>
      <c r="C121" s="1" t="s">
        <v>492</v>
      </c>
      <c r="D121" s="1" t="s">
        <v>493</v>
      </c>
      <c r="E121" s="1" t="s">
        <v>494</v>
      </c>
      <c r="F121" s="2" t="s">
        <v>16</v>
      </c>
      <c r="G121" s="4">
        <v>80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9">
        <f t="shared" si="3"/>
        <v>8.8888888888888893</v>
      </c>
      <c r="Z121" s="9">
        <f t="shared" si="4"/>
        <v>0</v>
      </c>
      <c r="AA121" s="9">
        <f t="shared" si="5"/>
        <v>-8.8888888888888893</v>
      </c>
      <c r="AB121" s="4" t="s">
        <v>630</v>
      </c>
    </row>
    <row r="122" spans="1:28" x14ac:dyDescent="0.35">
      <c r="A122" s="1" t="s">
        <v>495</v>
      </c>
      <c r="B122" s="1" t="s">
        <v>15</v>
      </c>
      <c r="C122" s="1" t="s">
        <v>496</v>
      </c>
      <c r="D122" s="1" t="s">
        <v>497</v>
      </c>
      <c r="E122" s="1" t="s">
        <v>498</v>
      </c>
      <c r="F122" s="2" t="s">
        <v>16</v>
      </c>
      <c r="G122" s="4">
        <v>60</v>
      </c>
      <c r="H122" s="4">
        <v>100</v>
      </c>
      <c r="I122" s="4">
        <v>30</v>
      </c>
      <c r="J122" s="4">
        <v>80</v>
      </c>
      <c r="K122" s="4">
        <v>50</v>
      </c>
      <c r="L122" s="4">
        <v>50</v>
      </c>
      <c r="M122" s="4">
        <v>50</v>
      </c>
      <c r="N122" s="4">
        <v>30</v>
      </c>
      <c r="O122" s="4">
        <v>40</v>
      </c>
      <c r="P122" s="5"/>
      <c r="Q122" s="4">
        <v>80</v>
      </c>
      <c r="R122" s="4">
        <v>100</v>
      </c>
      <c r="S122" s="4">
        <v>90</v>
      </c>
      <c r="T122" s="4">
        <v>100</v>
      </c>
      <c r="U122" s="4">
        <v>80</v>
      </c>
      <c r="V122" s="4">
        <v>80</v>
      </c>
      <c r="W122" s="5"/>
      <c r="X122" s="5"/>
      <c r="Y122" s="9">
        <f t="shared" si="3"/>
        <v>53.333333333333336</v>
      </c>
      <c r="Z122" s="9">
        <f t="shared" si="4"/>
        <v>60</v>
      </c>
      <c r="AA122" s="9">
        <f t="shared" si="5"/>
        <v>6.6666666666666643</v>
      </c>
      <c r="AB122" s="4" t="s">
        <v>632</v>
      </c>
    </row>
    <row r="123" spans="1:28" x14ac:dyDescent="0.35">
      <c r="A123" s="1" t="s">
        <v>499</v>
      </c>
      <c r="B123" s="1" t="s">
        <v>15</v>
      </c>
      <c r="C123" s="1" t="s">
        <v>500</v>
      </c>
      <c r="D123" s="1" t="s">
        <v>501</v>
      </c>
      <c r="E123" s="1" t="s">
        <v>502</v>
      </c>
      <c r="F123" s="2" t="s">
        <v>16</v>
      </c>
      <c r="G123" s="4">
        <v>60</v>
      </c>
      <c r="H123" s="4">
        <v>100</v>
      </c>
      <c r="I123" s="4">
        <v>60</v>
      </c>
      <c r="J123" s="4">
        <v>100</v>
      </c>
      <c r="K123" s="4">
        <v>50</v>
      </c>
      <c r="L123" s="4">
        <v>100</v>
      </c>
      <c r="M123" s="4">
        <v>70</v>
      </c>
      <c r="N123" s="4">
        <v>100</v>
      </c>
      <c r="O123" s="4">
        <v>70</v>
      </c>
      <c r="P123" s="4">
        <v>100</v>
      </c>
      <c r="Q123" s="4">
        <v>100</v>
      </c>
      <c r="R123" s="4">
        <v>100</v>
      </c>
      <c r="S123" s="4">
        <v>100</v>
      </c>
      <c r="T123" s="4">
        <v>100</v>
      </c>
      <c r="U123" s="4">
        <v>90</v>
      </c>
      <c r="V123" s="4">
        <v>90</v>
      </c>
      <c r="W123" s="4">
        <v>90</v>
      </c>
      <c r="X123" s="4">
        <v>100</v>
      </c>
      <c r="Y123" s="9">
        <f t="shared" si="3"/>
        <v>76.666666666666671</v>
      </c>
      <c r="Z123" s="9">
        <f t="shared" si="4"/>
        <v>98.888888888888886</v>
      </c>
      <c r="AA123" s="9">
        <f t="shared" si="5"/>
        <v>22.222222222222214</v>
      </c>
      <c r="AB123" s="4" t="s">
        <v>632</v>
      </c>
    </row>
    <row r="124" spans="1:28" x14ac:dyDescent="0.35">
      <c r="A124" s="1" t="s">
        <v>503</v>
      </c>
      <c r="B124" s="1" t="s">
        <v>15</v>
      </c>
      <c r="C124" s="1" t="s">
        <v>504</v>
      </c>
      <c r="D124" s="1" t="s">
        <v>505</v>
      </c>
      <c r="E124" s="1" t="s">
        <v>506</v>
      </c>
      <c r="F124" s="2" t="s">
        <v>16</v>
      </c>
      <c r="G124" s="4">
        <v>50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9">
        <f t="shared" si="3"/>
        <v>5.5555555555555554</v>
      </c>
      <c r="Z124" s="9">
        <f t="shared" si="4"/>
        <v>0</v>
      </c>
      <c r="AA124" s="9">
        <f t="shared" si="5"/>
        <v>-5.5555555555555554</v>
      </c>
      <c r="AB124" s="4" t="s">
        <v>630</v>
      </c>
    </row>
    <row r="125" spans="1:28" x14ac:dyDescent="0.35">
      <c r="A125" s="1" t="s">
        <v>507</v>
      </c>
      <c r="B125" s="1" t="s">
        <v>15</v>
      </c>
      <c r="C125" s="1" t="s">
        <v>508</v>
      </c>
      <c r="D125" s="1" t="s">
        <v>509</v>
      </c>
      <c r="E125" s="1" t="s">
        <v>510</v>
      </c>
      <c r="F125" s="2" t="s">
        <v>18</v>
      </c>
      <c r="G125" s="5"/>
      <c r="H125" s="4">
        <v>50</v>
      </c>
      <c r="I125" s="5"/>
      <c r="J125" s="4">
        <v>40</v>
      </c>
      <c r="K125" s="4">
        <v>20</v>
      </c>
      <c r="L125" s="4">
        <v>30</v>
      </c>
      <c r="M125" s="5"/>
      <c r="N125" s="4">
        <v>30</v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9">
        <f t="shared" si="3"/>
        <v>2.2222222222222223</v>
      </c>
      <c r="Z125" s="9">
        <f t="shared" si="4"/>
        <v>16.666666666666668</v>
      </c>
      <c r="AA125" s="9">
        <f t="shared" si="5"/>
        <v>14.444444444444446</v>
      </c>
      <c r="AB125" s="4" t="s">
        <v>632</v>
      </c>
    </row>
    <row r="126" spans="1:28" x14ac:dyDescent="0.35">
      <c r="A126" s="1" t="s">
        <v>511</v>
      </c>
      <c r="B126" s="1" t="s">
        <v>15</v>
      </c>
      <c r="C126" s="1" t="s">
        <v>512</v>
      </c>
      <c r="D126" s="1" t="s">
        <v>513</v>
      </c>
      <c r="E126" s="1" t="s">
        <v>514</v>
      </c>
      <c r="F126" s="2" t="s">
        <v>16</v>
      </c>
      <c r="G126" s="4">
        <v>80</v>
      </c>
      <c r="H126" s="4">
        <v>100</v>
      </c>
      <c r="I126" s="4">
        <v>30</v>
      </c>
      <c r="J126" s="4">
        <v>70</v>
      </c>
      <c r="K126" s="4">
        <v>40</v>
      </c>
      <c r="L126" s="4">
        <v>100</v>
      </c>
      <c r="M126" s="4">
        <v>30</v>
      </c>
      <c r="N126" s="4">
        <v>80</v>
      </c>
      <c r="O126" s="4">
        <v>40</v>
      </c>
      <c r="P126" s="4">
        <v>100</v>
      </c>
      <c r="Q126" s="4">
        <v>100</v>
      </c>
      <c r="R126" s="4">
        <v>100</v>
      </c>
      <c r="S126" s="5"/>
      <c r="T126" s="5"/>
      <c r="U126" s="5"/>
      <c r="V126" s="5"/>
      <c r="W126" s="5"/>
      <c r="X126" s="5"/>
      <c r="Y126" s="9">
        <f t="shared" si="3"/>
        <v>35.555555555555557</v>
      </c>
      <c r="Z126" s="9">
        <f t="shared" si="4"/>
        <v>61.111111111111114</v>
      </c>
      <c r="AA126" s="9">
        <f t="shared" si="5"/>
        <v>25.555555555555557</v>
      </c>
      <c r="AB126" s="4" t="s">
        <v>632</v>
      </c>
    </row>
    <row r="127" spans="1:28" x14ac:dyDescent="0.35">
      <c r="A127" s="1" t="s">
        <v>515</v>
      </c>
      <c r="B127" s="1" t="s">
        <v>17</v>
      </c>
      <c r="C127" s="1" t="s">
        <v>516</v>
      </c>
      <c r="D127" s="1" t="s">
        <v>517</v>
      </c>
      <c r="E127" s="1" t="s">
        <v>518</v>
      </c>
      <c r="F127" s="2" t="s">
        <v>18</v>
      </c>
      <c r="G127" s="5"/>
      <c r="H127" s="5"/>
      <c r="I127" s="5"/>
      <c r="J127" s="5"/>
      <c r="K127" s="5"/>
      <c r="L127" s="5"/>
      <c r="M127" s="4">
        <v>20</v>
      </c>
      <c r="N127" s="4">
        <v>80</v>
      </c>
      <c r="O127" s="4">
        <v>70</v>
      </c>
      <c r="P127" s="4">
        <v>90</v>
      </c>
      <c r="Q127" s="5"/>
      <c r="R127" s="4">
        <v>100</v>
      </c>
      <c r="S127" s="5"/>
      <c r="T127" s="5"/>
      <c r="U127" s="5"/>
      <c r="V127" s="5"/>
      <c r="W127" s="5"/>
      <c r="X127" s="5"/>
      <c r="Y127" s="9">
        <f t="shared" si="3"/>
        <v>10</v>
      </c>
      <c r="Z127" s="9">
        <f t="shared" si="4"/>
        <v>30</v>
      </c>
      <c r="AA127" s="9">
        <f t="shared" si="5"/>
        <v>20</v>
      </c>
      <c r="AB127" s="4" t="s">
        <v>632</v>
      </c>
    </row>
    <row r="128" spans="1:28" x14ac:dyDescent="0.35">
      <c r="A128" s="1" t="s">
        <v>519</v>
      </c>
      <c r="B128" s="1" t="s">
        <v>15</v>
      </c>
      <c r="C128" s="1" t="s">
        <v>520</v>
      </c>
      <c r="D128" s="1" t="s">
        <v>521</v>
      </c>
      <c r="E128" s="1" t="s">
        <v>522</v>
      </c>
      <c r="F128" s="2" t="s">
        <v>18</v>
      </c>
      <c r="G128" s="5"/>
      <c r="H128" s="4">
        <v>40</v>
      </c>
      <c r="I128" s="5"/>
      <c r="J128" s="5"/>
      <c r="K128" s="5"/>
      <c r="L128" s="4">
        <v>40</v>
      </c>
      <c r="M128" s="4">
        <v>50</v>
      </c>
      <c r="N128" s="4">
        <v>100</v>
      </c>
      <c r="O128" s="4">
        <v>50</v>
      </c>
      <c r="P128" s="5"/>
      <c r="Q128" s="4">
        <v>100</v>
      </c>
      <c r="R128" s="4">
        <v>80</v>
      </c>
      <c r="S128" s="5"/>
      <c r="T128" s="5"/>
      <c r="U128" s="5"/>
      <c r="V128" s="5"/>
      <c r="W128" s="5"/>
      <c r="X128" s="5"/>
      <c r="Y128" s="9">
        <f t="shared" si="3"/>
        <v>22.222222222222221</v>
      </c>
      <c r="Z128" s="9">
        <f t="shared" si="4"/>
        <v>28.888888888888889</v>
      </c>
      <c r="AA128" s="9">
        <f t="shared" si="5"/>
        <v>6.6666666666666679</v>
      </c>
      <c r="AB128" s="4" t="s">
        <v>632</v>
      </c>
    </row>
    <row r="129" spans="1:28" x14ac:dyDescent="0.35">
      <c r="A129" s="1" t="s">
        <v>523</v>
      </c>
      <c r="B129" s="1" t="s">
        <v>17</v>
      </c>
      <c r="C129" s="1" t="s">
        <v>524</v>
      </c>
      <c r="D129" s="1" t="s">
        <v>525</v>
      </c>
      <c r="E129" s="1" t="s">
        <v>526</v>
      </c>
      <c r="F129" s="2" t="s">
        <v>16</v>
      </c>
      <c r="G129" s="5"/>
      <c r="H129" s="4">
        <v>40</v>
      </c>
      <c r="I129" s="4">
        <v>40</v>
      </c>
      <c r="J129" s="4">
        <v>10</v>
      </c>
      <c r="K129" s="5"/>
      <c r="L129" s="5"/>
      <c r="M129" s="4">
        <v>30</v>
      </c>
      <c r="N129" s="4">
        <v>50</v>
      </c>
      <c r="O129" s="4">
        <v>70</v>
      </c>
      <c r="P129" s="4">
        <v>60</v>
      </c>
      <c r="Q129" s="4">
        <v>90</v>
      </c>
      <c r="R129" s="4">
        <v>100</v>
      </c>
      <c r="S129" s="5"/>
      <c r="T129" s="4">
        <v>80</v>
      </c>
      <c r="U129" s="4">
        <v>60</v>
      </c>
      <c r="V129" s="4">
        <v>40</v>
      </c>
      <c r="W129" s="4">
        <v>60</v>
      </c>
      <c r="X129" s="4">
        <v>50</v>
      </c>
      <c r="Y129" s="9">
        <f t="shared" si="3"/>
        <v>38.888888888888886</v>
      </c>
      <c r="Z129" s="9">
        <f t="shared" si="4"/>
        <v>47.777777777777779</v>
      </c>
      <c r="AA129" s="9">
        <f t="shared" si="5"/>
        <v>8.8888888888888928</v>
      </c>
      <c r="AB129" s="4" t="s">
        <v>632</v>
      </c>
    </row>
    <row r="130" spans="1:28" x14ac:dyDescent="0.35">
      <c r="A130" s="1" t="s">
        <v>527</v>
      </c>
      <c r="B130" s="1" t="s">
        <v>15</v>
      </c>
      <c r="C130" s="1" t="s">
        <v>528</v>
      </c>
      <c r="D130" s="1" t="s">
        <v>529</v>
      </c>
      <c r="E130" s="1" t="s">
        <v>530</v>
      </c>
      <c r="F130" s="2" t="s">
        <v>18</v>
      </c>
      <c r="G130" s="4">
        <v>60</v>
      </c>
      <c r="H130" s="5"/>
      <c r="I130" s="4">
        <v>40</v>
      </c>
      <c r="J130" s="4">
        <v>30</v>
      </c>
      <c r="K130" s="4">
        <v>30</v>
      </c>
      <c r="L130" s="4">
        <v>20</v>
      </c>
      <c r="M130" s="4">
        <v>50</v>
      </c>
      <c r="N130" s="5"/>
      <c r="O130" s="4">
        <v>60</v>
      </c>
      <c r="P130" s="4">
        <v>100</v>
      </c>
      <c r="Q130" s="4">
        <v>20</v>
      </c>
      <c r="R130" s="4">
        <v>100</v>
      </c>
      <c r="S130" s="5"/>
      <c r="T130" s="4">
        <v>80</v>
      </c>
      <c r="U130" s="4">
        <v>40</v>
      </c>
      <c r="V130" s="4">
        <v>50</v>
      </c>
      <c r="W130" s="4">
        <v>80</v>
      </c>
      <c r="X130" s="4">
        <v>70</v>
      </c>
      <c r="Y130" s="9">
        <f t="shared" si="3"/>
        <v>42.222222222222221</v>
      </c>
      <c r="Z130" s="9">
        <f t="shared" si="4"/>
        <v>50</v>
      </c>
      <c r="AA130" s="9">
        <f t="shared" si="5"/>
        <v>7.7777777777777786</v>
      </c>
      <c r="AB130" s="4" t="s">
        <v>632</v>
      </c>
    </row>
    <row r="131" spans="1:28" x14ac:dyDescent="0.35">
      <c r="A131" s="1" t="s">
        <v>531</v>
      </c>
      <c r="B131" s="1" t="s">
        <v>28</v>
      </c>
      <c r="C131" s="1" t="s">
        <v>532</v>
      </c>
      <c r="D131" s="1" t="s">
        <v>533</v>
      </c>
      <c r="E131" s="1" t="s">
        <v>534</v>
      </c>
      <c r="F131" s="2" t="s">
        <v>16</v>
      </c>
      <c r="G131" s="4">
        <v>80</v>
      </c>
      <c r="H131" s="4">
        <v>70</v>
      </c>
      <c r="I131" s="4">
        <v>40</v>
      </c>
      <c r="J131" s="4">
        <v>50</v>
      </c>
      <c r="K131" s="4">
        <v>50</v>
      </c>
      <c r="L131" s="4">
        <v>80</v>
      </c>
      <c r="M131" s="4">
        <v>50</v>
      </c>
      <c r="N131" s="4">
        <v>60</v>
      </c>
      <c r="O131" s="4">
        <v>50</v>
      </c>
      <c r="P131" s="5"/>
      <c r="Q131" s="4">
        <v>80</v>
      </c>
      <c r="R131" s="4">
        <v>80</v>
      </c>
      <c r="S131" s="5"/>
      <c r="T131" s="4">
        <v>60</v>
      </c>
      <c r="U131" s="4">
        <v>40</v>
      </c>
      <c r="V131" s="4">
        <v>90</v>
      </c>
      <c r="W131" s="4">
        <v>60</v>
      </c>
      <c r="X131" s="4">
        <v>100</v>
      </c>
      <c r="Y131" s="9">
        <f t="shared" si="3"/>
        <v>50</v>
      </c>
      <c r="Z131" s="9">
        <f t="shared" si="4"/>
        <v>65.555555555555557</v>
      </c>
      <c r="AA131" s="9">
        <f t="shared" si="5"/>
        <v>15.555555555555557</v>
      </c>
      <c r="AB131" s="4" t="s">
        <v>632</v>
      </c>
    </row>
    <row r="132" spans="1:28" x14ac:dyDescent="0.35">
      <c r="A132" s="1" t="s">
        <v>535</v>
      </c>
      <c r="B132" s="1" t="s">
        <v>17</v>
      </c>
      <c r="C132" s="1" t="s">
        <v>536</v>
      </c>
      <c r="D132" s="1" t="s">
        <v>537</v>
      </c>
      <c r="E132" s="1" t="s">
        <v>538</v>
      </c>
      <c r="F132" s="2" t="s">
        <v>16</v>
      </c>
      <c r="G132" s="4">
        <v>60</v>
      </c>
      <c r="H132" s="4">
        <v>90</v>
      </c>
      <c r="I132" s="4">
        <v>30</v>
      </c>
      <c r="J132" s="4">
        <v>100</v>
      </c>
      <c r="K132" s="4">
        <v>30</v>
      </c>
      <c r="L132" s="4">
        <v>100</v>
      </c>
      <c r="M132" s="4">
        <v>50</v>
      </c>
      <c r="N132" s="4">
        <v>100</v>
      </c>
      <c r="O132" s="4">
        <v>60</v>
      </c>
      <c r="P132" s="4">
        <v>100</v>
      </c>
      <c r="Q132" s="4">
        <v>100</v>
      </c>
      <c r="R132" s="4">
        <v>100</v>
      </c>
      <c r="S132" s="4">
        <v>70</v>
      </c>
      <c r="T132" s="4">
        <v>100</v>
      </c>
      <c r="U132" s="4">
        <v>70</v>
      </c>
      <c r="V132" s="4">
        <v>90</v>
      </c>
      <c r="W132" s="4">
        <v>80</v>
      </c>
      <c r="X132" s="4">
        <v>100</v>
      </c>
      <c r="Y132" s="9">
        <f t="shared" ref="Y132:Y154" si="6">SUM(G132,I132,K132,M132,O132,Q132,S132,U132,W132)/9</f>
        <v>61.111111111111114</v>
      </c>
      <c r="Z132" s="9">
        <f t="shared" ref="Z132:Z154" si="7">SUM(H132,J132,L132,N132,P132,R132,T132,V132,X132)/9</f>
        <v>97.777777777777771</v>
      </c>
      <c r="AA132" s="9">
        <f t="shared" ref="AA132:AA154" si="8">Z132-Y132</f>
        <v>36.666666666666657</v>
      </c>
      <c r="AB132" s="4" t="s">
        <v>632</v>
      </c>
    </row>
    <row r="133" spans="1:28" x14ac:dyDescent="0.35">
      <c r="A133" s="1" t="s">
        <v>539</v>
      </c>
      <c r="B133" s="1" t="s">
        <v>15</v>
      </c>
      <c r="C133" s="1" t="s">
        <v>540</v>
      </c>
      <c r="D133" s="1" t="s">
        <v>541</v>
      </c>
      <c r="E133" s="1" t="s">
        <v>542</v>
      </c>
      <c r="F133" s="2" t="s">
        <v>16</v>
      </c>
      <c r="G133" s="5"/>
      <c r="H133" s="4">
        <v>60</v>
      </c>
      <c r="I133" s="4">
        <v>30</v>
      </c>
      <c r="J133" s="4">
        <v>90</v>
      </c>
      <c r="K133" s="4">
        <v>30</v>
      </c>
      <c r="L133" s="4">
        <v>100</v>
      </c>
      <c r="M133" s="5"/>
      <c r="N133" s="5"/>
      <c r="O133" s="5"/>
      <c r="P133" s="5"/>
      <c r="Q133" s="4">
        <v>50</v>
      </c>
      <c r="R133" s="5"/>
      <c r="S133" s="5"/>
      <c r="T133" s="4">
        <v>60</v>
      </c>
      <c r="U133" s="5"/>
      <c r="V133" s="4">
        <v>50</v>
      </c>
      <c r="W133" s="4">
        <v>50</v>
      </c>
      <c r="X133" s="5"/>
      <c r="Y133" s="9">
        <f t="shared" si="6"/>
        <v>17.777777777777779</v>
      </c>
      <c r="Z133" s="9">
        <f t="shared" si="7"/>
        <v>40</v>
      </c>
      <c r="AA133" s="9">
        <f t="shared" si="8"/>
        <v>22.222222222222221</v>
      </c>
      <c r="AB133" s="4" t="s">
        <v>632</v>
      </c>
    </row>
    <row r="134" spans="1:28" x14ac:dyDescent="0.35">
      <c r="A134" s="1" t="s">
        <v>543</v>
      </c>
      <c r="B134" s="1" t="s">
        <v>17</v>
      </c>
      <c r="C134" s="1" t="s">
        <v>544</v>
      </c>
      <c r="D134" s="1" t="s">
        <v>545</v>
      </c>
      <c r="E134" s="1" t="s">
        <v>546</v>
      </c>
      <c r="F134" s="2" t="s">
        <v>16</v>
      </c>
      <c r="G134" s="4">
        <v>70</v>
      </c>
      <c r="H134" s="4">
        <v>60</v>
      </c>
      <c r="I134" s="4">
        <v>30</v>
      </c>
      <c r="J134" s="4">
        <v>100</v>
      </c>
      <c r="K134" s="5"/>
      <c r="L134" s="5"/>
      <c r="M134" s="5"/>
      <c r="N134" s="5"/>
      <c r="O134" s="5"/>
      <c r="P134" s="5"/>
      <c r="Q134" s="5"/>
      <c r="R134" s="5"/>
      <c r="S134" s="4">
        <v>50</v>
      </c>
      <c r="T134" s="4">
        <v>80</v>
      </c>
      <c r="U134" s="4">
        <v>60</v>
      </c>
      <c r="V134" s="5"/>
      <c r="W134" s="5"/>
      <c r="X134" s="5"/>
      <c r="Y134" s="9">
        <f t="shared" si="6"/>
        <v>23.333333333333332</v>
      </c>
      <c r="Z134" s="9">
        <f t="shared" si="7"/>
        <v>26.666666666666668</v>
      </c>
      <c r="AA134" s="9">
        <f t="shared" si="8"/>
        <v>3.3333333333333357</v>
      </c>
      <c r="AB134" s="4" t="s">
        <v>632</v>
      </c>
    </row>
    <row r="135" spans="1:28" x14ac:dyDescent="0.35">
      <c r="A135" s="1" t="s">
        <v>547</v>
      </c>
      <c r="B135" s="1" t="s">
        <v>15</v>
      </c>
      <c r="C135" s="1" t="s">
        <v>548</v>
      </c>
      <c r="D135" s="1" t="s">
        <v>549</v>
      </c>
      <c r="E135" s="1" t="s">
        <v>550</v>
      </c>
      <c r="F135" s="2" t="s">
        <v>18</v>
      </c>
      <c r="G135" s="4">
        <v>70</v>
      </c>
      <c r="H135" s="4">
        <v>80</v>
      </c>
      <c r="I135" s="4">
        <v>50</v>
      </c>
      <c r="J135" s="4">
        <v>100</v>
      </c>
      <c r="K135" s="4">
        <v>30</v>
      </c>
      <c r="L135" s="4">
        <v>100</v>
      </c>
      <c r="M135" s="4">
        <v>40</v>
      </c>
      <c r="N135" s="4">
        <v>100</v>
      </c>
      <c r="O135" s="4">
        <v>50</v>
      </c>
      <c r="P135" s="5"/>
      <c r="Q135" s="5"/>
      <c r="R135" s="5"/>
      <c r="S135" s="4">
        <v>90</v>
      </c>
      <c r="T135" s="4">
        <v>100</v>
      </c>
      <c r="U135" s="4">
        <v>90</v>
      </c>
      <c r="V135" s="4">
        <v>40</v>
      </c>
      <c r="W135" s="4">
        <v>100</v>
      </c>
      <c r="X135" s="4">
        <v>100</v>
      </c>
      <c r="Y135" s="9">
        <f t="shared" si="6"/>
        <v>57.777777777777779</v>
      </c>
      <c r="Z135" s="9">
        <f t="shared" si="7"/>
        <v>68.888888888888886</v>
      </c>
      <c r="AA135" s="9">
        <f t="shared" si="8"/>
        <v>11.111111111111107</v>
      </c>
      <c r="AB135" s="4" t="s">
        <v>632</v>
      </c>
    </row>
    <row r="136" spans="1:28" x14ac:dyDescent="0.35">
      <c r="A136" s="1" t="s">
        <v>551</v>
      </c>
      <c r="B136" s="1" t="s">
        <v>15</v>
      </c>
      <c r="C136" s="1" t="s">
        <v>552</v>
      </c>
      <c r="D136" s="1" t="s">
        <v>553</v>
      </c>
      <c r="E136" s="1" t="s">
        <v>554</v>
      </c>
      <c r="F136" s="2" t="s">
        <v>16</v>
      </c>
      <c r="G136" s="5"/>
      <c r="H136" s="4">
        <v>80</v>
      </c>
      <c r="I136" s="4">
        <v>50</v>
      </c>
      <c r="J136" s="4">
        <v>100</v>
      </c>
      <c r="K136" s="5"/>
      <c r="L136" s="5"/>
      <c r="M136" s="4">
        <v>50</v>
      </c>
      <c r="N136" s="4">
        <v>90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9">
        <f t="shared" si="6"/>
        <v>11.111111111111111</v>
      </c>
      <c r="Z136" s="9">
        <f t="shared" si="7"/>
        <v>30</v>
      </c>
      <c r="AA136" s="9">
        <f t="shared" si="8"/>
        <v>18.888888888888889</v>
      </c>
      <c r="AB136" s="4" t="s">
        <v>632</v>
      </c>
    </row>
    <row r="137" spans="1:28" x14ac:dyDescent="0.35">
      <c r="A137" s="1" t="s">
        <v>555</v>
      </c>
      <c r="B137" s="1" t="s">
        <v>28</v>
      </c>
      <c r="C137" s="1" t="s">
        <v>556</v>
      </c>
      <c r="D137" s="1" t="s">
        <v>557</v>
      </c>
      <c r="E137" s="1" t="s">
        <v>558</v>
      </c>
      <c r="F137" s="2" t="s">
        <v>16</v>
      </c>
      <c r="G137" s="4">
        <v>60</v>
      </c>
      <c r="H137" s="4">
        <v>80</v>
      </c>
      <c r="I137" s="4">
        <v>30</v>
      </c>
      <c r="J137" s="4">
        <v>100</v>
      </c>
      <c r="K137" s="4">
        <v>20</v>
      </c>
      <c r="L137" s="4">
        <v>100</v>
      </c>
      <c r="M137" s="4">
        <v>60</v>
      </c>
      <c r="N137" s="4">
        <v>100</v>
      </c>
      <c r="O137" s="4">
        <v>70</v>
      </c>
      <c r="P137" s="4">
        <v>100</v>
      </c>
      <c r="Q137" s="4">
        <v>100</v>
      </c>
      <c r="R137" s="4">
        <v>100</v>
      </c>
      <c r="S137" s="4">
        <v>70</v>
      </c>
      <c r="T137" s="4">
        <v>100</v>
      </c>
      <c r="U137" s="4">
        <v>70</v>
      </c>
      <c r="V137" s="4">
        <v>90</v>
      </c>
      <c r="W137" s="4">
        <v>80</v>
      </c>
      <c r="X137" s="4">
        <v>100</v>
      </c>
      <c r="Y137" s="9">
        <f t="shared" si="6"/>
        <v>62.222222222222221</v>
      </c>
      <c r="Z137" s="9">
        <f t="shared" si="7"/>
        <v>96.666666666666671</v>
      </c>
      <c r="AA137" s="9">
        <f t="shared" si="8"/>
        <v>34.44444444444445</v>
      </c>
      <c r="AB137" s="4" t="s">
        <v>632</v>
      </c>
    </row>
    <row r="138" spans="1:28" x14ac:dyDescent="0.35">
      <c r="A138" s="1" t="s">
        <v>559</v>
      </c>
      <c r="B138" s="1" t="s">
        <v>15</v>
      </c>
      <c r="C138" s="1" t="s">
        <v>560</v>
      </c>
      <c r="D138" s="1" t="s">
        <v>561</v>
      </c>
      <c r="E138" s="1" t="s">
        <v>562</v>
      </c>
      <c r="F138" s="2" t="s">
        <v>16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4">
        <v>70</v>
      </c>
      <c r="T138" s="4">
        <v>70</v>
      </c>
      <c r="U138" s="4">
        <v>70</v>
      </c>
      <c r="V138" s="5"/>
      <c r="W138" s="5"/>
      <c r="X138" s="5"/>
      <c r="Y138" s="9">
        <f t="shared" si="6"/>
        <v>15.555555555555555</v>
      </c>
      <c r="Z138" s="9">
        <f t="shared" si="7"/>
        <v>7.7777777777777777</v>
      </c>
      <c r="AA138" s="9">
        <f t="shared" si="8"/>
        <v>-7.7777777777777777</v>
      </c>
      <c r="AB138" s="4" t="s">
        <v>630</v>
      </c>
    </row>
    <row r="139" spans="1:28" x14ac:dyDescent="0.35">
      <c r="A139" s="1" t="s">
        <v>563</v>
      </c>
      <c r="B139" s="1" t="s">
        <v>17</v>
      </c>
      <c r="C139" s="1" t="s">
        <v>564</v>
      </c>
      <c r="D139" s="1" t="s">
        <v>565</v>
      </c>
      <c r="E139" s="1" t="s">
        <v>566</v>
      </c>
      <c r="F139" s="2" t="s">
        <v>16</v>
      </c>
      <c r="G139" s="5"/>
      <c r="H139" s="4">
        <v>70</v>
      </c>
      <c r="I139" s="4">
        <v>20</v>
      </c>
      <c r="J139" s="4">
        <v>20</v>
      </c>
      <c r="K139" s="4">
        <v>10</v>
      </c>
      <c r="L139" s="4">
        <v>50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4">
        <v>50</v>
      </c>
      <c r="X139" s="4">
        <v>70</v>
      </c>
      <c r="Y139" s="9">
        <f t="shared" si="6"/>
        <v>8.8888888888888893</v>
      </c>
      <c r="Z139" s="9">
        <f t="shared" si="7"/>
        <v>23.333333333333332</v>
      </c>
      <c r="AA139" s="9">
        <f t="shared" si="8"/>
        <v>14.444444444444443</v>
      </c>
      <c r="AB139" s="4" t="s">
        <v>632</v>
      </c>
    </row>
    <row r="140" spans="1:28" x14ac:dyDescent="0.35">
      <c r="A140" s="1" t="s">
        <v>567</v>
      </c>
      <c r="B140" s="1" t="s">
        <v>28</v>
      </c>
      <c r="C140" s="1" t="s">
        <v>568</v>
      </c>
      <c r="D140" s="1" t="s">
        <v>569</v>
      </c>
      <c r="E140" s="1" t="s">
        <v>570</v>
      </c>
      <c r="F140" s="2" t="s">
        <v>16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9">
        <f t="shared" si="6"/>
        <v>0</v>
      </c>
      <c r="Z140" s="9">
        <f t="shared" si="7"/>
        <v>0</v>
      </c>
      <c r="AA140" s="9">
        <f t="shared" si="8"/>
        <v>0</v>
      </c>
      <c r="AB140" s="4" t="s">
        <v>630</v>
      </c>
    </row>
    <row r="141" spans="1:28" x14ac:dyDescent="0.35">
      <c r="A141" s="1" t="s">
        <v>571</v>
      </c>
      <c r="B141" s="1" t="s">
        <v>15</v>
      </c>
      <c r="C141" s="1" t="s">
        <v>572</v>
      </c>
      <c r="D141" s="1" t="s">
        <v>573</v>
      </c>
      <c r="E141" s="1" t="s">
        <v>574</v>
      </c>
      <c r="F141" s="2" t="s">
        <v>18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4">
        <v>90</v>
      </c>
      <c r="T141" s="4">
        <v>100</v>
      </c>
      <c r="U141" s="4">
        <v>70</v>
      </c>
      <c r="V141" s="5"/>
      <c r="W141" s="5"/>
      <c r="X141" s="5"/>
      <c r="Y141" s="9">
        <f t="shared" si="6"/>
        <v>17.777777777777779</v>
      </c>
      <c r="Z141" s="9">
        <f t="shared" si="7"/>
        <v>11.111111111111111</v>
      </c>
      <c r="AA141" s="9">
        <f t="shared" si="8"/>
        <v>-6.6666666666666679</v>
      </c>
      <c r="AB141" s="4" t="s">
        <v>630</v>
      </c>
    </row>
    <row r="142" spans="1:28" x14ac:dyDescent="0.35">
      <c r="A142" s="1" t="s">
        <v>575</v>
      </c>
      <c r="B142" s="1" t="s">
        <v>15</v>
      </c>
      <c r="C142" s="1" t="s">
        <v>576</v>
      </c>
      <c r="D142" s="1" t="s">
        <v>577</v>
      </c>
      <c r="E142" s="1" t="s">
        <v>578</v>
      </c>
      <c r="F142" s="2" t="s">
        <v>16</v>
      </c>
      <c r="G142" s="5"/>
      <c r="H142" s="4">
        <v>60</v>
      </c>
      <c r="I142" s="5"/>
      <c r="J142" s="4">
        <v>40</v>
      </c>
      <c r="K142" s="5"/>
      <c r="L142" s="5"/>
      <c r="M142" s="4">
        <v>50</v>
      </c>
      <c r="N142" s="5"/>
      <c r="O142" s="5"/>
      <c r="P142" s="5"/>
      <c r="Q142" s="5"/>
      <c r="R142" s="5"/>
      <c r="S142" s="5"/>
      <c r="T142" s="5"/>
      <c r="U142" s="5"/>
      <c r="V142" s="5"/>
      <c r="W142" s="4">
        <v>70</v>
      </c>
      <c r="X142" s="4">
        <v>100</v>
      </c>
      <c r="Y142" s="9">
        <f t="shared" si="6"/>
        <v>13.333333333333334</v>
      </c>
      <c r="Z142" s="9">
        <f t="shared" si="7"/>
        <v>22.222222222222221</v>
      </c>
      <c r="AA142" s="9">
        <f t="shared" si="8"/>
        <v>8.8888888888888875</v>
      </c>
      <c r="AB142" s="4" t="s">
        <v>632</v>
      </c>
    </row>
    <row r="143" spans="1:28" x14ac:dyDescent="0.35">
      <c r="A143" s="1" t="s">
        <v>579</v>
      </c>
      <c r="B143" s="1" t="s">
        <v>15</v>
      </c>
      <c r="C143" s="1" t="s">
        <v>580</v>
      </c>
      <c r="D143" s="1" t="s">
        <v>581</v>
      </c>
      <c r="E143" s="1" t="s">
        <v>582</v>
      </c>
      <c r="F143" s="2" t="s">
        <v>16</v>
      </c>
      <c r="G143" s="5"/>
      <c r="H143" s="5"/>
      <c r="I143" s="5"/>
      <c r="J143" s="5"/>
      <c r="K143" s="5"/>
      <c r="L143" s="5"/>
      <c r="M143" s="4">
        <v>60</v>
      </c>
      <c r="N143" s="4">
        <v>90</v>
      </c>
      <c r="O143" s="4">
        <v>60</v>
      </c>
      <c r="P143" s="5"/>
      <c r="Q143" s="4">
        <v>100</v>
      </c>
      <c r="R143" s="4">
        <v>90</v>
      </c>
      <c r="S143" s="5"/>
      <c r="T143" s="5"/>
      <c r="U143" s="5"/>
      <c r="V143" s="5"/>
      <c r="W143" s="5"/>
      <c r="X143" s="5"/>
      <c r="Y143" s="9">
        <f t="shared" si="6"/>
        <v>24.444444444444443</v>
      </c>
      <c r="Z143" s="9">
        <f t="shared" si="7"/>
        <v>20</v>
      </c>
      <c r="AA143" s="9">
        <f t="shared" si="8"/>
        <v>-4.4444444444444429</v>
      </c>
      <c r="AB143" s="4" t="s">
        <v>630</v>
      </c>
    </row>
    <row r="144" spans="1:28" x14ac:dyDescent="0.35">
      <c r="A144" s="1" t="s">
        <v>583</v>
      </c>
      <c r="B144" s="1" t="s">
        <v>28</v>
      </c>
      <c r="C144" s="1" t="s">
        <v>584</v>
      </c>
      <c r="D144" s="1" t="s">
        <v>584</v>
      </c>
      <c r="E144" s="1" t="s">
        <v>585</v>
      </c>
      <c r="F144" s="2" t="s">
        <v>16</v>
      </c>
      <c r="G144" s="4">
        <v>70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9">
        <f t="shared" si="6"/>
        <v>7.7777777777777777</v>
      </c>
      <c r="Z144" s="9">
        <f t="shared" si="7"/>
        <v>0</v>
      </c>
      <c r="AA144" s="9">
        <f t="shared" si="8"/>
        <v>-7.7777777777777777</v>
      </c>
      <c r="AB144" s="4" t="s">
        <v>630</v>
      </c>
    </row>
    <row r="145" spans="1:28" x14ac:dyDescent="0.35">
      <c r="A145" s="1" t="s">
        <v>586</v>
      </c>
      <c r="B145" s="1" t="s">
        <v>15</v>
      </c>
      <c r="C145" s="1" t="s">
        <v>587</v>
      </c>
      <c r="D145" s="1" t="s">
        <v>588</v>
      </c>
      <c r="E145" s="1" t="s">
        <v>589</v>
      </c>
      <c r="F145" s="2" t="s">
        <v>16</v>
      </c>
      <c r="G145" s="5"/>
      <c r="H145" s="4">
        <v>80</v>
      </c>
      <c r="I145" s="5"/>
      <c r="J145" s="4">
        <v>70</v>
      </c>
      <c r="K145" s="4">
        <v>40</v>
      </c>
      <c r="L145" s="4">
        <v>100</v>
      </c>
      <c r="M145" s="4">
        <v>50</v>
      </c>
      <c r="N145" s="5"/>
      <c r="O145" s="4">
        <v>60</v>
      </c>
      <c r="P145" s="4">
        <v>100</v>
      </c>
      <c r="Q145" s="5"/>
      <c r="R145" s="4">
        <v>90</v>
      </c>
      <c r="S145" s="4">
        <v>70</v>
      </c>
      <c r="T145" s="5"/>
      <c r="U145" s="5"/>
      <c r="V145" s="5"/>
      <c r="W145" s="5"/>
      <c r="X145" s="5"/>
      <c r="Y145" s="9">
        <f t="shared" si="6"/>
        <v>24.444444444444443</v>
      </c>
      <c r="Z145" s="9">
        <f t="shared" si="7"/>
        <v>48.888888888888886</v>
      </c>
      <c r="AA145" s="9">
        <f t="shared" si="8"/>
        <v>24.444444444444443</v>
      </c>
      <c r="AB145" s="4" t="s">
        <v>632</v>
      </c>
    </row>
    <row r="146" spans="1:28" x14ac:dyDescent="0.35">
      <c r="A146" s="1" t="s">
        <v>590</v>
      </c>
      <c r="B146" s="1" t="s">
        <v>28</v>
      </c>
      <c r="C146" s="1" t="s">
        <v>591</v>
      </c>
      <c r="D146" s="1" t="s">
        <v>592</v>
      </c>
      <c r="E146" s="1" t="s">
        <v>593</v>
      </c>
      <c r="F146" s="2" t="s">
        <v>16</v>
      </c>
      <c r="G146" s="5"/>
      <c r="H146" s="4">
        <v>70</v>
      </c>
      <c r="I146" s="5"/>
      <c r="J146" s="5"/>
      <c r="K146" s="5"/>
      <c r="L146" s="4">
        <v>20</v>
      </c>
      <c r="M146" s="5"/>
      <c r="N146" s="5"/>
      <c r="O146" s="5"/>
      <c r="P146" s="5"/>
      <c r="Q146" s="5"/>
      <c r="R146" s="5"/>
      <c r="S146" s="5"/>
      <c r="T146" s="4">
        <v>80</v>
      </c>
      <c r="U146" s="5"/>
      <c r="V146" s="4">
        <v>90</v>
      </c>
      <c r="W146" s="5"/>
      <c r="X146" s="4">
        <v>70</v>
      </c>
      <c r="Y146" s="9">
        <f t="shared" si="6"/>
        <v>0</v>
      </c>
      <c r="Z146" s="9">
        <f t="shared" si="7"/>
        <v>36.666666666666664</v>
      </c>
      <c r="AA146" s="9">
        <f t="shared" si="8"/>
        <v>36.666666666666664</v>
      </c>
      <c r="AB146" s="4" t="s">
        <v>632</v>
      </c>
    </row>
    <row r="147" spans="1:28" x14ac:dyDescent="0.35">
      <c r="A147" s="1" t="s">
        <v>594</v>
      </c>
      <c r="B147" s="1" t="s">
        <v>15</v>
      </c>
      <c r="C147" s="1" t="s">
        <v>595</v>
      </c>
      <c r="D147" s="1" t="s">
        <v>596</v>
      </c>
      <c r="E147" s="1" t="s">
        <v>597</v>
      </c>
      <c r="F147" s="2" t="s">
        <v>16</v>
      </c>
      <c r="G147" s="4">
        <v>80</v>
      </c>
      <c r="H147" s="4">
        <v>90</v>
      </c>
      <c r="I147" s="4">
        <v>50</v>
      </c>
      <c r="J147" s="4">
        <v>50</v>
      </c>
      <c r="K147" s="4">
        <v>40</v>
      </c>
      <c r="L147" s="4">
        <v>100</v>
      </c>
      <c r="M147" s="4">
        <v>50</v>
      </c>
      <c r="N147" s="4">
        <v>100</v>
      </c>
      <c r="O147" s="4">
        <v>70</v>
      </c>
      <c r="P147" s="4">
        <v>100</v>
      </c>
      <c r="Q147" s="4">
        <v>100</v>
      </c>
      <c r="R147" s="4">
        <v>100</v>
      </c>
      <c r="S147" s="5"/>
      <c r="T147" s="5"/>
      <c r="U147" s="5"/>
      <c r="V147" s="5"/>
      <c r="W147" s="5"/>
      <c r="X147" s="5"/>
      <c r="Y147" s="9">
        <f t="shared" si="6"/>
        <v>43.333333333333336</v>
      </c>
      <c r="Z147" s="9">
        <f t="shared" si="7"/>
        <v>60</v>
      </c>
      <c r="AA147" s="9">
        <f t="shared" si="8"/>
        <v>16.666666666666664</v>
      </c>
      <c r="AB147" s="4" t="s">
        <v>632</v>
      </c>
    </row>
    <row r="148" spans="1:28" x14ac:dyDescent="0.35">
      <c r="A148" s="1" t="s">
        <v>598</v>
      </c>
      <c r="B148" s="1" t="s">
        <v>15</v>
      </c>
      <c r="C148" s="1" t="s">
        <v>599</v>
      </c>
      <c r="D148" s="1" t="s">
        <v>600</v>
      </c>
      <c r="E148" s="1" t="s">
        <v>601</v>
      </c>
      <c r="F148" s="2" t="s">
        <v>16</v>
      </c>
      <c r="G148" s="4">
        <v>70</v>
      </c>
      <c r="H148" s="4">
        <v>60</v>
      </c>
      <c r="I148" s="4">
        <v>40</v>
      </c>
      <c r="J148" s="4">
        <v>60</v>
      </c>
      <c r="K148" s="4">
        <v>30</v>
      </c>
      <c r="L148" s="4">
        <v>10</v>
      </c>
      <c r="M148" s="5"/>
      <c r="N148" s="5"/>
      <c r="O148" s="4">
        <v>60</v>
      </c>
      <c r="P148" s="4">
        <v>70</v>
      </c>
      <c r="Q148" s="4">
        <v>100</v>
      </c>
      <c r="R148" s="4">
        <v>100</v>
      </c>
      <c r="S148" s="4">
        <v>90</v>
      </c>
      <c r="T148" s="4">
        <v>90</v>
      </c>
      <c r="U148" s="4">
        <v>60</v>
      </c>
      <c r="V148" s="4">
        <v>50</v>
      </c>
      <c r="W148" s="4">
        <v>70</v>
      </c>
      <c r="X148" s="4">
        <v>80</v>
      </c>
      <c r="Y148" s="9">
        <f t="shared" si="6"/>
        <v>57.777777777777779</v>
      </c>
      <c r="Z148" s="9">
        <f t="shared" si="7"/>
        <v>57.777777777777779</v>
      </c>
      <c r="AA148" s="9">
        <f t="shared" si="8"/>
        <v>0</v>
      </c>
      <c r="AB148" s="4" t="s">
        <v>630</v>
      </c>
    </row>
    <row r="149" spans="1:28" x14ac:dyDescent="0.35">
      <c r="A149" s="1" t="s">
        <v>602</v>
      </c>
      <c r="B149" s="1" t="s">
        <v>15</v>
      </c>
      <c r="C149" s="1" t="s">
        <v>603</v>
      </c>
      <c r="D149" s="1" t="s">
        <v>604</v>
      </c>
      <c r="E149" s="1" t="s">
        <v>605</v>
      </c>
      <c r="F149" s="2" t="s">
        <v>16</v>
      </c>
      <c r="G149" s="4">
        <v>70</v>
      </c>
      <c r="H149" s="4">
        <v>100</v>
      </c>
      <c r="I149" s="4">
        <v>30</v>
      </c>
      <c r="J149" s="4">
        <v>100</v>
      </c>
      <c r="K149" s="4">
        <v>40</v>
      </c>
      <c r="L149" s="4">
        <v>100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4">
        <v>80</v>
      </c>
      <c r="X149" s="5"/>
      <c r="Y149" s="9">
        <f t="shared" si="6"/>
        <v>24.444444444444443</v>
      </c>
      <c r="Z149" s="9">
        <f t="shared" si="7"/>
        <v>33.333333333333336</v>
      </c>
      <c r="AA149" s="9">
        <f t="shared" si="8"/>
        <v>8.8888888888888928</v>
      </c>
      <c r="AB149" s="4" t="s">
        <v>632</v>
      </c>
    </row>
    <row r="150" spans="1:28" x14ac:dyDescent="0.35">
      <c r="A150" s="1" t="s">
        <v>606</v>
      </c>
      <c r="B150" s="1" t="s">
        <v>15</v>
      </c>
      <c r="C150" s="1" t="s">
        <v>607</v>
      </c>
      <c r="D150" s="1" t="s">
        <v>608</v>
      </c>
      <c r="E150" s="1" t="s">
        <v>609</v>
      </c>
      <c r="F150" s="2" t="s">
        <v>18</v>
      </c>
      <c r="G150" s="4">
        <v>60</v>
      </c>
      <c r="H150" s="4">
        <v>50</v>
      </c>
      <c r="I150" s="4">
        <v>30</v>
      </c>
      <c r="J150" s="4">
        <v>70</v>
      </c>
      <c r="K150" s="4">
        <v>40</v>
      </c>
      <c r="L150" s="4">
        <v>70</v>
      </c>
      <c r="M150" s="5"/>
      <c r="N150" s="5"/>
      <c r="O150" s="5"/>
      <c r="P150" s="5"/>
      <c r="Q150" s="5"/>
      <c r="R150" s="5"/>
      <c r="S150" s="4">
        <v>80</v>
      </c>
      <c r="T150" s="4">
        <v>100</v>
      </c>
      <c r="U150" s="5"/>
      <c r="V150" s="5"/>
      <c r="W150" s="5"/>
      <c r="X150" s="5"/>
      <c r="Y150" s="9">
        <f t="shared" si="6"/>
        <v>23.333333333333332</v>
      </c>
      <c r="Z150" s="9">
        <f t="shared" si="7"/>
        <v>32.222222222222221</v>
      </c>
      <c r="AA150" s="9">
        <f t="shared" si="8"/>
        <v>8.8888888888888893</v>
      </c>
      <c r="AB150" s="4" t="s">
        <v>632</v>
      </c>
    </row>
    <row r="151" spans="1:28" x14ac:dyDescent="0.35">
      <c r="A151" s="1" t="s">
        <v>610</v>
      </c>
      <c r="B151" s="1" t="s">
        <v>15</v>
      </c>
      <c r="C151" s="1" t="s">
        <v>611</v>
      </c>
      <c r="D151" s="1" t="s">
        <v>612</v>
      </c>
      <c r="E151" s="1" t="s">
        <v>613</v>
      </c>
      <c r="F151" s="2" t="s">
        <v>16</v>
      </c>
      <c r="G151" s="4">
        <v>80</v>
      </c>
      <c r="H151" s="4">
        <v>100</v>
      </c>
      <c r="I151" s="4">
        <v>40</v>
      </c>
      <c r="J151" s="4">
        <v>100</v>
      </c>
      <c r="K151" s="4">
        <v>50</v>
      </c>
      <c r="L151" s="4">
        <v>100</v>
      </c>
      <c r="M151" s="4">
        <v>60</v>
      </c>
      <c r="N151" s="4">
        <v>100</v>
      </c>
      <c r="O151" s="4">
        <v>50</v>
      </c>
      <c r="P151" s="4">
        <v>100</v>
      </c>
      <c r="Q151" s="4">
        <v>80</v>
      </c>
      <c r="R151" s="4">
        <v>100</v>
      </c>
      <c r="S151" s="4">
        <v>90</v>
      </c>
      <c r="T151" s="4">
        <v>100</v>
      </c>
      <c r="U151" s="4">
        <v>80</v>
      </c>
      <c r="V151" s="4">
        <v>90</v>
      </c>
      <c r="W151" s="4">
        <v>80</v>
      </c>
      <c r="X151" s="4">
        <v>100</v>
      </c>
      <c r="Y151" s="9">
        <f t="shared" si="6"/>
        <v>67.777777777777771</v>
      </c>
      <c r="Z151" s="9">
        <f t="shared" si="7"/>
        <v>98.888888888888886</v>
      </c>
      <c r="AA151" s="9">
        <f t="shared" si="8"/>
        <v>31.111111111111114</v>
      </c>
      <c r="AB151" s="4" t="s">
        <v>632</v>
      </c>
    </row>
    <row r="152" spans="1:28" x14ac:dyDescent="0.35">
      <c r="A152" s="1" t="s">
        <v>614</v>
      </c>
      <c r="B152" s="1" t="s">
        <v>15</v>
      </c>
      <c r="C152" s="1" t="s">
        <v>615</v>
      </c>
      <c r="D152" s="1" t="s">
        <v>616</v>
      </c>
      <c r="E152" s="1" t="s">
        <v>617</v>
      </c>
      <c r="F152" s="2" t="s">
        <v>16</v>
      </c>
      <c r="G152" s="4">
        <v>60</v>
      </c>
      <c r="H152" s="4">
        <v>100</v>
      </c>
      <c r="I152" s="4">
        <v>30</v>
      </c>
      <c r="J152" s="4">
        <v>100</v>
      </c>
      <c r="K152" s="4">
        <v>40</v>
      </c>
      <c r="L152" s="4">
        <v>100</v>
      </c>
      <c r="M152" s="4">
        <v>20</v>
      </c>
      <c r="N152" s="4">
        <v>100</v>
      </c>
      <c r="O152" s="4">
        <v>20</v>
      </c>
      <c r="P152" s="4">
        <v>100</v>
      </c>
      <c r="Q152" s="4">
        <v>80</v>
      </c>
      <c r="R152" s="4">
        <v>100</v>
      </c>
      <c r="S152" s="5"/>
      <c r="T152" s="4">
        <v>70</v>
      </c>
      <c r="U152" s="4">
        <v>70</v>
      </c>
      <c r="V152" s="4">
        <v>90</v>
      </c>
      <c r="W152" s="4">
        <v>70</v>
      </c>
      <c r="X152" s="4">
        <v>100</v>
      </c>
      <c r="Y152" s="9">
        <f t="shared" si="6"/>
        <v>43.333333333333336</v>
      </c>
      <c r="Z152" s="9">
        <f t="shared" si="7"/>
        <v>95.555555555555557</v>
      </c>
      <c r="AA152" s="9">
        <f t="shared" si="8"/>
        <v>52.222222222222221</v>
      </c>
      <c r="AB152" s="4" t="s">
        <v>632</v>
      </c>
    </row>
    <row r="153" spans="1:28" x14ac:dyDescent="0.35">
      <c r="A153" s="1" t="s">
        <v>618</v>
      </c>
      <c r="B153" s="1" t="s">
        <v>15</v>
      </c>
      <c r="C153" s="1" t="s">
        <v>619</v>
      </c>
      <c r="D153" s="1" t="s">
        <v>620</v>
      </c>
      <c r="E153" s="1" t="s">
        <v>621</v>
      </c>
      <c r="F153" s="2" t="s">
        <v>18</v>
      </c>
      <c r="G153" s="4">
        <v>40</v>
      </c>
      <c r="H153" s="4">
        <v>40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9">
        <f t="shared" si="6"/>
        <v>4.4444444444444446</v>
      </c>
      <c r="Z153" s="9">
        <f t="shared" si="7"/>
        <v>4.4444444444444446</v>
      </c>
      <c r="AA153" s="9">
        <f t="shared" si="8"/>
        <v>0</v>
      </c>
      <c r="AB153" s="4" t="s">
        <v>630</v>
      </c>
    </row>
    <row r="154" spans="1:28" x14ac:dyDescent="0.35">
      <c r="A154" s="1" t="s">
        <v>622</v>
      </c>
      <c r="B154" s="1" t="s">
        <v>15</v>
      </c>
      <c r="C154" s="1" t="s">
        <v>623</v>
      </c>
      <c r="D154" s="1" t="s">
        <v>624</v>
      </c>
      <c r="E154" s="1" t="s">
        <v>625</v>
      </c>
      <c r="F154" s="2" t="s">
        <v>16</v>
      </c>
      <c r="G154" s="4">
        <v>70</v>
      </c>
      <c r="H154" s="4">
        <v>90</v>
      </c>
      <c r="I154" s="4">
        <v>40</v>
      </c>
      <c r="J154" s="4">
        <v>40</v>
      </c>
      <c r="K154" s="4">
        <v>30</v>
      </c>
      <c r="L154" s="4">
        <v>70</v>
      </c>
      <c r="M154" s="4">
        <v>30</v>
      </c>
      <c r="N154" s="4">
        <v>90</v>
      </c>
      <c r="O154" s="4">
        <v>20</v>
      </c>
      <c r="P154" s="4">
        <v>100</v>
      </c>
      <c r="Q154" s="4">
        <v>80</v>
      </c>
      <c r="R154" s="4">
        <v>90</v>
      </c>
      <c r="S154" s="4">
        <v>70</v>
      </c>
      <c r="T154" s="4">
        <v>100</v>
      </c>
      <c r="U154" s="4">
        <v>50</v>
      </c>
      <c r="V154" s="4">
        <v>80</v>
      </c>
      <c r="W154" s="4">
        <v>70</v>
      </c>
      <c r="X154" s="4">
        <v>80</v>
      </c>
      <c r="Y154" s="9">
        <f t="shared" si="6"/>
        <v>51.111111111111114</v>
      </c>
      <c r="Z154" s="9">
        <f t="shared" si="7"/>
        <v>82.222222222222229</v>
      </c>
      <c r="AA154" s="9">
        <f t="shared" si="8"/>
        <v>31.111111111111114</v>
      </c>
      <c r="AB154" s="4" t="s">
        <v>632</v>
      </c>
    </row>
    <row r="155" spans="1:28" ht="43.5" customHeight="1" x14ac:dyDescent="0.35">
      <c r="A155" s="29" t="s">
        <v>626</v>
      </c>
      <c r="B155" s="29"/>
      <c r="C155" s="29"/>
      <c r="D155" s="29"/>
      <c r="E155" s="29"/>
      <c r="F155" s="29"/>
      <c r="G155" s="8">
        <f>AVERAGE(G3:G154)</f>
        <v>64.047619047619051</v>
      </c>
      <c r="H155" s="8">
        <f>AVERAGE(H3:H154)</f>
        <v>81.3</v>
      </c>
      <c r="I155" s="8">
        <f t="shared" ref="I155:V155" si="9">AVERAGE(I3:I154)</f>
        <v>42.1875</v>
      </c>
      <c r="J155" s="8">
        <f>AVERAGE(J3:J154)</f>
        <v>77.2</v>
      </c>
      <c r="K155" s="8">
        <f t="shared" si="9"/>
        <v>33.522727272727273</v>
      </c>
      <c r="L155" s="8">
        <f t="shared" si="9"/>
        <v>75.7</v>
      </c>
      <c r="M155" s="8">
        <f>AVERAGE(M3:M154)</f>
        <v>49.302325581395351</v>
      </c>
      <c r="N155" s="8">
        <f t="shared" si="9"/>
        <v>79.166666666666671</v>
      </c>
      <c r="O155" s="8">
        <f>AVERAGE(O3:O154)</f>
        <v>62.857142857142854</v>
      </c>
      <c r="P155" s="8">
        <f t="shared" si="9"/>
        <v>90.243902439024396</v>
      </c>
      <c r="Q155" s="8">
        <f t="shared" si="9"/>
        <v>88.494623655913983</v>
      </c>
      <c r="R155" s="8">
        <f>AVERAGE(R3:R154)</f>
        <v>95.05263157894737</v>
      </c>
      <c r="S155" s="8">
        <f t="shared" si="9"/>
        <v>76.790123456790127</v>
      </c>
      <c r="T155" s="8">
        <f t="shared" si="9"/>
        <v>90</v>
      </c>
      <c r="U155" s="8">
        <f t="shared" si="9"/>
        <v>68.333333333333329</v>
      </c>
      <c r="V155" s="8">
        <f t="shared" si="9"/>
        <v>83.023255813953483</v>
      </c>
      <c r="W155" s="8">
        <f>AVERAGE(W3:W154)</f>
        <v>75.731707317073173</v>
      </c>
      <c r="X155" s="8">
        <f>AVERAGE(X3:X154)</f>
        <v>93.066666666666663</v>
      </c>
      <c r="Y155" s="1"/>
      <c r="Z155" s="2"/>
      <c r="AA155" s="2"/>
      <c r="AB155" s="1"/>
    </row>
    <row r="158" spans="1:28" x14ac:dyDescent="0.35">
      <c r="D158" t="s">
        <v>633</v>
      </c>
      <c r="H158">
        <f>SUM(H3:H154)</f>
        <v>8130</v>
      </c>
    </row>
    <row r="159" spans="1:28" x14ac:dyDescent="0.35">
      <c r="D159" t="s">
        <v>634</v>
      </c>
      <c r="H159">
        <f>COUNTA(H3:H154)</f>
        <v>100</v>
      </c>
    </row>
    <row r="160" spans="1:28" x14ac:dyDescent="0.35">
      <c r="D160" t="s">
        <v>635</v>
      </c>
    </row>
  </sheetData>
  <autoFilter ref="A1:AB155" xr:uid="{4A4C46FE-B945-4115-BD3B-E40ABBC7AD3D}"/>
  <mergeCells count="11">
    <mergeCell ref="Y1:Y2"/>
    <mergeCell ref="Z1:Z2"/>
    <mergeCell ref="AA1:AA2"/>
    <mergeCell ref="AB1:AB2"/>
    <mergeCell ref="A155:F155"/>
    <mergeCell ref="B1:B2"/>
    <mergeCell ref="C1:C2"/>
    <mergeCell ref="D1:D2"/>
    <mergeCell ref="E1:E2"/>
    <mergeCell ref="F1:F2"/>
    <mergeCell ref="A1:A2"/>
  </mergeCells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801A-F24D-4482-A929-E9BDF4A651B7}">
  <dimension ref="A1:U84"/>
  <sheetViews>
    <sheetView zoomScale="62" zoomScaleNormal="62" workbookViewId="0">
      <selection activeCell="B3" sqref="B3"/>
    </sheetView>
  </sheetViews>
  <sheetFormatPr defaultRowHeight="14.5" x14ac:dyDescent="0.35"/>
  <cols>
    <col min="1" max="6" width="12.81640625" customWidth="1"/>
    <col min="8" max="13" width="11" customWidth="1"/>
    <col min="16" max="21" width="11.26953125" customWidth="1"/>
  </cols>
  <sheetData>
    <row r="1" spans="1:21" x14ac:dyDescent="0.35">
      <c r="A1" s="7"/>
      <c r="B1" s="7"/>
      <c r="C1" s="7" t="s">
        <v>6</v>
      </c>
      <c r="D1" s="7"/>
      <c r="E1" s="7"/>
      <c r="F1" s="7"/>
      <c r="H1" s="7"/>
      <c r="I1" s="7"/>
      <c r="J1" s="7" t="s">
        <v>7</v>
      </c>
      <c r="K1" s="7"/>
      <c r="L1" s="7"/>
      <c r="M1" s="7"/>
      <c r="P1" s="7"/>
      <c r="Q1" s="7"/>
      <c r="R1" s="7" t="s">
        <v>8</v>
      </c>
      <c r="S1" s="7"/>
      <c r="T1" s="7"/>
      <c r="U1" s="7"/>
    </row>
    <row r="2" spans="1:21" x14ac:dyDescent="0.35">
      <c r="A2" s="7" t="s">
        <v>636</v>
      </c>
      <c r="B2" s="7" t="s">
        <v>639</v>
      </c>
      <c r="C2" s="7" t="s">
        <v>637</v>
      </c>
      <c r="D2" s="7" t="s">
        <v>640</v>
      </c>
      <c r="E2" s="7" t="s">
        <v>638</v>
      </c>
      <c r="F2" s="7" t="s">
        <v>641</v>
      </c>
      <c r="H2" s="7" t="s">
        <v>636</v>
      </c>
      <c r="I2" s="7" t="s">
        <v>639</v>
      </c>
      <c r="J2" s="7" t="s">
        <v>637</v>
      </c>
      <c r="K2" s="7" t="s">
        <v>640</v>
      </c>
      <c r="L2" s="7" t="s">
        <v>638</v>
      </c>
      <c r="M2" s="7" t="s">
        <v>641</v>
      </c>
      <c r="P2" s="7" t="s">
        <v>636</v>
      </c>
      <c r="Q2" s="7" t="s">
        <v>639</v>
      </c>
      <c r="R2" s="7" t="s">
        <v>637</v>
      </c>
      <c r="S2" s="7" t="s">
        <v>640</v>
      </c>
      <c r="T2" s="7" t="s">
        <v>638</v>
      </c>
      <c r="U2" s="7" t="s">
        <v>641</v>
      </c>
    </row>
    <row r="3" spans="1:21" x14ac:dyDescent="0.35">
      <c r="A3" s="9">
        <v>64.047619047619051</v>
      </c>
      <c r="B3" s="9">
        <v>81.3</v>
      </c>
      <c r="C3" s="9">
        <v>42.1875</v>
      </c>
      <c r="D3" s="9">
        <v>77.2</v>
      </c>
      <c r="E3" s="9">
        <v>33.522727272727273</v>
      </c>
      <c r="F3" s="9">
        <v>75.7</v>
      </c>
      <c r="H3" s="9">
        <v>49.302325581395351</v>
      </c>
      <c r="I3" s="9">
        <v>79.166666666666671</v>
      </c>
      <c r="J3" s="9">
        <v>62.857142857142854</v>
      </c>
      <c r="K3" s="9">
        <v>90.243902439024396</v>
      </c>
      <c r="L3" s="9">
        <v>88.494623655913983</v>
      </c>
      <c r="M3" s="9">
        <v>95.05263157894737</v>
      </c>
      <c r="P3" s="9">
        <v>76.790123456790127</v>
      </c>
      <c r="Q3" s="9">
        <v>90</v>
      </c>
      <c r="R3" s="9">
        <v>68.333333333333329</v>
      </c>
      <c r="S3" s="9">
        <v>83.023255813953483</v>
      </c>
      <c r="T3" s="9">
        <v>75.731707317073173</v>
      </c>
      <c r="U3" s="9">
        <v>93.066666666666663</v>
      </c>
    </row>
    <row r="29" spans="1:6" x14ac:dyDescent="0.35">
      <c r="A29" s="7"/>
      <c r="B29" s="7"/>
      <c r="C29" s="7" t="s">
        <v>6</v>
      </c>
      <c r="D29" s="7"/>
      <c r="E29" s="7"/>
      <c r="F29" s="7"/>
    </row>
    <row r="30" spans="1:6" x14ac:dyDescent="0.35">
      <c r="A30" s="7" t="s">
        <v>636</v>
      </c>
      <c r="B30" s="7" t="s">
        <v>639</v>
      </c>
      <c r="C30" s="7" t="s">
        <v>637</v>
      </c>
      <c r="D30" s="7" t="s">
        <v>640</v>
      </c>
      <c r="E30" s="7" t="s">
        <v>638</v>
      </c>
      <c r="F30" s="7" t="s">
        <v>641</v>
      </c>
    </row>
    <row r="31" spans="1:6" x14ac:dyDescent="0.35">
      <c r="A31" s="9">
        <v>64.047619047619051</v>
      </c>
      <c r="B31" s="9">
        <v>81.3</v>
      </c>
      <c r="C31" s="9">
        <v>42.1875</v>
      </c>
      <c r="D31" s="9">
        <v>77.2</v>
      </c>
      <c r="E31" s="9">
        <v>33.522727272727273</v>
      </c>
      <c r="F31" s="9">
        <v>75.7</v>
      </c>
    </row>
    <row r="56" spans="1:6" x14ac:dyDescent="0.35">
      <c r="A56" s="7"/>
      <c r="B56" s="7"/>
      <c r="C56" s="7" t="s">
        <v>7</v>
      </c>
      <c r="D56" s="7"/>
      <c r="E56" s="7"/>
      <c r="F56" s="7"/>
    </row>
    <row r="57" spans="1:6" x14ac:dyDescent="0.35">
      <c r="A57" s="7" t="s">
        <v>636</v>
      </c>
      <c r="B57" s="7" t="s">
        <v>639</v>
      </c>
      <c r="C57" s="7" t="s">
        <v>637</v>
      </c>
      <c r="D57" s="7" t="s">
        <v>640</v>
      </c>
      <c r="E57" s="7" t="s">
        <v>638</v>
      </c>
      <c r="F57" s="7" t="s">
        <v>641</v>
      </c>
    </row>
    <row r="58" spans="1:6" x14ac:dyDescent="0.35">
      <c r="A58" s="9">
        <v>49.302325581395351</v>
      </c>
      <c r="B58" s="9">
        <v>79.166666666666671</v>
      </c>
      <c r="C58" s="9">
        <v>62.857142857142854</v>
      </c>
      <c r="D58" s="9">
        <v>90.243902439024396</v>
      </c>
      <c r="E58" s="9">
        <v>88.494623655913983</v>
      </c>
      <c r="F58" s="9">
        <v>95.05263157894737</v>
      </c>
    </row>
    <row r="82" spans="1:6" x14ac:dyDescent="0.35">
      <c r="A82" s="7"/>
      <c r="B82" s="7"/>
      <c r="C82" s="7" t="s">
        <v>8</v>
      </c>
      <c r="D82" s="7"/>
      <c r="E82" s="7"/>
      <c r="F82" s="7"/>
    </row>
    <row r="83" spans="1:6" x14ac:dyDescent="0.35">
      <c r="A83" s="7" t="s">
        <v>636</v>
      </c>
      <c r="B83" s="7" t="s">
        <v>639</v>
      </c>
      <c r="C83" s="7" t="s">
        <v>637</v>
      </c>
      <c r="D83" s="7" t="s">
        <v>640</v>
      </c>
      <c r="E83" s="7" t="s">
        <v>638</v>
      </c>
      <c r="F83" s="7" t="s">
        <v>641</v>
      </c>
    </row>
    <row r="84" spans="1:6" x14ac:dyDescent="0.35">
      <c r="A84" s="9">
        <v>76.790123456790127</v>
      </c>
      <c r="B84" s="9">
        <v>90</v>
      </c>
      <c r="C84" s="9">
        <v>68.333333333333329</v>
      </c>
      <c r="D84" s="9">
        <v>83.023255813953483</v>
      </c>
      <c r="E84" s="9">
        <v>75.731707317073173</v>
      </c>
      <c r="F84" s="9">
        <v>93.066666666666663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4E6E-98B2-4C85-ABA4-C8468D322480}">
  <dimension ref="A1:AB123"/>
  <sheetViews>
    <sheetView tabSelected="1" topLeftCell="O111" zoomScale="65" zoomScaleNormal="65" workbookViewId="0">
      <selection activeCell="W8" sqref="W8"/>
    </sheetView>
  </sheetViews>
  <sheetFormatPr defaultRowHeight="14.5" x14ac:dyDescent="0.35"/>
  <cols>
    <col min="1" max="1" width="9" customWidth="1"/>
    <col min="2" max="5" width="20.36328125" customWidth="1"/>
    <col min="6" max="6" width="20.36328125" style="3" customWidth="1"/>
    <col min="7" max="13" width="9.36328125" bestFit="1" customWidth="1"/>
    <col min="14" max="14" width="8.7265625" customWidth="1"/>
    <col min="15" max="24" width="9.36328125" bestFit="1" customWidth="1"/>
    <col min="25" max="26" width="11.54296875" customWidth="1"/>
    <col min="28" max="28" width="11.90625" customWidth="1"/>
  </cols>
  <sheetData>
    <row r="1" spans="1:28" ht="29" customHeight="1" x14ac:dyDescent="0.35">
      <c r="A1" s="38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7"/>
      <c r="H1" s="7"/>
      <c r="I1" s="7" t="s">
        <v>6</v>
      </c>
      <c r="J1" s="7"/>
      <c r="K1" s="7"/>
      <c r="L1" s="7"/>
      <c r="M1" s="6"/>
      <c r="N1" s="6"/>
      <c r="O1" s="6" t="s">
        <v>7</v>
      </c>
      <c r="P1" s="6"/>
      <c r="Q1" s="6"/>
      <c r="R1" s="6"/>
      <c r="S1" s="7"/>
      <c r="T1" s="7"/>
      <c r="U1" s="7" t="s">
        <v>8</v>
      </c>
      <c r="V1" s="7"/>
      <c r="W1" s="7"/>
      <c r="X1" s="7"/>
      <c r="Y1" s="35" t="s">
        <v>627</v>
      </c>
      <c r="Z1" s="35" t="s">
        <v>628</v>
      </c>
      <c r="AA1" s="27" t="s">
        <v>629</v>
      </c>
      <c r="AB1" s="28" t="s">
        <v>631</v>
      </c>
    </row>
    <row r="2" spans="1:28" x14ac:dyDescent="0.35">
      <c r="A2" s="39"/>
      <c r="B2" s="41"/>
      <c r="C2" s="41"/>
      <c r="D2" s="41"/>
      <c r="E2" s="41"/>
      <c r="F2" s="41"/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6" t="s">
        <v>9</v>
      </c>
      <c r="N2" s="6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7" t="s">
        <v>9</v>
      </c>
      <c r="T2" s="7" t="s">
        <v>10</v>
      </c>
      <c r="U2" s="7" t="s">
        <v>11</v>
      </c>
      <c r="V2" s="7" t="s">
        <v>12</v>
      </c>
      <c r="W2" s="7" t="s">
        <v>13</v>
      </c>
      <c r="X2" s="7" t="s">
        <v>14</v>
      </c>
      <c r="Y2" s="36"/>
      <c r="Z2" s="37"/>
      <c r="AA2" s="27"/>
      <c r="AB2" s="28"/>
    </row>
    <row r="3" spans="1:28" x14ac:dyDescent="0.35">
      <c r="A3" s="1" t="s">
        <v>19</v>
      </c>
      <c r="B3" s="1" t="s">
        <v>17</v>
      </c>
      <c r="C3" s="1" t="s">
        <v>20</v>
      </c>
      <c r="D3" s="1" t="s">
        <v>21</v>
      </c>
      <c r="E3" s="1" t="s">
        <v>22</v>
      </c>
      <c r="F3" s="2" t="s">
        <v>16</v>
      </c>
      <c r="G3" s="5"/>
      <c r="H3" s="4">
        <v>70</v>
      </c>
      <c r="I3" s="4">
        <v>50</v>
      </c>
      <c r="J3" s="4">
        <v>60</v>
      </c>
      <c r="K3" s="4">
        <v>20</v>
      </c>
      <c r="L3" s="4">
        <v>90</v>
      </c>
      <c r="M3" s="4">
        <v>40</v>
      </c>
      <c r="N3" s="4">
        <v>60</v>
      </c>
      <c r="O3" s="4">
        <v>80</v>
      </c>
      <c r="P3" s="4">
        <v>100</v>
      </c>
      <c r="Q3" s="4">
        <v>100</v>
      </c>
      <c r="R3" s="4">
        <v>80</v>
      </c>
      <c r="S3" s="4">
        <v>70</v>
      </c>
      <c r="T3" s="4">
        <v>100</v>
      </c>
      <c r="U3" s="4">
        <v>80</v>
      </c>
      <c r="V3" s="4">
        <v>80</v>
      </c>
      <c r="W3" s="4">
        <v>90</v>
      </c>
      <c r="X3" s="5"/>
      <c r="Y3" s="9">
        <f>SUM(G3,I3,K3,M3,O3,Q3,S3,U3,W3)/9</f>
        <v>58.888888888888886</v>
      </c>
      <c r="Z3" s="10">
        <f>SUM(H3,J3,L3,N3,P3,R3,T3,V3,X3)/9</f>
        <v>71.111111111111114</v>
      </c>
      <c r="AA3" s="11">
        <f>Z3-Y3</f>
        <v>12.222222222222229</v>
      </c>
      <c r="AB3" s="4" t="s">
        <v>632</v>
      </c>
    </row>
    <row r="4" spans="1:28" x14ac:dyDescent="0.35">
      <c r="A4" s="1" t="s">
        <v>23</v>
      </c>
      <c r="B4" s="1" t="s">
        <v>15</v>
      </c>
      <c r="C4" s="1" t="s">
        <v>24</v>
      </c>
      <c r="D4" s="1" t="s">
        <v>25</v>
      </c>
      <c r="E4" s="1" t="s">
        <v>26</v>
      </c>
      <c r="F4" s="2" t="s">
        <v>16</v>
      </c>
      <c r="G4" s="4">
        <v>80</v>
      </c>
      <c r="H4" s="4">
        <v>70</v>
      </c>
      <c r="I4" s="4">
        <v>60</v>
      </c>
      <c r="J4" s="4">
        <v>80</v>
      </c>
      <c r="K4" s="5"/>
      <c r="L4" s="4">
        <v>50</v>
      </c>
      <c r="M4" s="4">
        <v>60</v>
      </c>
      <c r="N4" s="4">
        <v>40</v>
      </c>
      <c r="O4" s="4">
        <v>60</v>
      </c>
      <c r="P4" s="5"/>
      <c r="Q4" s="4">
        <v>70</v>
      </c>
      <c r="R4" s="4">
        <v>90</v>
      </c>
      <c r="S4" s="5"/>
      <c r="T4" s="5"/>
      <c r="U4" s="5"/>
      <c r="V4" s="5"/>
      <c r="W4" s="5"/>
      <c r="X4" s="5"/>
      <c r="Y4" s="9">
        <f>SUM(G4,I4,K4,M4,O4,Q4,S4,U4,W4)/9</f>
        <v>36.666666666666664</v>
      </c>
      <c r="Z4" s="10">
        <f t="shared" ref="Z4:Z67" si="0">SUM(H4,J4,L4,N4,P4,R4,T4,V4,X4)/9</f>
        <v>36.666666666666664</v>
      </c>
      <c r="AA4" s="11">
        <f t="shared" ref="AA4:AA67" si="1">Z4-Y4</f>
        <v>0</v>
      </c>
      <c r="AB4" s="1" t="s">
        <v>630</v>
      </c>
    </row>
    <row r="5" spans="1:28" x14ac:dyDescent="0.35">
      <c r="A5" s="1" t="s">
        <v>27</v>
      </c>
      <c r="B5" s="1" t="s">
        <v>28</v>
      </c>
      <c r="C5" s="1" t="s">
        <v>29</v>
      </c>
      <c r="D5" s="1" t="s">
        <v>30</v>
      </c>
      <c r="E5" s="1" t="s">
        <v>31</v>
      </c>
      <c r="F5" s="2" t="s">
        <v>18</v>
      </c>
      <c r="G5" s="5"/>
      <c r="H5" s="4">
        <v>70</v>
      </c>
      <c r="I5" s="4">
        <v>40</v>
      </c>
      <c r="J5" s="4">
        <v>50</v>
      </c>
      <c r="K5" s="4">
        <v>50</v>
      </c>
      <c r="L5" s="4">
        <v>60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9">
        <f t="shared" ref="Y5:Y67" si="2">SUM(G5,I5,K5,M5,O5,Q5,S5,U5,W5)/9</f>
        <v>10</v>
      </c>
      <c r="Z5" s="10">
        <f t="shared" si="0"/>
        <v>20</v>
      </c>
      <c r="AA5" s="11">
        <f t="shared" si="1"/>
        <v>10</v>
      </c>
      <c r="AB5" s="4" t="s">
        <v>632</v>
      </c>
    </row>
    <row r="6" spans="1:28" x14ac:dyDescent="0.35">
      <c r="A6" s="1" t="s">
        <v>36</v>
      </c>
      <c r="B6" s="1" t="s">
        <v>15</v>
      </c>
      <c r="C6" s="1" t="s">
        <v>37</v>
      </c>
      <c r="D6" s="1" t="s">
        <v>38</v>
      </c>
      <c r="E6" s="1" t="s">
        <v>39</v>
      </c>
      <c r="F6" s="2" t="s">
        <v>16</v>
      </c>
      <c r="G6" s="5"/>
      <c r="H6" s="4">
        <v>60</v>
      </c>
      <c r="I6" s="4">
        <v>20</v>
      </c>
      <c r="J6" s="5"/>
      <c r="K6" s="4">
        <v>30</v>
      </c>
      <c r="L6" s="4">
        <v>100</v>
      </c>
      <c r="M6" s="4">
        <v>50</v>
      </c>
      <c r="N6" s="4">
        <v>100</v>
      </c>
      <c r="O6" s="4">
        <v>60</v>
      </c>
      <c r="P6" s="4">
        <v>100</v>
      </c>
      <c r="Q6" s="4">
        <v>80</v>
      </c>
      <c r="R6" s="4">
        <v>100</v>
      </c>
      <c r="S6" s="4">
        <v>40</v>
      </c>
      <c r="T6" s="4">
        <v>100</v>
      </c>
      <c r="U6" s="4">
        <v>80</v>
      </c>
      <c r="V6" s="4">
        <v>90</v>
      </c>
      <c r="W6" s="4">
        <v>70</v>
      </c>
      <c r="X6" s="4">
        <v>100</v>
      </c>
      <c r="Y6" s="9">
        <f t="shared" si="2"/>
        <v>47.777777777777779</v>
      </c>
      <c r="Z6" s="10">
        <f t="shared" si="0"/>
        <v>83.333333333333329</v>
      </c>
      <c r="AA6" s="11">
        <f t="shared" si="1"/>
        <v>35.55555555555555</v>
      </c>
      <c r="AB6" s="4" t="s">
        <v>632</v>
      </c>
    </row>
    <row r="7" spans="1:28" x14ac:dyDescent="0.35">
      <c r="A7" s="1" t="s">
        <v>40</v>
      </c>
      <c r="B7" s="1" t="s">
        <v>15</v>
      </c>
      <c r="C7" s="1" t="s">
        <v>41</v>
      </c>
      <c r="D7" s="1" t="s">
        <v>42</v>
      </c>
      <c r="E7" s="1" t="s">
        <v>43</v>
      </c>
      <c r="F7" s="2" t="s">
        <v>16</v>
      </c>
      <c r="G7" s="5"/>
      <c r="H7" s="4">
        <v>80</v>
      </c>
      <c r="I7" s="4">
        <v>60</v>
      </c>
      <c r="J7" s="4">
        <v>100</v>
      </c>
      <c r="K7" s="4">
        <v>20</v>
      </c>
      <c r="L7" s="4">
        <v>80</v>
      </c>
      <c r="M7" s="4">
        <v>40</v>
      </c>
      <c r="N7" s="4">
        <v>100</v>
      </c>
      <c r="O7" s="4">
        <v>70</v>
      </c>
      <c r="P7" s="4">
        <v>100</v>
      </c>
      <c r="Q7" s="4">
        <v>80</v>
      </c>
      <c r="R7" s="4">
        <v>100</v>
      </c>
      <c r="S7" s="4">
        <v>80</v>
      </c>
      <c r="T7" s="4">
        <v>100</v>
      </c>
      <c r="U7" s="4">
        <v>70</v>
      </c>
      <c r="V7" s="4">
        <v>90</v>
      </c>
      <c r="W7" s="4">
        <v>100</v>
      </c>
      <c r="X7" s="4">
        <v>100</v>
      </c>
      <c r="Y7" s="9">
        <f t="shared" si="2"/>
        <v>57.777777777777779</v>
      </c>
      <c r="Z7" s="10">
        <f t="shared" si="0"/>
        <v>94.444444444444443</v>
      </c>
      <c r="AA7" s="11">
        <f t="shared" si="1"/>
        <v>36.666666666666664</v>
      </c>
      <c r="AB7" s="4" t="s">
        <v>632</v>
      </c>
    </row>
    <row r="8" spans="1:28" x14ac:dyDescent="0.35">
      <c r="A8" s="1" t="s">
        <v>44</v>
      </c>
      <c r="B8" s="1" t="s">
        <v>15</v>
      </c>
      <c r="C8" s="1" t="s">
        <v>45</v>
      </c>
      <c r="D8" s="1" t="s">
        <v>46</v>
      </c>
      <c r="E8" s="1" t="s">
        <v>47</v>
      </c>
      <c r="F8" s="2" t="s">
        <v>16</v>
      </c>
      <c r="G8" s="4">
        <v>60</v>
      </c>
      <c r="H8" s="4">
        <v>100</v>
      </c>
      <c r="I8" s="4">
        <v>50</v>
      </c>
      <c r="J8" s="4">
        <v>100</v>
      </c>
      <c r="K8" s="4">
        <v>40</v>
      </c>
      <c r="L8" s="4">
        <v>100</v>
      </c>
      <c r="M8" s="4">
        <v>50</v>
      </c>
      <c r="N8" s="4">
        <v>100</v>
      </c>
      <c r="O8" s="4">
        <v>70</v>
      </c>
      <c r="P8" s="4">
        <v>80</v>
      </c>
      <c r="Q8" s="4">
        <v>100</v>
      </c>
      <c r="R8" s="4">
        <v>100</v>
      </c>
      <c r="S8" s="4">
        <v>70</v>
      </c>
      <c r="T8" s="4">
        <v>90</v>
      </c>
      <c r="U8" s="4">
        <v>60</v>
      </c>
      <c r="V8" s="4">
        <v>80</v>
      </c>
      <c r="W8" s="4">
        <v>70</v>
      </c>
      <c r="X8" s="4">
        <v>100</v>
      </c>
      <c r="Y8" s="9">
        <f t="shared" si="2"/>
        <v>63.333333333333336</v>
      </c>
      <c r="Z8" s="10">
        <f t="shared" si="0"/>
        <v>94.444444444444443</v>
      </c>
      <c r="AA8" s="11">
        <f t="shared" si="1"/>
        <v>31.111111111111107</v>
      </c>
      <c r="AB8" s="4" t="s">
        <v>632</v>
      </c>
    </row>
    <row r="9" spans="1:28" x14ac:dyDescent="0.35">
      <c r="A9" s="1" t="s">
        <v>48</v>
      </c>
      <c r="B9" s="1" t="s">
        <v>15</v>
      </c>
      <c r="C9" s="1" t="s">
        <v>49</v>
      </c>
      <c r="D9" s="1" t="s">
        <v>50</v>
      </c>
      <c r="E9" s="1" t="s">
        <v>51</v>
      </c>
      <c r="F9" s="2" t="s">
        <v>16</v>
      </c>
      <c r="G9" s="4">
        <v>50</v>
      </c>
      <c r="H9" s="4">
        <v>100</v>
      </c>
      <c r="I9" s="4">
        <v>30</v>
      </c>
      <c r="J9" s="4">
        <v>100</v>
      </c>
      <c r="K9" s="4">
        <v>20</v>
      </c>
      <c r="L9" s="4">
        <v>100</v>
      </c>
      <c r="M9" s="4">
        <v>40</v>
      </c>
      <c r="N9" s="4">
        <v>100</v>
      </c>
      <c r="O9" s="4">
        <v>60</v>
      </c>
      <c r="P9" s="4">
        <v>100</v>
      </c>
      <c r="Q9" s="4">
        <v>90</v>
      </c>
      <c r="R9" s="4">
        <v>100</v>
      </c>
      <c r="S9" s="4">
        <v>70</v>
      </c>
      <c r="T9" s="4">
        <v>100</v>
      </c>
      <c r="U9" s="4">
        <v>80</v>
      </c>
      <c r="V9" s="4">
        <v>90</v>
      </c>
      <c r="W9" s="4">
        <v>60</v>
      </c>
      <c r="X9" s="4">
        <v>100</v>
      </c>
      <c r="Y9" s="9">
        <f t="shared" si="2"/>
        <v>55.555555555555557</v>
      </c>
      <c r="Z9" s="10">
        <f t="shared" si="0"/>
        <v>98.888888888888886</v>
      </c>
      <c r="AA9" s="11">
        <f t="shared" si="1"/>
        <v>43.333333333333329</v>
      </c>
      <c r="AB9" s="4" t="s">
        <v>632</v>
      </c>
    </row>
    <row r="10" spans="1:28" x14ac:dyDescent="0.35">
      <c r="A10" s="1" t="s">
        <v>52</v>
      </c>
      <c r="B10" s="1" t="s">
        <v>17</v>
      </c>
      <c r="C10" s="1" t="s">
        <v>53</v>
      </c>
      <c r="D10" s="1" t="s">
        <v>54</v>
      </c>
      <c r="E10" s="1" t="s">
        <v>55</v>
      </c>
      <c r="F10" s="2" t="s">
        <v>16</v>
      </c>
      <c r="G10" s="4">
        <v>70</v>
      </c>
      <c r="H10" s="4">
        <v>70</v>
      </c>
      <c r="I10" s="5"/>
      <c r="J10" s="4">
        <v>60</v>
      </c>
      <c r="K10" s="4">
        <v>40</v>
      </c>
      <c r="L10" s="4">
        <v>40</v>
      </c>
      <c r="M10" s="4">
        <v>40</v>
      </c>
      <c r="N10" s="5"/>
      <c r="O10" s="5"/>
      <c r="P10" s="5"/>
      <c r="Q10" s="4">
        <v>90</v>
      </c>
      <c r="R10" s="4">
        <v>90</v>
      </c>
      <c r="S10" s="5"/>
      <c r="T10" s="4">
        <v>60</v>
      </c>
      <c r="U10" s="5"/>
      <c r="V10" s="5"/>
      <c r="W10" s="4">
        <v>60</v>
      </c>
      <c r="X10" s="5"/>
      <c r="Y10" s="9">
        <f t="shared" si="2"/>
        <v>33.333333333333336</v>
      </c>
      <c r="Z10" s="10">
        <f t="shared" si="0"/>
        <v>35.555555555555557</v>
      </c>
      <c r="AA10" s="11">
        <f t="shared" si="1"/>
        <v>2.2222222222222214</v>
      </c>
      <c r="AB10" s="4" t="s">
        <v>632</v>
      </c>
    </row>
    <row r="11" spans="1:28" x14ac:dyDescent="0.35">
      <c r="A11" s="1" t="s">
        <v>56</v>
      </c>
      <c r="B11" s="1" t="s">
        <v>15</v>
      </c>
      <c r="C11" s="1" t="s">
        <v>57</v>
      </c>
      <c r="D11" s="1" t="s">
        <v>58</v>
      </c>
      <c r="E11" s="1" t="s">
        <v>59</v>
      </c>
      <c r="F11" s="2" t="s">
        <v>16</v>
      </c>
      <c r="G11" s="4">
        <v>70</v>
      </c>
      <c r="H11" s="4">
        <v>70</v>
      </c>
      <c r="I11" s="4">
        <v>20</v>
      </c>
      <c r="J11" s="4">
        <v>100</v>
      </c>
      <c r="K11" s="4">
        <v>20</v>
      </c>
      <c r="L11" s="4">
        <v>70</v>
      </c>
      <c r="M11" s="4">
        <v>80</v>
      </c>
      <c r="N11" s="4">
        <v>100</v>
      </c>
      <c r="O11" s="4">
        <v>60</v>
      </c>
      <c r="P11" s="4">
        <v>80</v>
      </c>
      <c r="Q11" s="4">
        <v>100</v>
      </c>
      <c r="R11" s="4">
        <v>100</v>
      </c>
      <c r="S11" s="5"/>
      <c r="T11" s="5"/>
      <c r="U11" s="5"/>
      <c r="V11" s="5"/>
      <c r="W11" s="5"/>
      <c r="X11" s="5"/>
      <c r="Y11" s="9">
        <f t="shared" si="2"/>
        <v>38.888888888888886</v>
      </c>
      <c r="Z11" s="10">
        <f t="shared" si="0"/>
        <v>57.777777777777779</v>
      </c>
      <c r="AA11" s="11">
        <f t="shared" si="1"/>
        <v>18.888888888888893</v>
      </c>
      <c r="AB11" s="4" t="s">
        <v>632</v>
      </c>
    </row>
    <row r="12" spans="1:28" x14ac:dyDescent="0.35">
      <c r="A12" s="1" t="s">
        <v>64</v>
      </c>
      <c r="B12" s="1" t="s">
        <v>17</v>
      </c>
      <c r="C12" s="1" t="s">
        <v>65</v>
      </c>
      <c r="D12" s="1" t="s">
        <v>66</v>
      </c>
      <c r="E12" s="1" t="s">
        <v>67</v>
      </c>
      <c r="F12" s="2" t="s">
        <v>16</v>
      </c>
      <c r="G12" s="4">
        <v>60</v>
      </c>
      <c r="H12" s="5"/>
      <c r="I12" s="4">
        <v>30</v>
      </c>
      <c r="J12" s="4">
        <v>30</v>
      </c>
      <c r="K12" s="4">
        <v>30</v>
      </c>
      <c r="L12" s="4">
        <v>40</v>
      </c>
      <c r="M12" s="5"/>
      <c r="N12" s="4">
        <v>20</v>
      </c>
      <c r="O12" s="5"/>
      <c r="P12" s="5"/>
      <c r="Q12" s="5"/>
      <c r="R12" s="5"/>
      <c r="S12" s="4">
        <v>100</v>
      </c>
      <c r="T12" s="4">
        <v>100</v>
      </c>
      <c r="U12" s="4">
        <v>80</v>
      </c>
      <c r="V12" s="4">
        <v>90</v>
      </c>
      <c r="W12" s="4">
        <v>90</v>
      </c>
      <c r="X12" s="4">
        <v>90</v>
      </c>
      <c r="Y12" s="9">
        <f t="shared" si="2"/>
        <v>43.333333333333336</v>
      </c>
      <c r="Z12" s="10">
        <f t="shared" si="0"/>
        <v>41.111111111111114</v>
      </c>
      <c r="AA12" s="11">
        <f t="shared" si="1"/>
        <v>-2.2222222222222214</v>
      </c>
      <c r="AB12" s="1" t="s">
        <v>630</v>
      </c>
    </row>
    <row r="13" spans="1:28" x14ac:dyDescent="0.35">
      <c r="A13" s="1" t="s">
        <v>68</v>
      </c>
      <c r="B13" s="1" t="s">
        <v>28</v>
      </c>
      <c r="C13" s="1" t="s">
        <v>69</v>
      </c>
      <c r="D13" s="1" t="s">
        <v>70</v>
      </c>
      <c r="E13" s="1" t="s">
        <v>71</v>
      </c>
      <c r="F13" s="2" t="s">
        <v>16</v>
      </c>
      <c r="G13" s="5"/>
      <c r="H13" s="4">
        <v>60</v>
      </c>
      <c r="I13" s="4">
        <v>40</v>
      </c>
      <c r="J13" s="4">
        <v>50</v>
      </c>
      <c r="K13" s="5"/>
      <c r="L13" s="5"/>
      <c r="M13" s="5"/>
      <c r="N13" s="5"/>
      <c r="O13" s="5"/>
      <c r="P13" s="4">
        <v>60</v>
      </c>
      <c r="Q13" s="5"/>
      <c r="R13" s="5"/>
      <c r="S13" s="5"/>
      <c r="T13" s="5"/>
      <c r="U13" s="5"/>
      <c r="V13" s="5"/>
      <c r="W13" s="5"/>
      <c r="X13" s="5"/>
      <c r="Y13" s="9">
        <f t="shared" si="2"/>
        <v>4.4444444444444446</v>
      </c>
      <c r="Z13" s="10">
        <f t="shared" si="0"/>
        <v>18.888888888888889</v>
      </c>
      <c r="AA13" s="11">
        <f t="shared" si="1"/>
        <v>14.444444444444445</v>
      </c>
      <c r="AB13" s="4" t="s">
        <v>632</v>
      </c>
    </row>
    <row r="14" spans="1:28" x14ac:dyDescent="0.35">
      <c r="A14" s="1" t="s">
        <v>72</v>
      </c>
      <c r="B14" s="1" t="s">
        <v>17</v>
      </c>
      <c r="C14" s="1" t="s">
        <v>73</v>
      </c>
      <c r="D14" s="1" t="s">
        <v>74</v>
      </c>
      <c r="E14" s="1" t="s">
        <v>75</v>
      </c>
      <c r="F14" s="2" t="s">
        <v>16</v>
      </c>
      <c r="G14" s="5"/>
      <c r="H14" s="5"/>
      <c r="I14" s="5"/>
      <c r="J14" s="4">
        <v>30</v>
      </c>
      <c r="K14" s="4">
        <v>30</v>
      </c>
      <c r="L14" s="4">
        <v>50</v>
      </c>
      <c r="M14" s="4">
        <v>50</v>
      </c>
      <c r="N14" s="4">
        <v>90</v>
      </c>
      <c r="O14" s="5"/>
      <c r="P14" s="4">
        <v>50</v>
      </c>
      <c r="Q14" s="5"/>
      <c r="R14" s="4">
        <v>80</v>
      </c>
      <c r="S14" s="4">
        <v>90</v>
      </c>
      <c r="T14" s="5"/>
      <c r="U14" s="4">
        <v>70</v>
      </c>
      <c r="V14" s="4">
        <v>80</v>
      </c>
      <c r="W14" s="4">
        <v>90</v>
      </c>
      <c r="X14" s="4">
        <v>80</v>
      </c>
      <c r="Y14" s="9">
        <f t="shared" si="2"/>
        <v>36.666666666666664</v>
      </c>
      <c r="Z14" s="10">
        <f t="shared" si="0"/>
        <v>51.111111111111114</v>
      </c>
      <c r="AA14" s="11">
        <f t="shared" si="1"/>
        <v>14.44444444444445</v>
      </c>
      <c r="AB14" s="4" t="s">
        <v>632</v>
      </c>
    </row>
    <row r="15" spans="1:28" x14ac:dyDescent="0.35">
      <c r="A15" s="1" t="s">
        <v>80</v>
      </c>
      <c r="B15" s="1" t="s">
        <v>15</v>
      </c>
      <c r="C15" s="1" t="s">
        <v>81</v>
      </c>
      <c r="D15" s="1" t="s">
        <v>82</v>
      </c>
      <c r="E15" s="1" t="s">
        <v>83</v>
      </c>
      <c r="F15" s="2" t="s">
        <v>16</v>
      </c>
      <c r="G15" s="4">
        <v>50</v>
      </c>
      <c r="H15" s="4">
        <v>100</v>
      </c>
      <c r="I15" s="4">
        <v>20</v>
      </c>
      <c r="J15" s="4">
        <v>100</v>
      </c>
      <c r="K15" s="4">
        <v>50</v>
      </c>
      <c r="L15" s="4">
        <v>90</v>
      </c>
      <c r="M15" s="4">
        <v>70</v>
      </c>
      <c r="N15" s="5"/>
      <c r="O15" s="4">
        <v>70</v>
      </c>
      <c r="P15" s="4">
        <v>100</v>
      </c>
      <c r="Q15" s="4">
        <v>90</v>
      </c>
      <c r="R15" s="4">
        <v>100</v>
      </c>
      <c r="S15" s="4">
        <v>70</v>
      </c>
      <c r="T15" s="4">
        <v>100</v>
      </c>
      <c r="U15" s="4">
        <v>70</v>
      </c>
      <c r="V15" s="4">
        <v>80</v>
      </c>
      <c r="W15" s="4">
        <v>90</v>
      </c>
      <c r="X15" s="4">
        <v>90</v>
      </c>
      <c r="Y15" s="9">
        <f t="shared" si="2"/>
        <v>64.444444444444443</v>
      </c>
      <c r="Z15" s="10">
        <f t="shared" si="0"/>
        <v>84.444444444444443</v>
      </c>
      <c r="AA15" s="11">
        <f t="shared" si="1"/>
        <v>20</v>
      </c>
      <c r="AB15" s="4" t="s">
        <v>632</v>
      </c>
    </row>
    <row r="16" spans="1:28" x14ac:dyDescent="0.35">
      <c r="A16" s="1" t="s">
        <v>88</v>
      </c>
      <c r="B16" s="1" t="s">
        <v>15</v>
      </c>
      <c r="C16" s="1" t="s">
        <v>89</v>
      </c>
      <c r="D16" s="1" t="s">
        <v>90</v>
      </c>
      <c r="E16" s="1" t="s">
        <v>91</v>
      </c>
      <c r="F16" s="2" t="s">
        <v>16</v>
      </c>
      <c r="G16" s="5"/>
      <c r="H16" s="4">
        <v>50</v>
      </c>
      <c r="I16" s="5"/>
      <c r="J16" s="4">
        <v>20</v>
      </c>
      <c r="K16" s="5"/>
      <c r="L16" s="5"/>
      <c r="M16" s="5"/>
      <c r="N16" s="5"/>
      <c r="O16" s="5"/>
      <c r="P16" s="5"/>
      <c r="Q16" s="5"/>
      <c r="R16" s="4">
        <v>70</v>
      </c>
      <c r="S16" s="5"/>
      <c r="T16" s="5"/>
      <c r="U16" s="4">
        <v>50</v>
      </c>
      <c r="V16" s="4">
        <v>80</v>
      </c>
      <c r="W16" s="4">
        <v>80</v>
      </c>
      <c r="X16" s="4">
        <v>70</v>
      </c>
      <c r="Y16" s="9">
        <f t="shared" si="2"/>
        <v>14.444444444444445</v>
      </c>
      <c r="Z16" s="10">
        <f t="shared" si="0"/>
        <v>32.222222222222221</v>
      </c>
      <c r="AA16" s="11">
        <f t="shared" si="1"/>
        <v>17.777777777777779</v>
      </c>
      <c r="AB16" s="4" t="s">
        <v>632</v>
      </c>
    </row>
    <row r="17" spans="1:28" x14ac:dyDescent="0.35">
      <c r="A17" s="1" t="s">
        <v>92</v>
      </c>
      <c r="B17" s="1" t="s">
        <v>17</v>
      </c>
      <c r="C17" s="1" t="s">
        <v>93</v>
      </c>
      <c r="D17" s="1" t="s">
        <v>94</v>
      </c>
      <c r="E17" s="1" t="s">
        <v>95</v>
      </c>
      <c r="F17" s="2" t="s">
        <v>16</v>
      </c>
      <c r="G17" s="4">
        <v>60</v>
      </c>
      <c r="H17" s="4">
        <v>60</v>
      </c>
      <c r="I17" s="4">
        <v>60</v>
      </c>
      <c r="J17" s="4">
        <v>100</v>
      </c>
      <c r="K17" s="4">
        <v>50</v>
      </c>
      <c r="L17" s="4">
        <v>100</v>
      </c>
      <c r="M17" s="4">
        <v>50</v>
      </c>
      <c r="N17" s="4">
        <v>90</v>
      </c>
      <c r="O17" s="4">
        <v>80</v>
      </c>
      <c r="P17" s="4">
        <v>100</v>
      </c>
      <c r="Q17" s="4">
        <v>100</v>
      </c>
      <c r="R17" s="4">
        <v>100</v>
      </c>
      <c r="S17" s="4">
        <v>80</v>
      </c>
      <c r="T17" s="4">
        <v>100</v>
      </c>
      <c r="U17" s="4">
        <v>80</v>
      </c>
      <c r="V17" s="4">
        <v>90</v>
      </c>
      <c r="W17" s="4">
        <v>90</v>
      </c>
      <c r="X17" s="4">
        <v>100</v>
      </c>
      <c r="Y17" s="9">
        <f t="shared" si="2"/>
        <v>72.222222222222229</v>
      </c>
      <c r="Z17" s="10">
        <f t="shared" si="0"/>
        <v>93.333333333333329</v>
      </c>
      <c r="AA17" s="11">
        <f t="shared" si="1"/>
        <v>21.1111111111111</v>
      </c>
      <c r="AB17" s="4" t="s">
        <v>632</v>
      </c>
    </row>
    <row r="18" spans="1:28" x14ac:dyDescent="0.35">
      <c r="A18" s="1" t="s">
        <v>96</v>
      </c>
      <c r="B18" s="1" t="s">
        <v>15</v>
      </c>
      <c r="C18" s="1" t="s">
        <v>97</v>
      </c>
      <c r="D18" s="1" t="s">
        <v>98</v>
      </c>
      <c r="E18" s="1" t="s">
        <v>99</v>
      </c>
      <c r="F18" s="2" t="s">
        <v>16</v>
      </c>
      <c r="G18" s="4">
        <v>60</v>
      </c>
      <c r="H18" s="4">
        <v>100</v>
      </c>
      <c r="I18" s="4">
        <v>70</v>
      </c>
      <c r="J18" s="4">
        <v>100</v>
      </c>
      <c r="K18" s="4">
        <v>30</v>
      </c>
      <c r="L18" s="4">
        <v>100</v>
      </c>
      <c r="M18" s="4">
        <v>80</v>
      </c>
      <c r="N18" s="4">
        <v>100</v>
      </c>
      <c r="O18" s="4">
        <v>60</v>
      </c>
      <c r="P18" s="4">
        <v>100</v>
      </c>
      <c r="Q18" s="4">
        <v>100</v>
      </c>
      <c r="R18" s="4">
        <v>100</v>
      </c>
      <c r="S18" s="4">
        <v>100</v>
      </c>
      <c r="T18" s="4">
        <v>100</v>
      </c>
      <c r="U18" s="4">
        <v>80</v>
      </c>
      <c r="V18" s="4">
        <v>90</v>
      </c>
      <c r="W18" s="4">
        <v>90</v>
      </c>
      <c r="X18" s="4">
        <v>90</v>
      </c>
      <c r="Y18" s="9">
        <f t="shared" si="2"/>
        <v>74.444444444444443</v>
      </c>
      <c r="Z18" s="10">
        <f t="shared" si="0"/>
        <v>97.777777777777771</v>
      </c>
      <c r="AA18" s="11">
        <f t="shared" si="1"/>
        <v>23.333333333333329</v>
      </c>
      <c r="AB18" s="4" t="s">
        <v>632</v>
      </c>
    </row>
    <row r="19" spans="1:28" x14ac:dyDescent="0.35">
      <c r="A19" s="1" t="s">
        <v>100</v>
      </c>
      <c r="B19" s="1" t="s">
        <v>17</v>
      </c>
      <c r="C19" s="1" t="s">
        <v>101</v>
      </c>
      <c r="D19" s="1" t="s">
        <v>102</v>
      </c>
      <c r="E19" s="1" t="s">
        <v>103</v>
      </c>
      <c r="F19" s="2" t="s">
        <v>16</v>
      </c>
      <c r="G19" s="4">
        <v>80</v>
      </c>
      <c r="H19" s="4">
        <v>100</v>
      </c>
      <c r="I19" s="4">
        <v>50</v>
      </c>
      <c r="J19" s="4">
        <v>100</v>
      </c>
      <c r="K19" s="4">
        <v>30</v>
      </c>
      <c r="L19" s="4">
        <v>100</v>
      </c>
      <c r="M19" s="4">
        <v>50</v>
      </c>
      <c r="N19" s="4">
        <v>100</v>
      </c>
      <c r="O19" s="4">
        <v>60</v>
      </c>
      <c r="P19" s="4">
        <v>100</v>
      </c>
      <c r="Q19" s="4">
        <v>100</v>
      </c>
      <c r="R19" s="4">
        <v>100</v>
      </c>
      <c r="S19" s="4">
        <v>100</v>
      </c>
      <c r="T19" s="4">
        <v>100</v>
      </c>
      <c r="U19" s="4">
        <v>80</v>
      </c>
      <c r="V19" s="4">
        <v>90</v>
      </c>
      <c r="W19" s="4">
        <v>80</v>
      </c>
      <c r="X19" s="4">
        <v>90</v>
      </c>
      <c r="Y19" s="9">
        <f t="shared" si="2"/>
        <v>70</v>
      </c>
      <c r="Z19" s="10">
        <f t="shared" si="0"/>
        <v>97.777777777777771</v>
      </c>
      <c r="AA19" s="11">
        <f t="shared" si="1"/>
        <v>27.777777777777771</v>
      </c>
      <c r="AB19" s="4" t="s">
        <v>632</v>
      </c>
    </row>
    <row r="20" spans="1:28" x14ac:dyDescent="0.35">
      <c r="A20" s="1" t="s">
        <v>104</v>
      </c>
      <c r="B20" s="1" t="s">
        <v>15</v>
      </c>
      <c r="C20" s="1" t="s">
        <v>105</v>
      </c>
      <c r="D20" s="1" t="s">
        <v>106</v>
      </c>
      <c r="E20" s="1" t="s">
        <v>107</v>
      </c>
      <c r="F20" s="2" t="s">
        <v>16</v>
      </c>
      <c r="G20" s="5"/>
      <c r="H20" s="4">
        <v>70</v>
      </c>
      <c r="I20" s="4">
        <v>50</v>
      </c>
      <c r="J20" s="5"/>
      <c r="K20" s="5"/>
      <c r="L20" s="5"/>
      <c r="M20" s="4">
        <v>50</v>
      </c>
      <c r="N20" s="4">
        <v>90</v>
      </c>
      <c r="O20" s="4">
        <v>40</v>
      </c>
      <c r="P20" s="4">
        <v>100</v>
      </c>
      <c r="Q20" s="5"/>
      <c r="R20" s="5"/>
      <c r="S20" s="4">
        <v>50</v>
      </c>
      <c r="T20" s="4">
        <v>100</v>
      </c>
      <c r="U20" s="4">
        <v>80</v>
      </c>
      <c r="V20" s="4">
        <v>80</v>
      </c>
      <c r="W20" s="4">
        <v>90</v>
      </c>
      <c r="X20" s="4">
        <v>90</v>
      </c>
      <c r="Y20" s="9">
        <f t="shared" si="2"/>
        <v>40</v>
      </c>
      <c r="Z20" s="10">
        <f t="shared" si="0"/>
        <v>58.888888888888886</v>
      </c>
      <c r="AA20" s="11">
        <f t="shared" si="1"/>
        <v>18.888888888888886</v>
      </c>
      <c r="AB20" s="4" t="s">
        <v>632</v>
      </c>
    </row>
    <row r="21" spans="1:28" x14ac:dyDescent="0.35">
      <c r="A21" s="1" t="s">
        <v>108</v>
      </c>
      <c r="B21" s="1" t="s">
        <v>17</v>
      </c>
      <c r="C21" s="1" t="s">
        <v>109</v>
      </c>
      <c r="D21" s="1" t="s">
        <v>110</v>
      </c>
      <c r="E21" s="1" t="s">
        <v>111</v>
      </c>
      <c r="F21" s="2" t="s">
        <v>18</v>
      </c>
      <c r="G21" s="5"/>
      <c r="H21" s="4">
        <v>80</v>
      </c>
      <c r="I21" s="4">
        <v>40</v>
      </c>
      <c r="J21" s="4">
        <v>90</v>
      </c>
      <c r="K21" s="4">
        <v>40</v>
      </c>
      <c r="L21" s="4">
        <v>80</v>
      </c>
      <c r="M21" s="4">
        <v>70</v>
      </c>
      <c r="N21" s="4">
        <v>100</v>
      </c>
      <c r="O21" s="4">
        <v>60</v>
      </c>
      <c r="P21" s="4">
        <v>90</v>
      </c>
      <c r="Q21" s="4">
        <v>100</v>
      </c>
      <c r="R21" s="4">
        <v>100</v>
      </c>
      <c r="S21" s="4">
        <v>80</v>
      </c>
      <c r="T21" s="4">
        <v>90</v>
      </c>
      <c r="U21" s="4">
        <v>70</v>
      </c>
      <c r="V21" s="4">
        <v>80</v>
      </c>
      <c r="W21" s="4">
        <v>80</v>
      </c>
      <c r="X21" s="4">
        <v>90</v>
      </c>
      <c r="Y21" s="9">
        <f t="shared" si="2"/>
        <v>60</v>
      </c>
      <c r="Z21" s="10">
        <f t="shared" si="0"/>
        <v>88.888888888888886</v>
      </c>
      <c r="AA21" s="11">
        <f t="shared" si="1"/>
        <v>28.888888888888886</v>
      </c>
      <c r="AB21" s="4" t="s">
        <v>632</v>
      </c>
    </row>
    <row r="22" spans="1:28" x14ac:dyDescent="0.35">
      <c r="A22" s="1" t="s">
        <v>112</v>
      </c>
      <c r="B22" s="1" t="s">
        <v>15</v>
      </c>
      <c r="C22" s="1" t="s">
        <v>113</v>
      </c>
      <c r="D22" s="1" t="s">
        <v>114</v>
      </c>
      <c r="E22" s="1" t="s">
        <v>115</v>
      </c>
      <c r="F22" s="2" t="s">
        <v>16</v>
      </c>
      <c r="G22" s="4">
        <v>70</v>
      </c>
      <c r="H22" s="4">
        <v>90</v>
      </c>
      <c r="I22" s="4">
        <v>40</v>
      </c>
      <c r="J22" s="4">
        <v>100</v>
      </c>
      <c r="K22" s="4">
        <v>30</v>
      </c>
      <c r="L22" s="4">
        <v>90</v>
      </c>
      <c r="M22" s="4">
        <v>30</v>
      </c>
      <c r="N22" s="4">
        <v>70</v>
      </c>
      <c r="O22" s="4">
        <v>60</v>
      </c>
      <c r="P22" s="4">
        <v>60</v>
      </c>
      <c r="Q22" s="4">
        <v>90</v>
      </c>
      <c r="R22" s="4">
        <v>100</v>
      </c>
      <c r="S22" s="4">
        <v>50</v>
      </c>
      <c r="T22" s="5"/>
      <c r="U22" s="4">
        <v>70</v>
      </c>
      <c r="V22" s="4">
        <v>70</v>
      </c>
      <c r="W22" s="4">
        <v>70</v>
      </c>
      <c r="X22" s="5"/>
      <c r="Y22" s="9">
        <f t="shared" si="2"/>
        <v>56.666666666666664</v>
      </c>
      <c r="Z22" s="10">
        <f t="shared" si="0"/>
        <v>64.444444444444443</v>
      </c>
      <c r="AA22" s="11">
        <f t="shared" si="1"/>
        <v>7.7777777777777786</v>
      </c>
      <c r="AB22" s="4" t="s">
        <v>632</v>
      </c>
    </row>
    <row r="23" spans="1:28" x14ac:dyDescent="0.35">
      <c r="A23" s="1" t="s">
        <v>116</v>
      </c>
      <c r="B23" s="1" t="s">
        <v>15</v>
      </c>
      <c r="C23" s="1" t="s">
        <v>117</v>
      </c>
      <c r="D23" s="1" t="s">
        <v>118</v>
      </c>
      <c r="E23" s="1" t="s">
        <v>119</v>
      </c>
      <c r="F23" s="2" t="s">
        <v>16</v>
      </c>
      <c r="G23" s="4">
        <v>70</v>
      </c>
      <c r="H23" s="4">
        <v>90</v>
      </c>
      <c r="I23" s="4">
        <v>50</v>
      </c>
      <c r="J23" s="4">
        <v>40</v>
      </c>
      <c r="K23" s="4">
        <v>60</v>
      </c>
      <c r="L23" s="4">
        <v>90</v>
      </c>
      <c r="M23" s="4">
        <v>60</v>
      </c>
      <c r="N23" s="4">
        <v>100</v>
      </c>
      <c r="O23" s="4">
        <v>60</v>
      </c>
      <c r="P23" s="4">
        <v>100</v>
      </c>
      <c r="Q23" s="4">
        <v>90</v>
      </c>
      <c r="R23" s="4">
        <v>100</v>
      </c>
      <c r="S23" s="4">
        <v>80</v>
      </c>
      <c r="T23" s="4">
        <v>100</v>
      </c>
      <c r="U23" s="4">
        <v>60</v>
      </c>
      <c r="V23" s="4">
        <v>90</v>
      </c>
      <c r="W23" s="4">
        <v>60</v>
      </c>
      <c r="X23" s="4">
        <v>100</v>
      </c>
      <c r="Y23" s="9">
        <f t="shared" si="2"/>
        <v>65.555555555555557</v>
      </c>
      <c r="Z23" s="10">
        <f t="shared" si="0"/>
        <v>90</v>
      </c>
      <c r="AA23" s="11">
        <f t="shared" si="1"/>
        <v>24.444444444444443</v>
      </c>
      <c r="AB23" s="4" t="s">
        <v>632</v>
      </c>
    </row>
    <row r="24" spans="1:28" x14ac:dyDescent="0.35">
      <c r="A24" s="1" t="s">
        <v>120</v>
      </c>
      <c r="B24" s="1" t="s">
        <v>15</v>
      </c>
      <c r="C24" s="1" t="s">
        <v>121</v>
      </c>
      <c r="D24" s="1" t="s">
        <v>122</v>
      </c>
      <c r="E24" s="1" t="s">
        <v>123</v>
      </c>
      <c r="F24" s="2" t="s">
        <v>16</v>
      </c>
      <c r="G24" s="4">
        <v>80</v>
      </c>
      <c r="H24" s="4">
        <v>100</v>
      </c>
      <c r="I24" s="4">
        <v>80</v>
      </c>
      <c r="J24" s="4">
        <v>100</v>
      </c>
      <c r="K24" s="4">
        <v>30</v>
      </c>
      <c r="L24" s="4">
        <v>100</v>
      </c>
      <c r="M24" s="4">
        <v>70</v>
      </c>
      <c r="N24" s="4">
        <v>100</v>
      </c>
      <c r="O24" s="4">
        <v>80</v>
      </c>
      <c r="P24" s="4">
        <v>100</v>
      </c>
      <c r="Q24" s="4">
        <v>80</v>
      </c>
      <c r="R24" s="4">
        <v>100</v>
      </c>
      <c r="S24" s="4">
        <v>90</v>
      </c>
      <c r="T24" s="4">
        <v>100</v>
      </c>
      <c r="U24" s="4">
        <v>70</v>
      </c>
      <c r="V24" s="4">
        <v>80</v>
      </c>
      <c r="W24" s="4">
        <v>80</v>
      </c>
      <c r="X24" s="4">
        <v>80</v>
      </c>
      <c r="Y24" s="9">
        <f t="shared" si="2"/>
        <v>73.333333333333329</v>
      </c>
      <c r="Z24" s="10">
        <f t="shared" si="0"/>
        <v>95.555555555555557</v>
      </c>
      <c r="AA24" s="11">
        <f t="shared" si="1"/>
        <v>22.222222222222229</v>
      </c>
      <c r="AB24" s="4" t="s">
        <v>632</v>
      </c>
    </row>
    <row r="25" spans="1:28" x14ac:dyDescent="0.35">
      <c r="A25" s="1" t="s">
        <v>124</v>
      </c>
      <c r="B25" s="1" t="s">
        <v>17</v>
      </c>
      <c r="C25" s="1" t="s">
        <v>125</v>
      </c>
      <c r="D25" s="1" t="s">
        <v>126</v>
      </c>
      <c r="E25" s="1" t="s">
        <v>127</v>
      </c>
      <c r="F25" s="2" t="s">
        <v>16</v>
      </c>
      <c r="G25" s="5"/>
      <c r="H25" s="5"/>
      <c r="I25" s="5"/>
      <c r="J25" s="4">
        <v>40</v>
      </c>
      <c r="K25" s="4">
        <v>30</v>
      </c>
      <c r="L25" s="4">
        <v>50</v>
      </c>
      <c r="M25" s="5"/>
      <c r="N25" s="4">
        <v>50</v>
      </c>
      <c r="O25" s="5"/>
      <c r="P25" s="5"/>
      <c r="Q25" s="4">
        <v>100</v>
      </c>
      <c r="R25" s="4">
        <v>100</v>
      </c>
      <c r="S25" s="4">
        <v>60</v>
      </c>
      <c r="T25" s="4">
        <v>90</v>
      </c>
      <c r="U25" s="5"/>
      <c r="V25" s="4">
        <v>60</v>
      </c>
      <c r="W25" s="5"/>
      <c r="X25" s="5"/>
      <c r="Y25" s="9">
        <f t="shared" si="2"/>
        <v>21.111111111111111</v>
      </c>
      <c r="Z25" s="10">
        <f t="shared" si="0"/>
        <v>43.333333333333336</v>
      </c>
      <c r="AA25" s="11">
        <f t="shared" si="1"/>
        <v>22.222222222222225</v>
      </c>
      <c r="AB25" s="4" t="s">
        <v>632</v>
      </c>
    </row>
    <row r="26" spans="1:28" x14ac:dyDescent="0.35">
      <c r="A26" s="1" t="s">
        <v>128</v>
      </c>
      <c r="B26" s="1" t="s">
        <v>17</v>
      </c>
      <c r="C26" s="1" t="s">
        <v>129</v>
      </c>
      <c r="D26" s="1" t="s">
        <v>130</v>
      </c>
      <c r="E26" s="1" t="s">
        <v>131</v>
      </c>
      <c r="F26" s="2" t="s">
        <v>16</v>
      </c>
      <c r="G26" s="5"/>
      <c r="H26" s="5"/>
      <c r="I26" s="5"/>
      <c r="J26" s="5"/>
      <c r="K26" s="4">
        <v>20</v>
      </c>
      <c r="L26" s="4">
        <v>100</v>
      </c>
      <c r="M26" s="4">
        <v>50</v>
      </c>
      <c r="N26" s="4">
        <v>100</v>
      </c>
      <c r="O26" s="5"/>
      <c r="P26" s="5"/>
      <c r="Q26" s="4">
        <v>90</v>
      </c>
      <c r="R26" s="4">
        <v>70</v>
      </c>
      <c r="S26" s="4">
        <v>60</v>
      </c>
      <c r="T26" s="4">
        <v>100</v>
      </c>
      <c r="U26" s="4">
        <v>70</v>
      </c>
      <c r="V26" s="4">
        <v>100</v>
      </c>
      <c r="W26" s="4">
        <v>80</v>
      </c>
      <c r="X26" s="4">
        <v>100</v>
      </c>
      <c r="Y26" s="9">
        <f t="shared" si="2"/>
        <v>41.111111111111114</v>
      </c>
      <c r="Z26" s="10">
        <f t="shared" si="0"/>
        <v>63.333333333333336</v>
      </c>
      <c r="AA26" s="11">
        <f t="shared" si="1"/>
        <v>22.222222222222221</v>
      </c>
      <c r="AB26" s="4" t="s">
        <v>632</v>
      </c>
    </row>
    <row r="27" spans="1:28" x14ac:dyDescent="0.35">
      <c r="A27" s="1" t="s">
        <v>139</v>
      </c>
      <c r="B27" s="1" t="s">
        <v>15</v>
      </c>
      <c r="C27" s="1" t="s">
        <v>140</v>
      </c>
      <c r="D27" s="1" t="s">
        <v>141</v>
      </c>
      <c r="E27" s="1" t="s">
        <v>142</v>
      </c>
      <c r="F27" s="2" t="s">
        <v>16</v>
      </c>
      <c r="G27" s="4">
        <v>50</v>
      </c>
      <c r="H27" s="4">
        <v>100</v>
      </c>
      <c r="I27" s="4">
        <v>50</v>
      </c>
      <c r="J27" s="4">
        <v>100</v>
      </c>
      <c r="K27" s="4">
        <v>40</v>
      </c>
      <c r="L27" s="4">
        <v>100</v>
      </c>
      <c r="M27" s="4">
        <v>60</v>
      </c>
      <c r="N27" s="4">
        <v>90</v>
      </c>
      <c r="O27" s="4">
        <v>90</v>
      </c>
      <c r="P27" s="4">
        <v>100</v>
      </c>
      <c r="Q27" s="4">
        <v>90</v>
      </c>
      <c r="R27" s="4">
        <v>100</v>
      </c>
      <c r="S27" s="4">
        <v>90</v>
      </c>
      <c r="T27" s="4">
        <v>100</v>
      </c>
      <c r="U27" s="4">
        <v>80</v>
      </c>
      <c r="V27" s="4">
        <v>90</v>
      </c>
      <c r="W27" s="4">
        <v>100</v>
      </c>
      <c r="X27" s="4">
        <v>100</v>
      </c>
      <c r="Y27" s="9">
        <f t="shared" si="2"/>
        <v>72.222222222222229</v>
      </c>
      <c r="Z27" s="10">
        <f t="shared" si="0"/>
        <v>97.777777777777771</v>
      </c>
      <c r="AA27" s="11">
        <f t="shared" si="1"/>
        <v>25.555555555555543</v>
      </c>
      <c r="AB27" s="4" t="s">
        <v>632</v>
      </c>
    </row>
    <row r="28" spans="1:28" x14ac:dyDescent="0.35">
      <c r="A28" s="1" t="s">
        <v>155</v>
      </c>
      <c r="B28" s="1" t="s">
        <v>15</v>
      </c>
      <c r="C28" s="1" t="s">
        <v>156</v>
      </c>
      <c r="D28" s="1" t="s">
        <v>157</v>
      </c>
      <c r="E28" s="1" t="s">
        <v>158</v>
      </c>
      <c r="F28" s="2" t="s">
        <v>16</v>
      </c>
      <c r="G28" s="5"/>
      <c r="H28" s="5"/>
      <c r="I28" s="4">
        <v>20</v>
      </c>
      <c r="J28" s="4">
        <v>50</v>
      </c>
      <c r="K28" s="4">
        <v>20</v>
      </c>
      <c r="L28" s="4">
        <v>50</v>
      </c>
      <c r="M28" s="4">
        <v>60</v>
      </c>
      <c r="N28" s="4">
        <v>50</v>
      </c>
      <c r="O28" s="4">
        <v>80</v>
      </c>
      <c r="P28" s="4">
        <v>70</v>
      </c>
      <c r="Q28" s="4">
        <v>80</v>
      </c>
      <c r="R28" s="4">
        <v>100</v>
      </c>
      <c r="S28" s="4">
        <v>70</v>
      </c>
      <c r="T28" s="4">
        <v>90</v>
      </c>
      <c r="U28" s="4">
        <v>90</v>
      </c>
      <c r="V28" s="4">
        <v>80</v>
      </c>
      <c r="W28" s="4">
        <v>70</v>
      </c>
      <c r="X28" s="4">
        <v>90</v>
      </c>
      <c r="Y28" s="9">
        <f t="shared" si="2"/>
        <v>54.444444444444443</v>
      </c>
      <c r="Z28" s="10">
        <f t="shared" si="0"/>
        <v>64.444444444444443</v>
      </c>
      <c r="AA28" s="11">
        <f t="shared" si="1"/>
        <v>10</v>
      </c>
      <c r="AB28" s="4" t="s">
        <v>632</v>
      </c>
    </row>
    <row r="29" spans="1:28" x14ac:dyDescent="0.35">
      <c r="A29" s="1" t="s">
        <v>159</v>
      </c>
      <c r="B29" s="1" t="s">
        <v>15</v>
      </c>
      <c r="C29" s="1" t="s">
        <v>160</v>
      </c>
      <c r="D29" s="1" t="s">
        <v>161</v>
      </c>
      <c r="E29" s="1" t="s">
        <v>162</v>
      </c>
      <c r="F29" s="2" t="s">
        <v>16</v>
      </c>
      <c r="G29" s="4">
        <v>70</v>
      </c>
      <c r="H29" s="4">
        <v>70</v>
      </c>
      <c r="I29" s="4">
        <v>40</v>
      </c>
      <c r="J29" s="4">
        <v>100</v>
      </c>
      <c r="K29" s="4">
        <v>50</v>
      </c>
      <c r="L29" s="4">
        <v>100</v>
      </c>
      <c r="M29" s="4">
        <v>20</v>
      </c>
      <c r="N29" s="4">
        <v>100</v>
      </c>
      <c r="O29" s="4">
        <v>70</v>
      </c>
      <c r="P29" s="4">
        <v>100</v>
      </c>
      <c r="Q29" s="5"/>
      <c r="R29" s="4">
        <v>100</v>
      </c>
      <c r="S29" s="4">
        <v>90</v>
      </c>
      <c r="T29" s="4">
        <v>100</v>
      </c>
      <c r="U29" s="5"/>
      <c r="V29" s="4">
        <v>90</v>
      </c>
      <c r="W29" s="4">
        <v>80</v>
      </c>
      <c r="X29" s="4">
        <v>100</v>
      </c>
      <c r="Y29" s="9">
        <f t="shared" si="2"/>
        <v>46.666666666666664</v>
      </c>
      <c r="Z29" s="10">
        <f t="shared" si="0"/>
        <v>95.555555555555557</v>
      </c>
      <c r="AA29" s="11">
        <f t="shared" si="1"/>
        <v>48.888888888888893</v>
      </c>
      <c r="AB29" s="4" t="s">
        <v>632</v>
      </c>
    </row>
    <row r="30" spans="1:28" x14ac:dyDescent="0.35">
      <c r="A30" s="1" t="s">
        <v>163</v>
      </c>
      <c r="B30" s="1" t="s">
        <v>28</v>
      </c>
      <c r="C30" s="1" t="s">
        <v>164</v>
      </c>
      <c r="D30" s="1" t="s">
        <v>165</v>
      </c>
      <c r="E30" s="1" t="s">
        <v>166</v>
      </c>
      <c r="F30" s="2" t="s">
        <v>16</v>
      </c>
      <c r="G30" s="4">
        <v>70</v>
      </c>
      <c r="H30" s="5"/>
      <c r="I30" s="5"/>
      <c r="J30" s="5"/>
      <c r="K30" s="5"/>
      <c r="L30" s="5"/>
      <c r="M30" s="4">
        <v>40</v>
      </c>
      <c r="N30" s="4">
        <v>100</v>
      </c>
      <c r="O30" s="4">
        <v>70</v>
      </c>
      <c r="P30" s="4">
        <v>90</v>
      </c>
      <c r="Q30" s="4">
        <v>100</v>
      </c>
      <c r="R30" s="4">
        <v>100</v>
      </c>
      <c r="S30" s="4">
        <v>100</v>
      </c>
      <c r="T30" s="4">
        <v>100</v>
      </c>
      <c r="U30" s="4">
        <v>70</v>
      </c>
      <c r="V30" s="4">
        <v>100</v>
      </c>
      <c r="W30" s="4">
        <v>60</v>
      </c>
      <c r="X30" s="4">
        <v>80</v>
      </c>
      <c r="Y30" s="9">
        <f t="shared" si="2"/>
        <v>56.666666666666664</v>
      </c>
      <c r="Z30" s="10">
        <f t="shared" si="0"/>
        <v>63.333333333333336</v>
      </c>
      <c r="AA30" s="11">
        <f t="shared" si="1"/>
        <v>6.6666666666666714</v>
      </c>
      <c r="AB30" s="4" t="s">
        <v>632</v>
      </c>
    </row>
    <row r="31" spans="1:28" x14ac:dyDescent="0.35">
      <c r="A31" s="1" t="s">
        <v>171</v>
      </c>
      <c r="B31" s="1" t="s">
        <v>15</v>
      </c>
      <c r="C31" s="1" t="s">
        <v>172</v>
      </c>
      <c r="D31" s="1" t="s">
        <v>173</v>
      </c>
      <c r="E31" s="1" t="s">
        <v>174</v>
      </c>
      <c r="F31" s="2" t="s">
        <v>18</v>
      </c>
      <c r="G31" s="5"/>
      <c r="H31" s="4">
        <v>70</v>
      </c>
      <c r="I31" s="5"/>
      <c r="J31" s="5"/>
      <c r="K31" s="5"/>
      <c r="L31" s="5"/>
      <c r="M31" s="4">
        <v>40</v>
      </c>
      <c r="N31" s="4">
        <v>100</v>
      </c>
      <c r="O31" s="4">
        <v>60</v>
      </c>
      <c r="P31" s="5"/>
      <c r="Q31" s="5"/>
      <c r="R31" s="5"/>
      <c r="S31" s="5"/>
      <c r="T31" s="5"/>
      <c r="U31" s="5"/>
      <c r="V31" s="5"/>
      <c r="W31" s="5"/>
      <c r="X31" s="5"/>
      <c r="Y31" s="9">
        <f t="shared" si="2"/>
        <v>11.111111111111111</v>
      </c>
      <c r="Z31" s="10">
        <f t="shared" si="0"/>
        <v>18.888888888888889</v>
      </c>
      <c r="AA31" s="11">
        <f t="shared" si="1"/>
        <v>7.7777777777777786</v>
      </c>
      <c r="AB31" s="4" t="s">
        <v>632</v>
      </c>
    </row>
    <row r="32" spans="1:28" x14ac:dyDescent="0.35">
      <c r="A32" s="1" t="s">
        <v>175</v>
      </c>
      <c r="B32" s="1" t="s">
        <v>15</v>
      </c>
      <c r="C32" s="1" t="s">
        <v>176</v>
      </c>
      <c r="D32" s="1" t="s">
        <v>177</v>
      </c>
      <c r="E32" s="1" t="s">
        <v>178</v>
      </c>
      <c r="F32" s="2" t="s">
        <v>16</v>
      </c>
      <c r="G32" s="4">
        <v>80</v>
      </c>
      <c r="H32" s="4">
        <v>100</v>
      </c>
      <c r="I32" s="4">
        <v>50</v>
      </c>
      <c r="J32" s="4">
        <v>90</v>
      </c>
      <c r="K32" s="4">
        <v>50</v>
      </c>
      <c r="L32" s="4">
        <v>100</v>
      </c>
      <c r="M32" s="4">
        <v>40</v>
      </c>
      <c r="N32" s="4">
        <v>60</v>
      </c>
      <c r="O32" s="4">
        <v>60</v>
      </c>
      <c r="P32" s="5"/>
      <c r="Q32" s="4">
        <v>90</v>
      </c>
      <c r="R32" s="4">
        <v>100</v>
      </c>
      <c r="S32" s="4">
        <v>80</v>
      </c>
      <c r="T32" s="4">
        <v>90</v>
      </c>
      <c r="U32" s="4">
        <v>60</v>
      </c>
      <c r="V32" s="4">
        <v>80</v>
      </c>
      <c r="W32" s="4">
        <v>70</v>
      </c>
      <c r="X32" s="4">
        <v>100</v>
      </c>
      <c r="Y32" s="9">
        <f t="shared" si="2"/>
        <v>64.444444444444443</v>
      </c>
      <c r="Z32" s="10">
        <f t="shared" si="0"/>
        <v>80</v>
      </c>
      <c r="AA32" s="11">
        <f t="shared" si="1"/>
        <v>15.555555555555557</v>
      </c>
      <c r="AB32" s="4" t="s">
        <v>632</v>
      </c>
    </row>
    <row r="33" spans="1:28" x14ac:dyDescent="0.35">
      <c r="A33" s="1" t="s">
        <v>179</v>
      </c>
      <c r="B33" s="1" t="s">
        <v>15</v>
      </c>
      <c r="C33" s="1" t="s">
        <v>180</v>
      </c>
      <c r="D33" s="1" t="s">
        <v>181</v>
      </c>
      <c r="E33" s="1" t="s">
        <v>182</v>
      </c>
      <c r="F33" s="2" t="s">
        <v>16</v>
      </c>
      <c r="G33" s="4">
        <v>50</v>
      </c>
      <c r="H33" s="4">
        <v>100</v>
      </c>
      <c r="I33" s="4">
        <v>50</v>
      </c>
      <c r="J33" s="4">
        <v>100</v>
      </c>
      <c r="K33" s="4">
        <v>40</v>
      </c>
      <c r="L33" s="4">
        <v>80</v>
      </c>
      <c r="M33" s="4">
        <v>70</v>
      </c>
      <c r="N33" s="4">
        <v>100</v>
      </c>
      <c r="O33" s="4">
        <v>70</v>
      </c>
      <c r="P33" s="4">
        <v>90</v>
      </c>
      <c r="Q33" s="4">
        <v>90</v>
      </c>
      <c r="R33" s="4">
        <v>100</v>
      </c>
      <c r="S33" s="4">
        <v>90</v>
      </c>
      <c r="T33" s="4">
        <v>100</v>
      </c>
      <c r="U33" s="4">
        <v>70</v>
      </c>
      <c r="V33" s="4">
        <v>90</v>
      </c>
      <c r="W33" s="4">
        <v>70</v>
      </c>
      <c r="X33" s="4">
        <v>90</v>
      </c>
      <c r="Y33" s="9">
        <f t="shared" si="2"/>
        <v>66.666666666666671</v>
      </c>
      <c r="Z33" s="10">
        <f t="shared" si="0"/>
        <v>94.444444444444443</v>
      </c>
      <c r="AA33" s="11">
        <f t="shared" si="1"/>
        <v>27.777777777777771</v>
      </c>
      <c r="AB33" s="4" t="s">
        <v>632</v>
      </c>
    </row>
    <row r="34" spans="1:28" x14ac:dyDescent="0.35">
      <c r="A34" s="1" t="s">
        <v>183</v>
      </c>
      <c r="B34" s="1" t="s">
        <v>15</v>
      </c>
      <c r="C34" s="1" t="s">
        <v>184</v>
      </c>
      <c r="D34" s="1" t="s">
        <v>185</v>
      </c>
      <c r="E34" s="1" t="s">
        <v>186</v>
      </c>
      <c r="F34" s="2" t="s">
        <v>16</v>
      </c>
      <c r="G34" s="4">
        <v>60</v>
      </c>
      <c r="H34" s="4">
        <v>100</v>
      </c>
      <c r="I34" s="4">
        <v>40</v>
      </c>
      <c r="J34" s="4">
        <v>100</v>
      </c>
      <c r="K34" s="4">
        <v>40</v>
      </c>
      <c r="L34" s="4">
        <v>100</v>
      </c>
      <c r="M34" s="4">
        <v>70</v>
      </c>
      <c r="N34" s="4">
        <v>100</v>
      </c>
      <c r="O34" s="4">
        <v>50</v>
      </c>
      <c r="P34" s="4">
        <v>100</v>
      </c>
      <c r="Q34" s="4">
        <v>90</v>
      </c>
      <c r="R34" s="4">
        <v>100</v>
      </c>
      <c r="S34" s="5"/>
      <c r="T34" s="5"/>
      <c r="U34" s="5"/>
      <c r="V34" s="5"/>
      <c r="W34" s="5"/>
      <c r="X34" s="5"/>
      <c r="Y34" s="9">
        <f t="shared" si="2"/>
        <v>38.888888888888886</v>
      </c>
      <c r="Z34" s="10">
        <f t="shared" si="0"/>
        <v>66.666666666666671</v>
      </c>
      <c r="AA34" s="11">
        <f t="shared" si="1"/>
        <v>27.777777777777786</v>
      </c>
      <c r="AB34" s="4" t="s">
        <v>632</v>
      </c>
    </row>
    <row r="35" spans="1:28" x14ac:dyDescent="0.35">
      <c r="A35" s="1" t="s">
        <v>187</v>
      </c>
      <c r="B35" s="1" t="s">
        <v>28</v>
      </c>
      <c r="C35" s="1" t="s">
        <v>188</v>
      </c>
      <c r="D35" s="1" t="s">
        <v>189</v>
      </c>
      <c r="E35" s="1" t="s">
        <v>190</v>
      </c>
      <c r="F35" s="2" t="s">
        <v>16</v>
      </c>
      <c r="G35" s="5"/>
      <c r="H35" s="5"/>
      <c r="I35" s="4">
        <v>30</v>
      </c>
      <c r="J35" s="5"/>
      <c r="K35" s="4">
        <v>50</v>
      </c>
      <c r="L35" s="4">
        <v>40</v>
      </c>
      <c r="M35" s="4">
        <v>60</v>
      </c>
      <c r="N35" s="4">
        <v>90</v>
      </c>
      <c r="O35" s="4">
        <v>70</v>
      </c>
      <c r="P35" s="4">
        <v>80</v>
      </c>
      <c r="Q35" s="4">
        <v>80</v>
      </c>
      <c r="R35" s="4">
        <v>100</v>
      </c>
      <c r="S35" s="4">
        <v>100</v>
      </c>
      <c r="T35" s="4">
        <v>90</v>
      </c>
      <c r="U35" s="5"/>
      <c r="V35" s="4">
        <v>70</v>
      </c>
      <c r="W35" s="4">
        <v>90</v>
      </c>
      <c r="X35" s="5"/>
      <c r="Y35" s="9">
        <f t="shared" si="2"/>
        <v>53.333333333333336</v>
      </c>
      <c r="Z35" s="10">
        <f t="shared" si="0"/>
        <v>52.222222222222221</v>
      </c>
      <c r="AA35" s="11">
        <f t="shared" si="1"/>
        <v>-1.1111111111111143</v>
      </c>
      <c r="AB35" s="1" t="s">
        <v>630</v>
      </c>
    </row>
    <row r="36" spans="1:28" x14ac:dyDescent="0.35">
      <c r="A36" s="1" t="s">
        <v>191</v>
      </c>
      <c r="B36" s="1" t="s">
        <v>15</v>
      </c>
      <c r="C36" s="1" t="s">
        <v>192</v>
      </c>
      <c r="D36" s="1" t="s">
        <v>193</v>
      </c>
      <c r="E36" s="1" t="s">
        <v>194</v>
      </c>
      <c r="F36" s="2" t="s">
        <v>16</v>
      </c>
      <c r="G36" s="4">
        <v>70</v>
      </c>
      <c r="H36" s="4">
        <v>80</v>
      </c>
      <c r="I36" s="4">
        <v>60</v>
      </c>
      <c r="J36" s="4">
        <v>90</v>
      </c>
      <c r="K36" s="4">
        <v>30</v>
      </c>
      <c r="L36" s="4">
        <v>100</v>
      </c>
      <c r="M36" s="4">
        <v>70</v>
      </c>
      <c r="N36" s="4">
        <v>100</v>
      </c>
      <c r="O36" s="4">
        <v>80</v>
      </c>
      <c r="P36" s="4">
        <v>100</v>
      </c>
      <c r="Q36" s="4">
        <v>80</v>
      </c>
      <c r="R36" s="4">
        <v>100</v>
      </c>
      <c r="S36" s="4">
        <v>90</v>
      </c>
      <c r="T36" s="4">
        <v>100</v>
      </c>
      <c r="U36" s="4">
        <v>60</v>
      </c>
      <c r="V36" s="4">
        <v>60</v>
      </c>
      <c r="W36" s="4">
        <v>80</v>
      </c>
      <c r="X36" s="4">
        <v>100</v>
      </c>
      <c r="Y36" s="9">
        <f t="shared" si="2"/>
        <v>68.888888888888886</v>
      </c>
      <c r="Z36" s="10">
        <f t="shared" si="0"/>
        <v>92.222222222222229</v>
      </c>
      <c r="AA36" s="11">
        <f t="shared" si="1"/>
        <v>23.333333333333343</v>
      </c>
      <c r="AB36" s="4" t="s">
        <v>632</v>
      </c>
    </row>
    <row r="37" spans="1:28" x14ac:dyDescent="0.35">
      <c r="A37" s="1" t="s">
        <v>199</v>
      </c>
      <c r="B37" s="1" t="s">
        <v>15</v>
      </c>
      <c r="C37" s="1" t="s">
        <v>200</v>
      </c>
      <c r="D37" s="1" t="s">
        <v>201</v>
      </c>
      <c r="E37" s="1" t="s">
        <v>202</v>
      </c>
      <c r="F37" s="2" t="s">
        <v>18</v>
      </c>
      <c r="G37" s="4">
        <v>60</v>
      </c>
      <c r="H37" s="4">
        <v>70</v>
      </c>
      <c r="I37" s="4">
        <v>60</v>
      </c>
      <c r="J37" s="4">
        <v>70</v>
      </c>
      <c r="K37" s="4">
        <v>20</v>
      </c>
      <c r="L37" s="4">
        <v>40</v>
      </c>
      <c r="M37" s="4">
        <v>50</v>
      </c>
      <c r="N37" s="4">
        <v>50</v>
      </c>
      <c r="O37" s="4">
        <v>50</v>
      </c>
      <c r="P37" s="4">
        <v>80</v>
      </c>
      <c r="Q37" s="4">
        <v>30</v>
      </c>
      <c r="R37" s="4">
        <v>100</v>
      </c>
      <c r="S37" s="4">
        <v>10</v>
      </c>
      <c r="T37" s="4">
        <v>70</v>
      </c>
      <c r="U37" s="4">
        <v>30</v>
      </c>
      <c r="V37" s="4">
        <v>70</v>
      </c>
      <c r="W37" s="4">
        <v>50</v>
      </c>
      <c r="X37" s="4">
        <v>100</v>
      </c>
      <c r="Y37" s="9">
        <f t="shared" si="2"/>
        <v>40</v>
      </c>
      <c r="Z37" s="10">
        <f t="shared" si="0"/>
        <v>72.222222222222229</v>
      </c>
      <c r="AA37" s="11">
        <f t="shared" si="1"/>
        <v>32.222222222222229</v>
      </c>
      <c r="AB37" s="4" t="s">
        <v>632</v>
      </c>
    </row>
    <row r="38" spans="1:28" x14ac:dyDescent="0.35">
      <c r="A38" s="1" t="s">
        <v>203</v>
      </c>
      <c r="B38" s="1" t="s">
        <v>15</v>
      </c>
      <c r="C38" s="1" t="s">
        <v>204</v>
      </c>
      <c r="D38" s="1" t="s">
        <v>205</v>
      </c>
      <c r="E38" s="1" t="s">
        <v>206</v>
      </c>
      <c r="F38" s="2" t="s">
        <v>16</v>
      </c>
      <c r="G38" s="4">
        <v>40</v>
      </c>
      <c r="H38" s="4">
        <v>100</v>
      </c>
      <c r="I38" s="4">
        <v>50</v>
      </c>
      <c r="J38" s="4">
        <v>100</v>
      </c>
      <c r="K38" s="4">
        <v>40</v>
      </c>
      <c r="L38" s="4">
        <v>100</v>
      </c>
      <c r="M38" s="4">
        <v>60</v>
      </c>
      <c r="N38" s="4">
        <v>100</v>
      </c>
      <c r="O38" s="4">
        <v>70</v>
      </c>
      <c r="P38" s="4">
        <v>100</v>
      </c>
      <c r="Q38" s="4">
        <v>80</v>
      </c>
      <c r="R38" s="4">
        <v>100</v>
      </c>
      <c r="S38" s="4">
        <v>80</v>
      </c>
      <c r="T38" s="4">
        <v>100</v>
      </c>
      <c r="U38" s="4">
        <v>90</v>
      </c>
      <c r="V38" s="4">
        <v>90</v>
      </c>
      <c r="W38" s="4">
        <v>60</v>
      </c>
      <c r="X38" s="4">
        <v>100</v>
      </c>
      <c r="Y38" s="9">
        <f t="shared" si="2"/>
        <v>63.333333333333336</v>
      </c>
      <c r="Z38" s="10">
        <f t="shared" si="0"/>
        <v>98.888888888888886</v>
      </c>
      <c r="AA38" s="11">
        <f t="shared" si="1"/>
        <v>35.55555555555555</v>
      </c>
      <c r="AB38" s="4" t="s">
        <v>632</v>
      </c>
    </row>
    <row r="39" spans="1:28" x14ac:dyDescent="0.35">
      <c r="A39" s="1" t="s">
        <v>207</v>
      </c>
      <c r="B39" s="1" t="s">
        <v>15</v>
      </c>
      <c r="C39" s="1" t="s">
        <v>208</v>
      </c>
      <c r="D39" s="1" t="s">
        <v>209</v>
      </c>
      <c r="E39" s="1" t="s">
        <v>210</v>
      </c>
      <c r="F39" s="2" t="s">
        <v>18</v>
      </c>
      <c r="G39" s="4">
        <v>70</v>
      </c>
      <c r="H39" s="4">
        <v>70</v>
      </c>
      <c r="I39" s="4">
        <v>50</v>
      </c>
      <c r="J39" s="4">
        <v>30</v>
      </c>
      <c r="K39" s="4">
        <v>20</v>
      </c>
      <c r="L39" s="4">
        <v>10</v>
      </c>
      <c r="M39" s="5"/>
      <c r="N39" s="4">
        <v>40</v>
      </c>
      <c r="O39" s="4">
        <v>30</v>
      </c>
      <c r="P39" s="4">
        <v>60</v>
      </c>
      <c r="Q39" s="4">
        <v>80</v>
      </c>
      <c r="R39" s="4">
        <v>70</v>
      </c>
      <c r="S39" s="4">
        <v>90</v>
      </c>
      <c r="T39" s="4">
        <v>100</v>
      </c>
      <c r="U39" s="4">
        <v>60</v>
      </c>
      <c r="V39" s="4">
        <v>90</v>
      </c>
      <c r="W39" s="5"/>
      <c r="X39" s="4">
        <v>90</v>
      </c>
      <c r="Y39" s="9">
        <f t="shared" si="2"/>
        <v>44.444444444444443</v>
      </c>
      <c r="Z39" s="10">
        <f t="shared" si="0"/>
        <v>62.222222222222221</v>
      </c>
      <c r="AA39" s="11">
        <f t="shared" si="1"/>
        <v>17.777777777777779</v>
      </c>
      <c r="AB39" s="4" t="s">
        <v>632</v>
      </c>
    </row>
    <row r="40" spans="1:28" x14ac:dyDescent="0.35">
      <c r="A40" s="1" t="s">
        <v>215</v>
      </c>
      <c r="B40" s="1" t="s">
        <v>28</v>
      </c>
      <c r="C40" s="1" t="s">
        <v>216</v>
      </c>
      <c r="D40" s="1" t="s">
        <v>217</v>
      </c>
      <c r="E40" s="1" t="s">
        <v>218</v>
      </c>
      <c r="F40" s="2" t="s">
        <v>16</v>
      </c>
      <c r="G40" s="5"/>
      <c r="H40" s="4">
        <v>60</v>
      </c>
      <c r="I40" s="4">
        <v>40</v>
      </c>
      <c r="J40" s="4">
        <v>40</v>
      </c>
      <c r="K40" s="5"/>
      <c r="L40" s="5"/>
      <c r="M40" s="5"/>
      <c r="N40" s="5"/>
      <c r="O40" s="4">
        <v>70</v>
      </c>
      <c r="P40" s="4">
        <v>80</v>
      </c>
      <c r="Q40" s="4">
        <v>60</v>
      </c>
      <c r="R40" s="4">
        <v>80</v>
      </c>
      <c r="S40" s="4">
        <v>70</v>
      </c>
      <c r="T40" s="5"/>
      <c r="U40" s="4">
        <v>30</v>
      </c>
      <c r="V40" s="4">
        <v>90</v>
      </c>
      <c r="W40" s="4">
        <v>70</v>
      </c>
      <c r="X40" s="4">
        <v>90</v>
      </c>
      <c r="Y40" s="9">
        <f t="shared" si="2"/>
        <v>37.777777777777779</v>
      </c>
      <c r="Z40" s="10">
        <f t="shared" si="0"/>
        <v>48.888888888888886</v>
      </c>
      <c r="AA40" s="11">
        <f t="shared" si="1"/>
        <v>11.111111111111107</v>
      </c>
      <c r="AB40" s="4" t="s">
        <v>632</v>
      </c>
    </row>
    <row r="41" spans="1:28" x14ac:dyDescent="0.35">
      <c r="A41" s="1" t="s">
        <v>223</v>
      </c>
      <c r="B41" s="1" t="s">
        <v>15</v>
      </c>
      <c r="C41" s="1" t="s">
        <v>224</v>
      </c>
      <c r="D41" s="1" t="s">
        <v>225</v>
      </c>
      <c r="E41" s="1" t="s">
        <v>226</v>
      </c>
      <c r="F41" s="2" t="s">
        <v>16</v>
      </c>
      <c r="G41" s="4">
        <v>80</v>
      </c>
      <c r="H41" s="4">
        <v>90</v>
      </c>
      <c r="I41" s="4">
        <v>50</v>
      </c>
      <c r="J41" s="4">
        <v>90</v>
      </c>
      <c r="K41" s="4">
        <v>30</v>
      </c>
      <c r="L41" s="4">
        <v>90</v>
      </c>
      <c r="M41" s="4">
        <v>50</v>
      </c>
      <c r="N41" s="4">
        <v>80</v>
      </c>
      <c r="O41" s="4">
        <v>70</v>
      </c>
      <c r="P41" s="4">
        <v>100</v>
      </c>
      <c r="Q41" s="4">
        <v>80</v>
      </c>
      <c r="R41" s="4">
        <v>100</v>
      </c>
      <c r="S41" s="5"/>
      <c r="T41" s="4">
        <v>100</v>
      </c>
      <c r="U41" s="4">
        <v>60</v>
      </c>
      <c r="V41" s="4">
        <v>80</v>
      </c>
      <c r="W41" s="4">
        <v>70</v>
      </c>
      <c r="X41" s="4">
        <v>100</v>
      </c>
      <c r="Y41" s="9">
        <f t="shared" si="2"/>
        <v>54.444444444444443</v>
      </c>
      <c r="Z41" s="10">
        <f t="shared" si="0"/>
        <v>92.222222222222229</v>
      </c>
      <c r="AA41" s="11">
        <f t="shared" si="1"/>
        <v>37.777777777777786</v>
      </c>
      <c r="AB41" s="4" t="s">
        <v>632</v>
      </c>
    </row>
    <row r="42" spans="1:28" x14ac:dyDescent="0.35">
      <c r="A42" s="1" t="s">
        <v>227</v>
      </c>
      <c r="B42" s="1" t="s">
        <v>15</v>
      </c>
      <c r="C42" s="1" t="s">
        <v>228</v>
      </c>
      <c r="D42" s="1" t="s">
        <v>229</v>
      </c>
      <c r="E42" s="1" t="s">
        <v>230</v>
      </c>
      <c r="F42" s="2" t="s">
        <v>16</v>
      </c>
      <c r="G42" s="4">
        <v>70</v>
      </c>
      <c r="H42" s="5"/>
      <c r="I42" s="4">
        <v>20</v>
      </c>
      <c r="J42" s="4">
        <v>100</v>
      </c>
      <c r="K42" s="4">
        <v>20</v>
      </c>
      <c r="L42" s="4">
        <v>100</v>
      </c>
      <c r="M42" s="4">
        <v>20</v>
      </c>
      <c r="N42" s="4">
        <v>100</v>
      </c>
      <c r="O42" s="4">
        <v>50</v>
      </c>
      <c r="P42" s="4">
        <v>100</v>
      </c>
      <c r="Q42" s="4">
        <v>90</v>
      </c>
      <c r="R42" s="4">
        <v>100</v>
      </c>
      <c r="S42" s="4">
        <v>60</v>
      </c>
      <c r="T42" s="4">
        <v>90</v>
      </c>
      <c r="U42" s="4">
        <v>60</v>
      </c>
      <c r="V42" s="4">
        <v>90</v>
      </c>
      <c r="W42" s="4">
        <v>70</v>
      </c>
      <c r="X42" s="4">
        <v>100</v>
      </c>
      <c r="Y42" s="9">
        <f t="shared" si="2"/>
        <v>51.111111111111114</v>
      </c>
      <c r="Z42" s="10">
        <f t="shared" si="0"/>
        <v>86.666666666666671</v>
      </c>
      <c r="AA42" s="11">
        <f t="shared" si="1"/>
        <v>35.555555555555557</v>
      </c>
      <c r="AB42" s="4" t="s">
        <v>632</v>
      </c>
    </row>
    <row r="43" spans="1:28" x14ac:dyDescent="0.35">
      <c r="A43" s="1" t="s">
        <v>231</v>
      </c>
      <c r="B43" s="1" t="s">
        <v>15</v>
      </c>
      <c r="C43" s="1" t="s">
        <v>232</v>
      </c>
      <c r="D43" s="1" t="s">
        <v>233</v>
      </c>
      <c r="E43" s="1" t="s">
        <v>234</v>
      </c>
      <c r="F43" s="2" t="s">
        <v>16</v>
      </c>
      <c r="G43" s="4">
        <v>50</v>
      </c>
      <c r="H43" s="4">
        <v>90</v>
      </c>
      <c r="I43" s="4">
        <v>50</v>
      </c>
      <c r="J43" s="4">
        <v>100</v>
      </c>
      <c r="K43" s="4">
        <v>30</v>
      </c>
      <c r="L43" s="4">
        <v>100</v>
      </c>
      <c r="M43" s="4">
        <v>40</v>
      </c>
      <c r="N43" s="4">
        <v>80</v>
      </c>
      <c r="O43" s="4">
        <v>60</v>
      </c>
      <c r="P43" s="4">
        <v>100</v>
      </c>
      <c r="Q43" s="4">
        <v>100</v>
      </c>
      <c r="R43" s="4">
        <v>100</v>
      </c>
      <c r="S43" s="4">
        <v>90</v>
      </c>
      <c r="T43" s="4">
        <v>100</v>
      </c>
      <c r="U43" s="4">
        <v>70</v>
      </c>
      <c r="V43" s="4">
        <v>100</v>
      </c>
      <c r="W43" s="4">
        <v>70</v>
      </c>
      <c r="X43" s="4">
        <v>100</v>
      </c>
      <c r="Y43" s="9">
        <f t="shared" si="2"/>
        <v>62.222222222222221</v>
      </c>
      <c r="Z43" s="10">
        <f t="shared" si="0"/>
        <v>96.666666666666671</v>
      </c>
      <c r="AA43" s="11">
        <f t="shared" si="1"/>
        <v>34.44444444444445</v>
      </c>
      <c r="AB43" s="4" t="s">
        <v>632</v>
      </c>
    </row>
    <row r="44" spans="1:28" x14ac:dyDescent="0.35">
      <c r="A44" s="1" t="s">
        <v>235</v>
      </c>
      <c r="B44" s="1" t="s">
        <v>15</v>
      </c>
      <c r="C44" s="1" t="s">
        <v>236</v>
      </c>
      <c r="D44" s="1" t="s">
        <v>237</v>
      </c>
      <c r="E44" s="1" t="s">
        <v>238</v>
      </c>
      <c r="F44" s="2" t="s">
        <v>16</v>
      </c>
      <c r="G44" s="5"/>
      <c r="H44" s="4">
        <v>60</v>
      </c>
      <c r="I44" s="4">
        <v>30</v>
      </c>
      <c r="J44" s="4">
        <v>90</v>
      </c>
      <c r="K44" s="4">
        <v>40</v>
      </c>
      <c r="L44" s="4">
        <v>90</v>
      </c>
      <c r="M44" s="4">
        <v>50</v>
      </c>
      <c r="N44" s="4">
        <v>100</v>
      </c>
      <c r="O44" s="4">
        <v>60</v>
      </c>
      <c r="P44" s="4">
        <v>90</v>
      </c>
      <c r="Q44" s="4">
        <v>90</v>
      </c>
      <c r="R44" s="4">
        <v>100</v>
      </c>
      <c r="S44" s="5"/>
      <c r="T44" s="5"/>
      <c r="U44" s="5"/>
      <c r="V44" s="5"/>
      <c r="W44" s="5"/>
      <c r="X44" s="4">
        <v>80</v>
      </c>
      <c r="Y44" s="9">
        <f t="shared" si="2"/>
        <v>30</v>
      </c>
      <c r="Z44" s="10">
        <f t="shared" si="0"/>
        <v>67.777777777777771</v>
      </c>
      <c r="AA44" s="11">
        <f t="shared" si="1"/>
        <v>37.777777777777771</v>
      </c>
      <c r="AB44" s="4" t="s">
        <v>632</v>
      </c>
    </row>
    <row r="45" spans="1:28" x14ac:dyDescent="0.35">
      <c r="A45" s="1" t="s">
        <v>239</v>
      </c>
      <c r="B45" s="1" t="s">
        <v>15</v>
      </c>
      <c r="C45" s="1" t="s">
        <v>240</v>
      </c>
      <c r="D45" s="1" t="s">
        <v>241</v>
      </c>
      <c r="E45" s="1" t="s">
        <v>242</v>
      </c>
      <c r="F45" s="2" t="s">
        <v>16</v>
      </c>
      <c r="G45" s="5"/>
      <c r="H45" s="4">
        <v>70</v>
      </c>
      <c r="I45" s="4">
        <v>80</v>
      </c>
      <c r="J45" s="4">
        <v>60</v>
      </c>
      <c r="K45" s="4">
        <v>20</v>
      </c>
      <c r="L45" s="4">
        <v>90</v>
      </c>
      <c r="M45" s="5"/>
      <c r="N45" s="4">
        <v>50</v>
      </c>
      <c r="O45" s="5"/>
      <c r="P45" s="5"/>
      <c r="Q45" s="4">
        <v>100</v>
      </c>
      <c r="R45" s="4">
        <v>100</v>
      </c>
      <c r="S45" s="5"/>
      <c r="T45" s="5"/>
      <c r="U45" s="5"/>
      <c r="V45" s="5"/>
      <c r="W45" s="5"/>
      <c r="X45" s="5"/>
      <c r="Y45" s="9">
        <f>SUM(G45,I45,K45,M45,O45,Q45,S45,U45,W45)/9</f>
        <v>22.222222222222221</v>
      </c>
      <c r="Z45" s="10">
        <f t="shared" si="0"/>
        <v>41.111111111111114</v>
      </c>
      <c r="AA45" s="11">
        <f t="shared" si="1"/>
        <v>18.888888888888893</v>
      </c>
      <c r="AB45" s="4" t="s">
        <v>632</v>
      </c>
    </row>
    <row r="46" spans="1:28" x14ac:dyDescent="0.35">
      <c r="A46" s="1" t="s">
        <v>243</v>
      </c>
      <c r="B46" s="1" t="s">
        <v>15</v>
      </c>
      <c r="C46" s="1" t="s">
        <v>244</v>
      </c>
      <c r="D46" s="1" t="s">
        <v>245</v>
      </c>
      <c r="E46" s="1" t="s">
        <v>246</v>
      </c>
      <c r="F46" s="2" t="s">
        <v>18</v>
      </c>
      <c r="G46" s="4">
        <v>60</v>
      </c>
      <c r="H46" s="4">
        <v>100</v>
      </c>
      <c r="I46" s="4">
        <v>20</v>
      </c>
      <c r="J46" s="4">
        <v>100</v>
      </c>
      <c r="K46" s="4">
        <v>30</v>
      </c>
      <c r="L46" s="4">
        <v>100</v>
      </c>
      <c r="M46" s="4">
        <v>30</v>
      </c>
      <c r="N46" s="4">
        <v>90</v>
      </c>
      <c r="O46" s="4">
        <v>50</v>
      </c>
      <c r="P46" s="4">
        <v>100</v>
      </c>
      <c r="Q46" s="4">
        <v>70</v>
      </c>
      <c r="R46" s="4">
        <v>90</v>
      </c>
      <c r="S46" s="4">
        <v>60</v>
      </c>
      <c r="T46" s="4">
        <v>100</v>
      </c>
      <c r="U46" s="4">
        <v>30</v>
      </c>
      <c r="V46" s="4">
        <v>90</v>
      </c>
      <c r="W46" s="4">
        <v>50</v>
      </c>
      <c r="X46" s="4">
        <v>100</v>
      </c>
      <c r="Y46" s="9">
        <f t="shared" si="2"/>
        <v>44.444444444444443</v>
      </c>
      <c r="Z46" s="10">
        <f t="shared" si="0"/>
        <v>96.666666666666671</v>
      </c>
      <c r="AA46" s="11">
        <f t="shared" si="1"/>
        <v>52.222222222222229</v>
      </c>
      <c r="AB46" s="4" t="s">
        <v>632</v>
      </c>
    </row>
    <row r="47" spans="1:28" x14ac:dyDescent="0.35">
      <c r="A47" s="1" t="s">
        <v>247</v>
      </c>
      <c r="B47" s="1" t="s">
        <v>15</v>
      </c>
      <c r="C47" s="1" t="s">
        <v>248</v>
      </c>
      <c r="D47" s="1" t="s">
        <v>249</v>
      </c>
      <c r="E47" s="1" t="s">
        <v>250</v>
      </c>
      <c r="F47" s="2" t="s">
        <v>16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4">
        <v>50</v>
      </c>
      <c r="V47" s="4">
        <v>70</v>
      </c>
      <c r="W47" s="4">
        <v>80</v>
      </c>
      <c r="X47" s="5"/>
      <c r="Y47" s="9">
        <f t="shared" si="2"/>
        <v>14.444444444444445</v>
      </c>
      <c r="Z47" s="10">
        <f t="shared" si="0"/>
        <v>7.7777777777777777</v>
      </c>
      <c r="AA47" s="11">
        <f t="shared" si="1"/>
        <v>-6.666666666666667</v>
      </c>
      <c r="AB47" s="1" t="s">
        <v>630</v>
      </c>
    </row>
    <row r="48" spans="1:28" x14ac:dyDescent="0.35">
      <c r="A48" s="1" t="s">
        <v>255</v>
      </c>
      <c r="B48" s="1" t="s">
        <v>15</v>
      </c>
      <c r="C48" s="1" t="s">
        <v>256</v>
      </c>
      <c r="D48" s="1" t="s">
        <v>257</v>
      </c>
      <c r="E48" s="1" t="s">
        <v>258</v>
      </c>
      <c r="F48" s="2" t="s">
        <v>16</v>
      </c>
      <c r="G48" s="4">
        <v>60</v>
      </c>
      <c r="H48" s="4">
        <v>100</v>
      </c>
      <c r="I48" s="4">
        <v>40</v>
      </c>
      <c r="J48" s="4">
        <v>100</v>
      </c>
      <c r="K48" s="4">
        <v>30</v>
      </c>
      <c r="L48" s="5"/>
      <c r="M48" s="4">
        <v>50</v>
      </c>
      <c r="N48" s="4">
        <v>100</v>
      </c>
      <c r="O48" s="4">
        <v>80</v>
      </c>
      <c r="P48" s="4">
        <v>100</v>
      </c>
      <c r="Q48" s="4">
        <v>90</v>
      </c>
      <c r="R48" s="4">
        <v>100</v>
      </c>
      <c r="S48" s="4">
        <v>90</v>
      </c>
      <c r="T48" s="4">
        <v>100</v>
      </c>
      <c r="U48" s="4">
        <v>70</v>
      </c>
      <c r="V48" s="4">
        <v>90</v>
      </c>
      <c r="W48" s="4">
        <v>70</v>
      </c>
      <c r="X48" s="4">
        <v>100</v>
      </c>
      <c r="Y48" s="9">
        <f t="shared" si="2"/>
        <v>64.444444444444443</v>
      </c>
      <c r="Z48" s="10">
        <f t="shared" si="0"/>
        <v>87.777777777777771</v>
      </c>
      <c r="AA48" s="11">
        <f t="shared" si="1"/>
        <v>23.333333333333329</v>
      </c>
      <c r="AB48" s="4" t="s">
        <v>632</v>
      </c>
    </row>
    <row r="49" spans="1:28" x14ac:dyDescent="0.35">
      <c r="A49" s="1" t="s">
        <v>259</v>
      </c>
      <c r="B49" s="1" t="s">
        <v>15</v>
      </c>
      <c r="C49" s="1" t="s">
        <v>260</v>
      </c>
      <c r="D49" s="1" t="s">
        <v>261</v>
      </c>
      <c r="E49" s="1" t="s">
        <v>262</v>
      </c>
      <c r="F49" s="2" t="s">
        <v>16</v>
      </c>
      <c r="G49" s="4">
        <v>60</v>
      </c>
      <c r="H49" s="4">
        <v>100</v>
      </c>
      <c r="I49" s="4">
        <v>50</v>
      </c>
      <c r="J49" s="4">
        <v>90</v>
      </c>
      <c r="K49" s="4">
        <v>20</v>
      </c>
      <c r="L49" s="4">
        <v>100</v>
      </c>
      <c r="M49" s="4">
        <v>70</v>
      </c>
      <c r="N49" s="4">
        <v>100</v>
      </c>
      <c r="O49" s="4">
        <v>60</v>
      </c>
      <c r="P49" s="4">
        <v>100</v>
      </c>
      <c r="Q49" s="4">
        <v>60</v>
      </c>
      <c r="R49" s="4">
        <v>100</v>
      </c>
      <c r="S49" s="4">
        <v>70</v>
      </c>
      <c r="T49" s="4">
        <v>90</v>
      </c>
      <c r="U49" s="4">
        <v>70</v>
      </c>
      <c r="V49" s="4">
        <v>90</v>
      </c>
      <c r="W49" s="4">
        <v>70</v>
      </c>
      <c r="X49" s="4">
        <v>100</v>
      </c>
      <c r="Y49" s="9">
        <f t="shared" si="2"/>
        <v>58.888888888888886</v>
      </c>
      <c r="Z49" s="10">
        <f t="shared" si="0"/>
        <v>96.666666666666671</v>
      </c>
      <c r="AA49" s="11">
        <f t="shared" si="1"/>
        <v>37.777777777777786</v>
      </c>
      <c r="AB49" s="4" t="s">
        <v>632</v>
      </c>
    </row>
    <row r="50" spans="1:28" x14ac:dyDescent="0.35">
      <c r="A50" s="1" t="s">
        <v>263</v>
      </c>
      <c r="B50" s="1" t="s">
        <v>15</v>
      </c>
      <c r="C50" s="1" t="s">
        <v>264</v>
      </c>
      <c r="D50" s="1" t="s">
        <v>265</v>
      </c>
      <c r="E50" s="1" t="s">
        <v>266</v>
      </c>
      <c r="F50" s="2" t="s">
        <v>16</v>
      </c>
      <c r="G50" s="4">
        <v>80</v>
      </c>
      <c r="H50" s="4">
        <v>100</v>
      </c>
      <c r="I50" s="4">
        <v>20</v>
      </c>
      <c r="J50" s="4">
        <v>90</v>
      </c>
      <c r="K50" s="4">
        <v>20</v>
      </c>
      <c r="L50" s="4">
        <v>80</v>
      </c>
      <c r="M50" s="4">
        <v>60</v>
      </c>
      <c r="N50" s="4">
        <v>100</v>
      </c>
      <c r="O50" s="4">
        <v>60</v>
      </c>
      <c r="P50" s="4">
        <v>100</v>
      </c>
      <c r="Q50" s="4">
        <v>100</v>
      </c>
      <c r="R50" s="4">
        <v>100</v>
      </c>
      <c r="S50" s="4">
        <v>80</v>
      </c>
      <c r="T50" s="4">
        <v>90</v>
      </c>
      <c r="U50" s="4">
        <v>70</v>
      </c>
      <c r="V50" s="4">
        <v>90</v>
      </c>
      <c r="W50" s="4">
        <v>70</v>
      </c>
      <c r="X50" s="4">
        <v>100</v>
      </c>
      <c r="Y50" s="9">
        <f t="shared" si="2"/>
        <v>62.222222222222221</v>
      </c>
      <c r="Z50" s="10">
        <f t="shared" si="0"/>
        <v>94.444444444444443</v>
      </c>
      <c r="AA50" s="11">
        <f t="shared" si="1"/>
        <v>32.222222222222221</v>
      </c>
      <c r="AB50" s="4" t="s">
        <v>632</v>
      </c>
    </row>
    <row r="51" spans="1:28" x14ac:dyDescent="0.35">
      <c r="A51" s="1" t="s">
        <v>267</v>
      </c>
      <c r="B51" s="1" t="s">
        <v>17</v>
      </c>
      <c r="C51" s="1" t="s">
        <v>268</v>
      </c>
      <c r="D51" s="1" t="s">
        <v>269</v>
      </c>
      <c r="E51" s="1" t="s">
        <v>270</v>
      </c>
      <c r="F51" s="2" t="s">
        <v>16</v>
      </c>
      <c r="G51" s="4">
        <v>30</v>
      </c>
      <c r="H51" s="4">
        <v>100</v>
      </c>
      <c r="I51" s="4">
        <v>60</v>
      </c>
      <c r="J51" s="4">
        <v>100</v>
      </c>
      <c r="K51" s="5"/>
      <c r="L51" s="4">
        <v>20</v>
      </c>
      <c r="M51" s="4">
        <v>70</v>
      </c>
      <c r="N51" s="4">
        <v>100</v>
      </c>
      <c r="O51" s="4">
        <v>70</v>
      </c>
      <c r="P51" s="4">
        <v>100</v>
      </c>
      <c r="Q51" s="4">
        <v>90</v>
      </c>
      <c r="R51" s="4">
        <v>100</v>
      </c>
      <c r="S51" s="5"/>
      <c r="T51" s="4">
        <v>80</v>
      </c>
      <c r="U51" s="4">
        <v>90</v>
      </c>
      <c r="V51" s="4">
        <v>90</v>
      </c>
      <c r="W51" s="4">
        <v>70</v>
      </c>
      <c r="X51" s="4">
        <v>90</v>
      </c>
      <c r="Y51" s="9">
        <f t="shared" si="2"/>
        <v>53.333333333333336</v>
      </c>
      <c r="Z51" s="10">
        <f t="shared" si="0"/>
        <v>86.666666666666671</v>
      </c>
      <c r="AA51" s="11">
        <f t="shared" si="1"/>
        <v>33.333333333333336</v>
      </c>
      <c r="AB51" s="4" t="s">
        <v>632</v>
      </c>
    </row>
    <row r="52" spans="1:28" x14ac:dyDescent="0.35">
      <c r="A52" s="1" t="s">
        <v>271</v>
      </c>
      <c r="B52" s="1" t="s">
        <v>15</v>
      </c>
      <c r="C52" s="1" t="s">
        <v>272</v>
      </c>
      <c r="D52" s="1" t="s">
        <v>273</v>
      </c>
      <c r="E52" s="1" t="s">
        <v>274</v>
      </c>
      <c r="F52" s="2" t="s">
        <v>16</v>
      </c>
      <c r="G52" s="5"/>
      <c r="H52" s="4">
        <v>70</v>
      </c>
      <c r="I52" s="4">
        <v>50</v>
      </c>
      <c r="J52" s="4">
        <v>40</v>
      </c>
      <c r="K52" s="4">
        <v>40</v>
      </c>
      <c r="L52" s="4">
        <v>50</v>
      </c>
      <c r="M52" s="5"/>
      <c r="N52" s="4">
        <v>40</v>
      </c>
      <c r="O52" s="4">
        <v>50</v>
      </c>
      <c r="P52" s="4">
        <v>80</v>
      </c>
      <c r="Q52" s="4">
        <v>100</v>
      </c>
      <c r="R52" s="5"/>
      <c r="S52" s="4">
        <v>40</v>
      </c>
      <c r="T52" s="4">
        <v>20</v>
      </c>
      <c r="U52" s="5"/>
      <c r="V52" s="5"/>
      <c r="W52" s="5"/>
      <c r="X52" s="5"/>
      <c r="Y52" s="9">
        <f t="shared" si="2"/>
        <v>31.111111111111111</v>
      </c>
      <c r="Z52" s="10">
        <f t="shared" si="0"/>
        <v>33.333333333333336</v>
      </c>
      <c r="AA52" s="11">
        <f t="shared" si="1"/>
        <v>2.222222222222225</v>
      </c>
      <c r="AB52" s="4" t="s">
        <v>632</v>
      </c>
    </row>
    <row r="53" spans="1:28" x14ac:dyDescent="0.35">
      <c r="A53" s="1" t="s">
        <v>275</v>
      </c>
      <c r="B53" s="1" t="s">
        <v>17</v>
      </c>
      <c r="C53" s="1" t="s">
        <v>276</v>
      </c>
      <c r="D53" s="1" t="s">
        <v>277</v>
      </c>
      <c r="E53" s="1" t="s">
        <v>278</v>
      </c>
      <c r="F53" s="2" t="s">
        <v>16</v>
      </c>
      <c r="G53" s="5"/>
      <c r="H53" s="5"/>
      <c r="I53" s="5"/>
      <c r="J53" s="5"/>
      <c r="K53" s="5"/>
      <c r="L53" s="4">
        <v>40</v>
      </c>
      <c r="M53" s="5"/>
      <c r="N53" s="4">
        <v>20</v>
      </c>
      <c r="O53" s="4">
        <v>70</v>
      </c>
      <c r="P53" s="4">
        <v>70</v>
      </c>
      <c r="Q53" s="4">
        <v>90</v>
      </c>
      <c r="R53" s="4">
        <v>100</v>
      </c>
      <c r="S53" s="4">
        <v>80</v>
      </c>
      <c r="T53" s="5"/>
      <c r="U53" s="5"/>
      <c r="V53" s="5"/>
      <c r="W53" s="5"/>
      <c r="X53" s="5"/>
      <c r="Y53" s="9">
        <f t="shared" si="2"/>
        <v>26.666666666666668</v>
      </c>
      <c r="Z53" s="10">
        <f t="shared" si="0"/>
        <v>25.555555555555557</v>
      </c>
      <c r="AA53" s="11">
        <f t="shared" si="1"/>
        <v>-1.1111111111111107</v>
      </c>
      <c r="AB53" s="1" t="s">
        <v>630</v>
      </c>
    </row>
    <row r="54" spans="1:28" x14ac:dyDescent="0.35">
      <c r="A54" s="1" t="s">
        <v>279</v>
      </c>
      <c r="B54" s="1" t="s">
        <v>15</v>
      </c>
      <c r="C54" s="1" t="s">
        <v>280</v>
      </c>
      <c r="D54" s="1" t="s">
        <v>281</v>
      </c>
      <c r="E54" s="1" t="s">
        <v>282</v>
      </c>
      <c r="F54" s="2" t="s">
        <v>16</v>
      </c>
      <c r="G54" s="4">
        <v>60</v>
      </c>
      <c r="H54" s="4">
        <v>80</v>
      </c>
      <c r="I54" s="4">
        <v>40</v>
      </c>
      <c r="J54" s="4">
        <v>100</v>
      </c>
      <c r="K54" s="4">
        <v>40</v>
      </c>
      <c r="L54" s="4">
        <v>90</v>
      </c>
      <c r="M54" s="4">
        <v>20</v>
      </c>
      <c r="N54" s="4">
        <v>40</v>
      </c>
      <c r="O54" s="4">
        <v>60</v>
      </c>
      <c r="P54" s="5"/>
      <c r="Q54" s="4">
        <v>80</v>
      </c>
      <c r="R54" s="4">
        <v>90</v>
      </c>
      <c r="S54" s="4">
        <v>80</v>
      </c>
      <c r="T54" s="4">
        <v>100</v>
      </c>
      <c r="U54" s="4">
        <v>70</v>
      </c>
      <c r="V54" s="4">
        <v>90</v>
      </c>
      <c r="W54" s="4">
        <v>80</v>
      </c>
      <c r="X54" s="4">
        <v>90</v>
      </c>
      <c r="Y54" s="9">
        <f t="shared" si="2"/>
        <v>58.888888888888886</v>
      </c>
      <c r="Z54" s="10">
        <f t="shared" si="0"/>
        <v>75.555555555555557</v>
      </c>
      <c r="AA54" s="11">
        <f t="shared" si="1"/>
        <v>16.666666666666671</v>
      </c>
      <c r="AB54" s="4" t="s">
        <v>632</v>
      </c>
    </row>
    <row r="55" spans="1:28" x14ac:dyDescent="0.35">
      <c r="A55" s="1" t="s">
        <v>291</v>
      </c>
      <c r="B55" s="1" t="s">
        <v>15</v>
      </c>
      <c r="C55" s="1" t="s">
        <v>292</v>
      </c>
      <c r="D55" s="1" t="s">
        <v>293</v>
      </c>
      <c r="E55" s="1" t="s">
        <v>294</v>
      </c>
      <c r="F55" s="2" t="s">
        <v>16</v>
      </c>
      <c r="G55" s="5"/>
      <c r="H55" s="4">
        <v>70</v>
      </c>
      <c r="I55" s="4">
        <v>60</v>
      </c>
      <c r="J55" s="4">
        <v>100</v>
      </c>
      <c r="K55" s="4">
        <v>30</v>
      </c>
      <c r="L55" s="4">
        <v>100</v>
      </c>
      <c r="M55" s="5"/>
      <c r="N55" s="4">
        <v>30</v>
      </c>
      <c r="O55" s="4">
        <v>60</v>
      </c>
      <c r="P55" s="4">
        <v>90</v>
      </c>
      <c r="Q55" s="4">
        <v>90</v>
      </c>
      <c r="R55" s="4">
        <v>100</v>
      </c>
      <c r="S55" s="4">
        <v>60</v>
      </c>
      <c r="T55" s="4">
        <v>80</v>
      </c>
      <c r="U55" s="4">
        <v>50</v>
      </c>
      <c r="V55" s="4">
        <v>80</v>
      </c>
      <c r="W55" s="4">
        <v>40</v>
      </c>
      <c r="X55" s="4">
        <v>100</v>
      </c>
      <c r="Y55" s="9">
        <f t="shared" si="2"/>
        <v>43.333333333333336</v>
      </c>
      <c r="Z55" s="10">
        <f t="shared" si="0"/>
        <v>83.333333333333329</v>
      </c>
      <c r="AA55" s="11">
        <f t="shared" si="1"/>
        <v>39.999999999999993</v>
      </c>
      <c r="AB55" s="4" t="s">
        <v>632</v>
      </c>
    </row>
    <row r="56" spans="1:28" x14ac:dyDescent="0.35">
      <c r="A56" s="1" t="s">
        <v>295</v>
      </c>
      <c r="B56" s="1" t="s">
        <v>15</v>
      </c>
      <c r="C56" s="1" t="s">
        <v>296</v>
      </c>
      <c r="D56" s="1" t="s">
        <v>297</v>
      </c>
      <c r="E56" s="1" t="s">
        <v>298</v>
      </c>
      <c r="F56" s="2" t="s">
        <v>16</v>
      </c>
      <c r="G56" s="4">
        <v>50</v>
      </c>
      <c r="H56" s="4">
        <v>100</v>
      </c>
      <c r="I56" s="4">
        <v>40</v>
      </c>
      <c r="J56" s="4">
        <v>100</v>
      </c>
      <c r="K56" s="4">
        <v>20</v>
      </c>
      <c r="L56" s="4">
        <v>100</v>
      </c>
      <c r="M56" s="4">
        <v>20</v>
      </c>
      <c r="N56" s="4">
        <v>100</v>
      </c>
      <c r="O56" s="4">
        <v>60</v>
      </c>
      <c r="P56" s="4">
        <v>100</v>
      </c>
      <c r="Q56" s="4">
        <v>100</v>
      </c>
      <c r="R56" s="4">
        <v>100</v>
      </c>
      <c r="S56" s="4">
        <v>80</v>
      </c>
      <c r="T56" s="4">
        <v>100</v>
      </c>
      <c r="U56" s="4">
        <v>70</v>
      </c>
      <c r="V56" s="4">
        <v>90</v>
      </c>
      <c r="W56" s="4">
        <v>80</v>
      </c>
      <c r="X56" s="4">
        <v>100</v>
      </c>
      <c r="Y56" s="9">
        <f t="shared" si="2"/>
        <v>57.777777777777779</v>
      </c>
      <c r="Z56" s="10">
        <f t="shared" si="0"/>
        <v>98.888888888888886</v>
      </c>
      <c r="AA56" s="11">
        <f t="shared" si="1"/>
        <v>41.111111111111107</v>
      </c>
      <c r="AB56" s="4" t="s">
        <v>632</v>
      </c>
    </row>
    <row r="57" spans="1:28" x14ac:dyDescent="0.35">
      <c r="A57" s="1" t="s">
        <v>303</v>
      </c>
      <c r="B57" s="1" t="s">
        <v>15</v>
      </c>
      <c r="C57" s="1" t="s">
        <v>304</v>
      </c>
      <c r="D57" s="1" t="s">
        <v>305</v>
      </c>
      <c r="E57" s="1" t="s">
        <v>306</v>
      </c>
      <c r="F57" s="2" t="s">
        <v>18</v>
      </c>
      <c r="G57" s="4">
        <v>80</v>
      </c>
      <c r="H57" s="5"/>
      <c r="I57" s="5"/>
      <c r="J57" s="5"/>
      <c r="K57" s="5"/>
      <c r="L57" s="5"/>
      <c r="M57" s="5"/>
      <c r="N57" s="5"/>
      <c r="O57" s="4">
        <v>60</v>
      </c>
      <c r="P57" s="4">
        <v>60</v>
      </c>
      <c r="Q57" s="5"/>
      <c r="R57" s="5"/>
      <c r="S57" s="4">
        <v>70</v>
      </c>
      <c r="T57" s="4">
        <v>60</v>
      </c>
      <c r="U57" s="5"/>
      <c r="V57" s="5"/>
      <c r="W57" s="5"/>
      <c r="X57" s="5"/>
      <c r="Y57" s="9">
        <f t="shared" si="2"/>
        <v>23.333333333333332</v>
      </c>
      <c r="Z57" s="10">
        <f t="shared" si="0"/>
        <v>13.333333333333334</v>
      </c>
      <c r="AA57" s="11">
        <f t="shared" si="1"/>
        <v>-9.9999999999999982</v>
      </c>
      <c r="AB57" s="1" t="s">
        <v>630</v>
      </c>
    </row>
    <row r="58" spans="1:28" x14ac:dyDescent="0.35">
      <c r="A58" s="1" t="s">
        <v>307</v>
      </c>
      <c r="B58" s="1" t="s">
        <v>15</v>
      </c>
      <c r="C58" s="1" t="s">
        <v>308</v>
      </c>
      <c r="D58" s="1" t="s">
        <v>309</v>
      </c>
      <c r="E58" s="1" t="s">
        <v>310</v>
      </c>
      <c r="F58" s="2" t="s">
        <v>16</v>
      </c>
      <c r="G58" s="4">
        <v>50</v>
      </c>
      <c r="H58" s="4">
        <v>100</v>
      </c>
      <c r="I58" s="4">
        <v>30</v>
      </c>
      <c r="J58" s="4">
        <v>100</v>
      </c>
      <c r="K58" s="4">
        <v>30</v>
      </c>
      <c r="L58" s="4">
        <v>100</v>
      </c>
      <c r="M58" s="4">
        <v>40</v>
      </c>
      <c r="N58" s="5"/>
      <c r="O58" s="5"/>
      <c r="P58" s="5"/>
      <c r="Q58" s="4">
        <v>100</v>
      </c>
      <c r="R58" s="5"/>
      <c r="S58" s="4">
        <v>90</v>
      </c>
      <c r="T58" s="4">
        <v>100</v>
      </c>
      <c r="U58" s="4">
        <v>60</v>
      </c>
      <c r="V58" s="4">
        <v>90</v>
      </c>
      <c r="W58" s="4">
        <v>80</v>
      </c>
      <c r="X58" s="4">
        <v>100</v>
      </c>
      <c r="Y58" s="9">
        <f t="shared" si="2"/>
        <v>53.333333333333336</v>
      </c>
      <c r="Z58" s="10">
        <f t="shared" si="0"/>
        <v>65.555555555555557</v>
      </c>
      <c r="AA58" s="11">
        <f t="shared" si="1"/>
        <v>12.222222222222221</v>
      </c>
      <c r="AB58" s="4" t="s">
        <v>632</v>
      </c>
    </row>
    <row r="59" spans="1:28" x14ac:dyDescent="0.35">
      <c r="A59" s="1" t="s">
        <v>311</v>
      </c>
      <c r="B59" s="1" t="s">
        <v>15</v>
      </c>
      <c r="C59" s="1" t="s">
        <v>312</v>
      </c>
      <c r="D59" s="1" t="s">
        <v>313</v>
      </c>
      <c r="E59" s="1" t="s">
        <v>314</v>
      </c>
      <c r="F59" s="2" t="s">
        <v>16</v>
      </c>
      <c r="G59" s="5"/>
      <c r="H59" s="4">
        <v>80</v>
      </c>
      <c r="I59" s="4">
        <v>30</v>
      </c>
      <c r="J59" s="4">
        <v>70</v>
      </c>
      <c r="K59" s="4">
        <v>40</v>
      </c>
      <c r="L59" s="4">
        <v>50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9">
        <f t="shared" si="2"/>
        <v>7.7777777777777777</v>
      </c>
      <c r="Z59" s="10">
        <f t="shared" si="0"/>
        <v>22.222222222222221</v>
      </c>
      <c r="AA59" s="11">
        <f t="shared" si="1"/>
        <v>14.444444444444443</v>
      </c>
      <c r="AB59" s="4" t="s">
        <v>632</v>
      </c>
    </row>
    <row r="60" spans="1:28" x14ac:dyDescent="0.35">
      <c r="A60" s="1" t="s">
        <v>315</v>
      </c>
      <c r="B60" s="1" t="s">
        <v>28</v>
      </c>
      <c r="C60" s="1" t="s">
        <v>316</v>
      </c>
      <c r="D60" s="1" t="s">
        <v>317</v>
      </c>
      <c r="E60" s="1" t="s">
        <v>318</v>
      </c>
      <c r="F60" s="2" t="s">
        <v>18</v>
      </c>
      <c r="G60" s="4">
        <v>60</v>
      </c>
      <c r="H60" s="4">
        <v>100</v>
      </c>
      <c r="I60" s="4">
        <v>60</v>
      </c>
      <c r="J60" s="4">
        <v>100</v>
      </c>
      <c r="K60" s="4">
        <v>50</v>
      </c>
      <c r="L60" s="4">
        <v>100</v>
      </c>
      <c r="M60" s="4">
        <v>50</v>
      </c>
      <c r="N60" s="4">
        <v>100</v>
      </c>
      <c r="O60" s="4">
        <v>70</v>
      </c>
      <c r="P60" s="4">
        <v>100</v>
      </c>
      <c r="Q60" s="4">
        <v>100</v>
      </c>
      <c r="R60" s="4">
        <v>100</v>
      </c>
      <c r="S60" s="4">
        <v>80</v>
      </c>
      <c r="T60" s="4">
        <v>100</v>
      </c>
      <c r="U60" s="4">
        <v>80</v>
      </c>
      <c r="V60" s="4">
        <v>80</v>
      </c>
      <c r="W60" s="4">
        <v>70</v>
      </c>
      <c r="X60" s="4">
        <v>100</v>
      </c>
      <c r="Y60" s="9">
        <f t="shared" si="2"/>
        <v>68.888888888888886</v>
      </c>
      <c r="Z60" s="10">
        <f t="shared" si="0"/>
        <v>97.777777777777771</v>
      </c>
      <c r="AA60" s="11">
        <f t="shared" si="1"/>
        <v>28.888888888888886</v>
      </c>
      <c r="AB60" s="4" t="s">
        <v>632</v>
      </c>
    </row>
    <row r="61" spans="1:28" x14ac:dyDescent="0.35">
      <c r="A61" s="1" t="s">
        <v>323</v>
      </c>
      <c r="B61" s="1" t="s">
        <v>17</v>
      </c>
      <c r="C61" s="1" t="s">
        <v>324</v>
      </c>
      <c r="D61" s="1" t="s">
        <v>325</v>
      </c>
      <c r="E61" s="1" t="s">
        <v>326</v>
      </c>
      <c r="F61" s="2" t="s">
        <v>16</v>
      </c>
      <c r="G61" s="4">
        <v>70</v>
      </c>
      <c r="H61" s="5"/>
      <c r="I61" s="4">
        <v>20</v>
      </c>
      <c r="J61" s="5"/>
      <c r="K61" s="5"/>
      <c r="L61" s="4">
        <v>40</v>
      </c>
      <c r="M61" s="5"/>
      <c r="N61" s="5"/>
      <c r="O61" s="5"/>
      <c r="P61" s="5"/>
      <c r="Q61" s="5"/>
      <c r="R61" s="4">
        <v>90</v>
      </c>
      <c r="S61" s="5"/>
      <c r="T61" s="5"/>
      <c r="U61" s="5"/>
      <c r="V61" s="5"/>
      <c r="W61" s="5"/>
      <c r="X61" s="5"/>
      <c r="Y61" s="9">
        <f t="shared" si="2"/>
        <v>10</v>
      </c>
      <c r="Z61" s="10">
        <f t="shared" si="0"/>
        <v>14.444444444444445</v>
      </c>
      <c r="AA61" s="11">
        <f t="shared" si="1"/>
        <v>4.4444444444444446</v>
      </c>
      <c r="AB61" s="4" t="s">
        <v>632</v>
      </c>
    </row>
    <row r="62" spans="1:28" x14ac:dyDescent="0.35">
      <c r="A62" s="1" t="s">
        <v>327</v>
      </c>
      <c r="B62" s="1" t="s">
        <v>15</v>
      </c>
      <c r="C62" s="1" t="s">
        <v>328</v>
      </c>
      <c r="D62" s="1" t="s">
        <v>329</v>
      </c>
      <c r="E62" s="1" t="s">
        <v>330</v>
      </c>
      <c r="F62" s="2" t="s">
        <v>16</v>
      </c>
      <c r="G62" s="4">
        <v>70</v>
      </c>
      <c r="H62" s="4">
        <v>60</v>
      </c>
      <c r="I62" s="4">
        <v>40</v>
      </c>
      <c r="J62" s="4">
        <v>100</v>
      </c>
      <c r="K62" s="4">
        <v>30</v>
      </c>
      <c r="L62" s="4">
        <v>100</v>
      </c>
      <c r="M62" s="4">
        <v>40</v>
      </c>
      <c r="N62" s="4">
        <v>100</v>
      </c>
      <c r="O62" s="4">
        <v>80</v>
      </c>
      <c r="P62" s="4">
        <v>100</v>
      </c>
      <c r="Q62" s="4">
        <v>90</v>
      </c>
      <c r="R62" s="4">
        <v>100</v>
      </c>
      <c r="S62" s="5"/>
      <c r="T62" s="5"/>
      <c r="U62" s="5"/>
      <c r="V62" s="5"/>
      <c r="W62" s="5"/>
      <c r="X62" s="5"/>
      <c r="Y62" s="9">
        <f t="shared" si="2"/>
        <v>38.888888888888886</v>
      </c>
      <c r="Z62" s="10">
        <f t="shared" si="0"/>
        <v>62.222222222222221</v>
      </c>
      <c r="AA62" s="11">
        <f t="shared" si="1"/>
        <v>23.333333333333336</v>
      </c>
      <c r="AB62" s="4" t="s">
        <v>632</v>
      </c>
    </row>
    <row r="63" spans="1:28" x14ac:dyDescent="0.35">
      <c r="A63" s="1" t="s">
        <v>331</v>
      </c>
      <c r="B63" s="1" t="s">
        <v>15</v>
      </c>
      <c r="C63" s="1" t="s">
        <v>332</v>
      </c>
      <c r="D63" s="1" t="s">
        <v>333</v>
      </c>
      <c r="E63" s="1" t="s">
        <v>334</v>
      </c>
      <c r="F63" s="2" t="s">
        <v>18</v>
      </c>
      <c r="G63" s="4">
        <v>70</v>
      </c>
      <c r="H63" s="4">
        <v>80</v>
      </c>
      <c r="I63" s="4">
        <v>50</v>
      </c>
      <c r="J63" s="4">
        <v>40</v>
      </c>
      <c r="K63" s="4">
        <v>30</v>
      </c>
      <c r="L63" s="4">
        <v>40</v>
      </c>
      <c r="M63" s="4">
        <v>40</v>
      </c>
      <c r="N63" s="4">
        <v>80</v>
      </c>
      <c r="O63" s="4">
        <v>50</v>
      </c>
      <c r="P63" s="4">
        <v>80</v>
      </c>
      <c r="Q63" s="4">
        <v>90</v>
      </c>
      <c r="R63" s="4">
        <v>100</v>
      </c>
      <c r="S63" s="4">
        <v>80</v>
      </c>
      <c r="T63" s="4">
        <v>100</v>
      </c>
      <c r="U63" s="4">
        <v>70</v>
      </c>
      <c r="V63" s="4">
        <v>80</v>
      </c>
      <c r="W63" s="4">
        <v>90</v>
      </c>
      <c r="X63" s="4">
        <v>100</v>
      </c>
      <c r="Y63" s="9">
        <f t="shared" si="2"/>
        <v>63.333333333333336</v>
      </c>
      <c r="Z63" s="10">
        <f t="shared" si="0"/>
        <v>77.777777777777771</v>
      </c>
      <c r="AA63" s="11">
        <f t="shared" si="1"/>
        <v>14.444444444444436</v>
      </c>
      <c r="AB63" s="4" t="s">
        <v>632</v>
      </c>
    </row>
    <row r="64" spans="1:28" x14ac:dyDescent="0.35">
      <c r="A64" s="1" t="s">
        <v>335</v>
      </c>
      <c r="B64" s="1" t="s">
        <v>28</v>
      </c>
      <c r="C64" s="1" t="s">
        <v>336</v>
      </c>
      <c r="D64" s="1" t="s">
        <v>337</v>
      </c>
      <c r="E64" s="1" t="s">
        <v>338</v>
      </c>
      <c r="F64" s="2" t="s">
        <v>16</v>
      </c>
      <c r="G64" s="4">
        <v>50</v>
      </c>
      <c r="H64" s="4">
        <v>90</v>
      </c>
      <c r="I64" s="4">
        <v>50</v>
      </c>
      <c r="J64" s="4">
        <v>100</v>
      </c>
      <c r="K64" s="4">
        <v>30</v>
      </c>
      <c r="L64" s="4">
        <v>100</v>
      </c>
      <c r="M64" s="4">
        <v>30</v>
      </c>
      <c r="N64" s="4">
        <v>100</v>
      </c>
      <c r="O64" s="4">
        <v>70</v>
      </c>
      <c r="P64" s="4">
        <v>100</v>
      </c>
      <c r="Q64" s="4">
        <v>90</v>
      </c>
      <c r="R64" s="4">
        <v>100</v>
      </c>
      <c r="S64" s="4">
        <v>60</v>
      </c>
      <c r="T64" s="4">
        <v>100</v>
      </c>
      <c r="U64" s="4">
        <v>50</v>
      </c>
      <c r="V64" s="4">
        <v>90</v>
      </c>
      <c r="W64" s="4">
        <v>70</v>
      </c>
      <c r="X64" s="4">
        <v>100</v>
      </c>
      <c r="Y64" s="9">
        <f t="shared" si="2"/>
        <v>55.555555555555557</v>
      </c>
      <c r="Z64" s="10">
        <f t="shared" si="0"/>
        <v>97.777777777777771</v>
      </c>
      <c r="AA64" s="11">
        <f t="shared" si="1"/>
        <v>42.222222222222214</v>
      </c>
      <c r="AB64" s="4" t="s">
        <v>632</v>
      </c>
    </row>
    <row r="65" spans="1:28" x14ac:dyDescent="0.35">
      <c r="A65" s="1" t="s">
        <v>343</v>
      </c>
      <c r="B65" s="1" t="s">
        <v>17</v>
      </c>
      <c r="C65" s="1" t="s">
        <v>344</v>
      </c>
      <c r="D65" s="1" t="s">
        <v>345</v>
      </c>
      <c r="E65" s="1" t="s">
        <v>346</v>
      </c>
      <c r="F65" s="2" t="s">
        <v>16</v>
      </c>
      <c r="G65" s="4">
        <v>70</v>
      </c>
      <c r="H65" s="4">
        <v>100</v>
      </c>
      <c r="I65" s="5"/>
      <c r="J65" s="5"/>
      <c r="K65" s="5"/>
      <c r="L65" s="5"/>
      <c r="M65" s="5"/>
      <c r="N65" s="4">
        <v>40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9">
        <f t="shared" si="2"/>
        <v>7.7777777777777777</v>
      </c>
      <c r="Z65" s="10">
        <f t="shared" si="0"/>
        <v>15.555555555555555</v>
      </c>
      <c r="AA65" s="11">
        <f t="shared" si="1"/>
        <v>7.7777777777777777</v>
      </c>
      <c r="AB65" s="4" t="s">
        <v>632</v>
      </c>
    </row>
    <row r="66" spans="1:28" x14ac:dyDescent="0.35">
      <c r="A66" s="1" t="s">
        <v>347</v>
      </c>
      <c r="B66" s="1" t="s">
        <v>15</v>
      </c>
      <c r="C66" s="1" t="s">
        <v>348</v>
      </c>
      <c r="D66" s="1" t="s">
        <v>349</v>
      </c>
      <c r="E66" s="1" t="s">
        <v>350</v>
      </c>
      <c r="F66" s="2" t="s">
        <v>16</v>
      </c>
      <c r="G66" s="4">
        <v>70</v>
      </c>
      <c r="H66" s="5"/>
      <c r="I66" s="5"/>
      <c r="J66" s="4">
        <v>50</v>
      </c>
      <c r="K66" s="4">
        <v>40</v>
      </c>
      <c r="L66" s="4">
        <v>90</v>
      </c>
      <c r="M66" s="5"/>
      <c r="N66" s="4">
        <v>60</v>
      </c>
      <c r="O66" s="5"/>
      <c r="P66" s="5"/>
      <c r="Q66" s="4">
        <v>100</v>
      </c>
      <c r="R66" s="4">
        <v>80</v>
      </c>
      <c r="S66" s="4">
        <v>90</v>
      </c>
      <c r="T66" s="4">
        <v>100</v>
      </c>
      <c r="U66" s="4">
        <v>70</v>
      </c>
      <c r="V66" s="5"/>
      <c r="W66" s="5"/>
      <c r="X66" s="5"/>
      <c r="Y66" s="9">
        <f t="shared" si="2"/>
        <v>41.111111111111114</v>
      </c>
      <c r="Z66" s="10">
        <f t="shared" si="0"/>
        <v>42.222222222222221</v>
      </c>
      <c r="AA66" s="11">
        <f t="shared" si="1"/>
        <v>1.1111111111111072</v>
      </c>
      <c r="AB66" s="4" t="s">
        <v>632</v>
      </c>
    </row>
    <row r="67" spans="1:28" x14ac:dyDescent="0.35">
      <c r="A67" s="1" t="s">
        <v>355</v>
      </c>
      <c r="B67" s="1" t="s">
        <v>17</v>
      </c>
      <c r="C67" s="1" t="s">
        <v>356</v>
      </c>
      <c r="D67" s="1" t="s">
        <v>357</v>
      </c>
      <c r="E67" s="1" t="s">
        <v>358</v>
      </c>
      <c r="F67" s="2" t="s">
        <v>16</v>
      </c>
      <c r="G67" s="4">
        <v>50</v>
      </c>
      <c r="H67" s="4">
        <v>100</v>
      </c>
      <c r="I67" s="4">
        <v>40</v>
      </c>
      <c r="J67" s="4">
        <v>100</v>
      </c>
      <c r="K67" s="4">
        <v>30</v>
      </c>
      <c r="L67" s="4">
        <v>100</v>
      </c>
      <c r="M67" s="5"/>
      <c r="N67" s="4">
        <v>50</v>
      </c>
      <c r="O67" s="4">
        <v>60</v>
      </c>
      <c r="P67" s="4">
        <v>100</v>
      </c>
      <c r="Q67" s="4">
        <v>80</v>
      </c>
      <c r="R67" s="4">
        <v>100</v>
      </c>
      <c r="S67" s="4">
        <v>90</v>
      </c>
      <c r="T67" s="4">
        <v>100</v>
      </c>
      <c r="U67" s="4">
        <v>60</v>
      </c>
      <c r="V67" s="4">
        <v>90</v>
      </c>
      <c r="W67" s="4">
        <v>50</v>
      </c>
      <c r="X67" s="4">
        <v>100</v>
      </c>
      <c r="Y67" s="9">
        <f t="shared" si="2"/>
        <v>51.111111111111114</v>
      </c>
      <c r="Z67" s="10">
        <f t="shared" si="0"/>
        <v>93.333333333333329</v>
      </c>
      <c r="AA67" s="11">
        <f t="shared" si="1"/>
        <v>42.222222222222214</v>
      </c>
      <c r="AB67" s="4" t="s">
        <v>632</v>
      </c>
    </row>
    <row r="68" spans="1:28" x14ac:dyDescent="0.35">
      <c r="A68" s="1" t="s">
        <v>359</v>
      </c>
      <c r="B68" s="1" t="s">
        <v>15</v>
      </c>
      <c r="C68" s="1" t="s">
        <v>360</v>
      </c>
      <c r="D68" s="1" t="s">
        <v>361</v>
      </c>
      <c r="E68" s="1" t="s">
        <v>362</v>
      </c>
      <c r="F68" s="2" t="s">
        <v>18</v>
      </c>
      <c r="G68" s="5"/>
      <c r="H68" s="5"/>
      <c r="I68" s="5"/>
      <c r="J68" s="5"/>
      <c r="K68" s="5"/>
      <c r="L68" s="5"/>
      <c r="M68" s="5"/>
      <c r="N68" s="4">
        <v>60</v>
      </c>
      <c r="O68" s="5"/>
      <c r="P68" s="5"/>
      <c r="Q68" s="4">
        <v>90</v>
      </c>
      <c r="R68" s="4">
        <v>100</v>
      </c>
      <c r="S68" s="4">
        <v>80</v>
      </c>
      <c r="T68" s="4">
        <v>100</v>
      </c>
      <c r="U68" s="4">
        <v>80</v>
      </c>
      <c r="V68" s="4">
        <v>90</v>
      </c>
      <c r="W68" s="4">
        <v>70</v>
      </c>
      <c r="X68" s="4">
        <v>100</v>
      </c>
      <c r="Y68" s="9">
        <f t="shared" ref="Y68:Y122" si="3">SUM(G68,I68,K68,M68,O68,Q68,S68,U68,W68)/9</f>
        <v>35.555555555555557</v>
      </c>
      <c r="Z68" s="10">
        <f t="shared" ref="Z68:Z122" si="4">SUM(H68,J68,L68,N68,P68,R68,T68,V68,X68)/9</f>
        <v>50</v>
      </c>
      <c r="AA68" s="11">
        <f t="shared" ref="AA68:AA122" si="5">Z68-Y68</f>
        <v>14.444444444444443</v>
      </c>
      <c r="AB68" s="4" t="s">
        <v>632</v>
      </c>
    </row>
    <row r="69" spans="1:28" x14ac:dyDescent="0.35">
      <c r="A69" s="1" t="s">
        <v>367</v>
      </c>
      <c r="B69" s="1" t="s">
        <v>15</v>
      </c>
      <c r="C69" s="1" t="s">
        <v>368</v>
      </c>
      <c r="D69" s="1" t="s">
        <v>369</v>
      </c>
      <c r="E69" s="1" t="s">
        <v>370</v>
      </c>
      <c r="F69" s="2" t="s">
        <v>16</v>
      </c>
      <c r="G69" s="4">
        <v>60</v>
      </c>
      <c r="H69" s="4">
        <v>100</v>
      </c>
      <c r="I69" s="4">
        <v>40</v>
      </c>
      <c r="J69" s="4">
        <v>100</v>
      </c>
      <c r="K69" s="4">
        <v>30</v>
      </c>
      <c r="L69" s="4">
        <v>100</v>
      </c>
      <c r="M69" s="4">
        <v>60</v>
      </c>
      <c r="N69" s="4">
        <v>100</v>
      </c>
      <c r="O69" s="4">
        <v>80</v>
      </c>
      <c r="P69" s="4">
        <v>100</v>
      </c>
      <c r="Q69" s="4">
        <v>100</v>
      </c>
      <c r="R69" s="4">
        <v>100</v>
      </c>
      <c r="S69" s="4">
        <v>90</v>
      </c>
      <c r="T69" s="4">
        <v>100</v>
      </c>
      <c r="U69" s="4">
        <v>80</v>
      </c>
      <c r="V69" s="4">
        <v>90</v>
      </c>
      <c r="W69" s="4">
        <v>70</v>
      </c>
      <c r="X69" s="4">
        <v>100</v>
      </c>
      <c r="Y69" s="9">
        <f t="shared" si="3"/>
        <v>67.777777777777771</v>
      </c>
      <c r="Z69" s="10">
        <f t="shared" si="4"/>
        <v>98.888888888888886</v>
      </c>
      <c r="AA69" s="11">
        <f t="shared" si="5"/>
        <v>31.111111111111114</v>
      </c>
      <c r="AB69" s="4" t="s">
        <v>632</v>
      </c>
    </row>
    <row r="70" spans="1:28" x14ac:dyDescent="0.35">
      <c r="A70" s="1" t="s">
        <v>375</v>
      </c>
      <c r="B70" s="1" t="s">
        <v>15</v>
      </c>
      <c r="C70" s="1" t="s">
        <v>376</v>
      </c>
      <c r="D70" s="1" t="s">
        <v>377</v>
      </c>
      <c r="E70" s="1" t="s">
        <v>378</v>
      </c>
      <c r="F70" s="2" t="s">
        <v>18</v>
      </c>
      <c r="G70" s="4">
        <v>50</v>
      </c>
      <c r="H70" s="4">
        <v>100</v>
      </c>
      <c r="I70" s="4">
        <v>70</v>
      </c>
      <c r="J70" s="4">
        <v>100</v>
      </c>
      <c r="K70" s="4">
        <v>30</v>
      </c>
      <c r="L70" s="4">
        <v>90</v>
      </c>
      <c r="M70" s="5"/>
      <c r="N70" s="4">
        <v>60</v>
      </c>
      <c r="O70" s="5"/>
      <c r="P70" s="5"/>
      <c r="Q70" s="4">
        <v>100</v>
      </c>
      <c r="R70" s="4">
        <v>100</v>
      </c>
      <c r="S70" s="4">
        <v>80</v>
      </c>
      <c r="T70" s="4">
        <v>100</v>
      </c>
      <c r="U70" s="4">
        <v>40</v>
      </c>
      <c r="V70" s="4">
        <v>90</v>
      </c>
      <c r="W70" s="4">
        <v>80</v>
      </c>
      <c r="X70" s="4">
        <v>100</v>
      </c>
      <c r="Y70" s="9">
        <f t="shared" si="3"/>
        <v>50</v>
      </c>
      <c r="Z70" s="10">
        <f t="shared" si="4"/>
        <v>82.222222222222229</v>
      </c>
      <c r="AA70" s="11">
        <f t="shared" si="5"/>
        <v>32.222222222222229</v>
      </c>
      <c r="AB70" s="4" t="s">
        <v>632</v>
      </c>
    </row>
    <row r="71" spans="1:28" x14ac:dyDescent="0.35">
      <c r="A71" s="1" t="s">
        <v>379</v>
      </c>
      <c r="B71" s="1" t="s">
        <v>15</v>
      </c>
      <c r="C71" s="1" t="s">
        <v>380</v>
      </c>
      <c r="D71" s="1" t="s">
        <v>381</v>
      </c>
      <c r="E71" s="1" t="s">
        <v>382</v>
      </c>
      <c r="F71" s="2" t="s">
        <v>16</v>
      </c>
      <c r="G71" s="4">
        <v>50</v>
      </c>
      <c r="H71" s="4">
        <v>80</v>
      </c>
      <c r="I71" s="4">
        <v>40</v>
      </c>
      <c r="J71" s="4">
        <v>100</v>
      </c>
      <c r="K71" s="4">
        <v>50</v>
      </c>
      <c r="L71" s="4">
        <v>100</v>
      </c>
      <c r="M71" s="4">
        <v>50</v>
      </c>
      <c r="N71" s="4">
        <v>100</v>
      </c>
      <c r="O71" s="5"/>
      <c r="P71" s="5"/>
      <c r="Q71" s="4">
        <v>100</v>
      </c>
      <c r="R71" s="4">
        <v>100</v>
      </c>
      <c r="S71" s="4">
        <v>80</v>
      </c>
      <c r="T71" s="4">
        <v>100</v>
      </c>
      <c r="U71" s="4">
        <v>70</v>
      </c>
      <c r="V71" s="4">
        <v>100</v>
      </c>
      <c r="W71" s="4">
        <v>70</v>
      </c>
      <c r="X71" s="4">
        <v>90</v>
      </c>
      <c r="Y71" s="9">
        <f t="shared" si="3"/>
        <v>56.666666666666664</v>
      </c>
      <c r="Z71" s="10">
        <f t="shared" si="4"/>
        <v>85.555555555555557</v>
      </c>
      <c r="AA71" s="11">
        <f t="shared" si="5"/>
        <v>28.888888888888893</v>
      </c>
      <c r="AB71" s="4" t="s">
        <v>632</v>
      </c>
    </row>
    <row r="72" spans="1:28" x14ac:dyDescent="0.35">
      <c r="A72" s="1" t="s">
        <v>387</v>
      </c>
      <c r="B72" s="1" t="s">
        <v>15</v>
      </c>
      <c r="C72" s="1" t="s">
        <v>388</v>
      </c>
      <c r="D72" s="1" t="s">
        <v>389</v>
      </c>
      <c r="E72" s="1" t="s">
        <v>390</v>
      </c>
      <c r="F72" s="2" t="s">
        <v>16</v>
      </c>
      <c r="G72" s="5"/>
      <c r="H72" s="4">
        <v>80</v>
      </c>
      <c r="I72" s="4">
        <v>30</v>
      </c>
      <c r="J72" s="4">
        <v>40</v>
      </c>
      <c r="K72" s="4">
        <v>20</v>
      </c>
      <c r="L72" s="4">
        <v>50</v>
      </c>
      <c r="M72" s="5"/>
      <c r="N72" s="5"/>
      <c r="O72" s="4">
        <v>70</v>
      </c>
      <c r="P72" s="4">
        <v>70</v>
      </c>
      <c r="Q72" s="4">
        <v>90</v>
      </c>
      <c r="R72" s="4">
        <v>70</v>
      </c>
      <c r="S72" s="5"/>
      <c r="T72" s="4">
        <v>50</v>
      </c>
      <c r="U72" s="4">
        <v>60</v>
      </c>
      <c r="V72" s="4">
        <v>80</v>
      </c>
      <c r="W72" s="4">
        <v>90</v>
      </c>
      <c r="X72" s="5"/>
      <c r="Y72" s="9">
        <f t="shared" si="3"/>
        <v>40</v>
      </c>
      <c r="Z72" s="10">
        <f t="shared" si="4"/>
        <v>48.888888888888886</v>
      </c>
      <c r="AA72" s="11">
        <f t="shared" si="5"/>
        <v>8.8888888888888857</v>
      </c>
      <c r="AB72" s="4" t="s">
        <v>632</v>
      </c>
    </row>
    <row r="73" spans="1:28" x14ac:dyDescent="0.35">
      <c r="A73" s="1" t="s">
        <v>391</v>
      </c>
      <c r="B73" s="1" t="s">
        <v>15</v>
      </c>
      <c r="C73" s="1" t="s">
        <v>392</v>
      </c>
      <c r="D73" s="1" t="s">
        <v>393</v>
      </c>
      <c r="E73" s="1" t="s">
        <v>394</v>
      </c>
      <c r="F73" s="2" t="s">
        <v>16</v>
      </c>
      <c r="G73" s="4">
        <v>70</v>
      </c>
      <c r="H73" s="4">
        <v>100</v>
      </c>
      <c r="I73" s="4">
        <v>40</v>
      </c>
      <c r="J73" s="4">
        <v>100</v>
      </c>
      <c r="K73" s="4">
        <v>40</v>
      </c>
      <c r="L73" s="4">
        <v>100</v>
      </c>
      <c r="M73" s="4">
        <v>70</v>
      </c>
      <c r="N73" s="4">
        <v>100</v>
      </c>
      <c r="O73" s="4">
        <v>80</v>
      </c>
      <c r="P73" s="4">
        <v>100</v>
      </c>
      <c r="Q73" s="4">
        <v>100</v>
      </c>
      <c r="R73" s="4">
        <v>100</v>
      </c>
      <c r="S73" s="4">
        <v>70</v>
      </c>
      <c r="T73" s="4">
        <v>100</v>
      </c>
      <c r="U73" s="4">
        <v>60</v>
      </c>
      <c r="V73" s="4">
        <v>90</v>
      </c>
      <c r="W73" s="4">
        <v>80</v>
      </c>
      <c r="X73" s="4">
        <v>100</v>
      </c>
      <c r="Y73" s="9">
        <f t="shared" si="3"/>
        <v>67.777777777777771</v>
      </c>
      <c r="Z73" s="10">
        <f t="shared" si="4"/>
        <v>98.888888888888886</v>
      </c>
      <c r="AA73" s="11">
        <f t="shared" si="5"/>
        <v>31.111111111111114</v>
      </c>
      <c r="AB73" s="4" t="s">
        <v>632</v>
      </c>
    </row>
    <row r="74" spans="1:28" x14ac:dyDescent="0.35">
      <c r="A74" s="1" t="s">
        <v>395</v>
      </c>
      <c r="B74" s="1" t="s">
        <v>15</v>
      </c>
      <c r="C74" s="1" t="s">
        <v>396</v>
      </c>
      <c r="D74" s="1" t="s">
        <v>397</v>
      </c>
      <c r="E74" s="1" t="s">
        <v>398</v>
      </c>
      <c r="F74" s="2" t="s">
        <v>16</v>
      </c>
      <c r="G74" s="4">
        <v>60</v>
      </c>
      <c r="H74" s="4">
        <v>60</v>
      </c>
      <c r="I74" s="4">
        <v>50</v>
      </c>
      <c r="J74" s="4">
        <v>60</v>
      </c>
      <c r="K74" s="4">
        <v>20</v>
      </c>
      <c r="L74" s="4">
        <v>30</v>
      </c>
      <c r="M74" s="4">
        <v>50</v>
      </c>
      <c r="N74" s="4">
        <v>30</v>
      </c>
      <c r="O74" s="4">
        <v>70</v>
      </c>
      <c r="P74" s="4">
        <v>50</v>
      </c>
      <c r="Q74" s="4">
        <v>90</v>
      </c>
      <c r="R74" s="4">
        <v>90</v>
      </c>
      <c r="S74" s="5"/>
      <c r="T74" s="5"/>
      <c r="U74" s="5"/>
      <c r="V74" s="5"/>
      <c r="W74" s="5"/>
      <c r="X74" s="5"/>
      <c r="Y74" s="9">
        <f t="shared" si="3"/>
        <v>37.777777777777779</v>
      </c>
      <c r="Z74" s="10">
        <f t="shared" si="4"/>
        <v>35.555555555555557</v>
      </c>
      <c r="AA74" s="11">
        <f t="shared" si="5"/>
        <v>-2.2222222222222214</v>
      </c>
      <c r="AB74" s="1" t="s">
        <v>630</v>
      </c>
    </row>
    <row r="75" spans="1:28" x14ac:dyDescent="0.35">
      <c r="A75" s="1" t="s">
        <v>399</v>
      </c>
      <c r="B75" s="1" t="s">
        <v>15</v>
      </c>
      <c r="C75" s="1" t="s">
        <v>400</v>
      </c>
      <c r="D75" s="1" t="s">
        <v>401</v>
      </c>
      <c r="E75" s="1" t="s">
        <v>402</v>
      </c>
      <c r="F75" s="2" t="s">
        <v>16</v>
      </c>
      <c r="G75" s="5"/>
      <c r="H75" s="4">
        <v>60</v>
      </c>
      <c r="I75" s="4">
        <v>40</v>
      </c>
      <c r="J75" s="5"/>
      <c r="K75" s="4">
        <v>30</v>
      </c>
      <c r="L75" s="5"/>
      <c r="M75" s="5"/>
      <c r="N75" s="4">
        <v>50</v>
      </c>
      <c r="O75" s="4">
        <v>50</v>
      </c>
      <c r="P75" s="4">
        <v>70</v>
      </c>
      <c r="Q75" s="4">
        <v>70</v>
      </c>
      <c r="R75" s="4">
        <v>90</v>
      </c>
      <c r="S75" s="4">
        <v>90</v>
      </c>
      <c r="T75" s="5"/>
      <c r="U75" s="5"/>
      <c r="V75" s="4">
        <v>50</v>
      </c>
      <c r="W75" s="5"/>
      <c r="X75" s="5"/>
      <c r="Y75" s="9">
        <f t="shared" si="3"/>
        <v>31.111111111111111</v>
      </c>
      <c r="Z75" s="10">
        <f t="shared" si="4"/>
        <v>35.555555555555557</v>
      </c>
      <c r="AA75" s="11">
        <f t="shared" si="5"/>
        <v>4.4444444444444464</v>
      </c>
      <c r="AB75" s="4" t="s">
        <v>632</v>
      </c>
    </row>
    <row r="76" spans="1:28" x14ac:dyDescent="0.35">
      <c r="A76" s="1" t="s">
        <v>403</v>
      </c>
      <c r="B76" s="1" t="s">
        <v>15</v>
      </c>
      <c r="C76" s="1" t="s">
        <v>404</v>
      </c>
      <c r="D76" s="1" t="s">
        <v>405</v>
      </c>
      <c r="E76" s="1" t="s">
        <v>406</v>
      </c>
      <c r="F76" s="2" t="s">
        <v>16</v>
      </c>
      <c r="G76" s="4">
        <v>70</v>
      </c>
      <c r="H76" s="4">
        <v>80</v>
      </c>
      <c r="I76" s="4">
        <v>50</v>
      </c>
      <c r="J76" s="4">
        <v>90</v>
      </c>
      <c r="K76" s="4">
        <v>30</v>
      </c>
      <c r="L76" s="4">
        <v>90</v>
      </c>
      <c r="M76" s="5"/>
      <c r="N76" s="4">
        <v>30</v>
      </c>
      <c r="O76" s="5"/>
      <c r="P76" s="5"/>
      <c r="Q76" s="5"/>
      <c r="R76" s="5"/>
      <c r="S76" s="5"/>
      <c r="T76" s="4">
        <v>40</v>
      </c>
      <c r="U76" s="5"/>
      <c r="V76" s="5"/>
      <c r="W76" s="5"/>
      <c r="X76" s="5"/>
      <c r="Y76" s="9">
        <f t="shared" si="3"/>
        <v>16.666666666666668</v>
      </c>
      <c r="Z76" s="10">
        <f t="shared" si="4"/>
        <v>36.666666666666664</v>
      </c>
      <c r="AA76" s="11">
        <f t="shared" si="5"/>
        <v>19.999999999999996</v>
      </c>
      <c r="AB76" s="4" t="s">
        <v>632</v>
      </c>
    </row>
    <row r="77" spans="1:28" x14ac:dyDescent="0.35">
      <c r="A77" s="1" t="s">
        <v>407</v>
      </c>
      <c r="B77" s="1" t="s">
        <v>15</v>
      </c>
      <c r="C77" s="1" t="s">
        <v>408</v>
      </c>
      <c r="D77" s="1" t="s">
        <v>409</v>
      </c>
      <c r="E77" s="1" t="s">
        <v>410</v>
      </c>
      <c r="F77" s="2" t="s">
        <v>18</v>
      </c>
      <c r="G77" s="5"/>
      <c r="H77" s="5"/>
      <c r="I77" s="5"/>
      <c r="J77" s="5"/>
      <c r="K77" s="5"/>
      <c r="L77" s="5"/>
      <c r="M77" s="5"/>
      <c r="N77" s="5"/>
      <c r="O77" s="4">
        <v>80</v>
      </c>
      <c r="P77" s="5"/>
      <c r="Q77" s="5"/>
      <c r="R77" s="5"/>
      <c r="S77" s="5"/>
      <c r="T77" s="4">
        <v>100</v>
      </c>
      <c r="U77" s="5"/>
      <c r="V77" s="5"/>
      <c r="W77" s="5"/>
      <c r="X77" s="5"/>
      <c r="Y77" s="9">
        <f t="shared" si="3"/>
        <v>8.8888888888888893</v>
      </c>
      <c r="Z77" s="10">
        <f t="shared" si="4"/>
        <v>11.111111111111111</v>
      </c>
      <c r="AA77" s="11">
        <f t="shared" si="5"/>
        <v>2.2222222222222214</v>
      </c>
      <c r="AB77" s="4" t="s">
        <v>632</v>
      </c>
    </row>
    <row r="78" spans="1:28" x14ac:dyDescent="0.35">
      <c r="A78" s="1" t="s">
        <v>411</v>
      </c>
      <c r="B78" s="1" t="s">
        <v>15</v>
      </c>
      <c r="C78" s="1" t="s">
        <v>412</v>
      </c>
      <c r="D78" s="1" t="s">
        <v>413</v>
      </c>
      <c r="E78" s="1" t="s">
        <v>414</v>
      </c>
      <c r="F78" s="2" t="s">
        <v>16</v>
      </c>
      <c r="G78" s="4">
        <v>80</v>
      </c>
      <c r="H78" s="4">
        <v>90</v>
      </c>
      <c r="I78" s="4">
        <v>50</v>
      </c>
      <c r="J78" s="4">
        <v>100</v>
      </c>
      <c r="K78" s="4">
        <v>50</v>
      </c>
      <c r="L78" s="4">
        <v>90</v>
      </c>
      <c r="M78" s="4">
        <v>50</v>
      </c>
      <c r="N78" s="4">
        <v>100</v>
      </c>
      <c r="O78" s="4">
        <v>70</v>
      </c>
      <c r="P78" s="4">
        <v>100</v>
      </c>
      <c r="Q78" s="4">
        <v>100</v>
      </c>
      <c r="R78" s="4">
        <v>100</v>
      </c>
      <c r="S78" s="4">
        <v>80</v>
      </c>
      <c r="T78" s="4">
        <v>100</v>
      </c>
      <c r="U78" s="4">
        <v>70</v>
      </c>
      <c r="V78" s="4">
        <v>100</v>
      </c>
      <c r="W78" s="4">
        <v>90</v>
      </c>
      <c r="X78" s="5"/>
      <c r="Y78" s="9">
        <f t="shared" si="3"/>
        <v>71.111111111111114</v>
      </c>
      <c r="Z78" s="10">
        <f t="shared" si="4"/>
        <v>86.666666666666671</v>
      </c>
      <c r="AA78" s="11">
        <f t="shared" si="5"/>
        <v>15.555555555555557</v>
      </c>
      <c r="AB78" s="4" t="s">
        <v>632</v>
      </c>
    </row>
    <row r="79" spans="1:28" x14ac:dyDescent="0.35">
      <c r="A79" s="1" t="s">
        <v>419</v>
      </c>
      <c r="B79" s="1" t="s">
        <v>28</v>
      </c>
      <c r="C79" s="1" t="s">
        <v>420</v>
      </c>
      <c r="D79" s="1" t="s">
        <v>421</v>
      </c>
      <c r="E79" s="1" t="s">
        <v>422</v>
      </c>
      <c r="F79" s="2" t="s">
        <v>16</v>
      </c>
      <c r="G79" s="5"/>
      <c r="H79" s="5"/>
      <c r="I79" s="5"/>
      <c r="J79" s="5"/>
      <c r="K79" s="5"/>
      <c r="L79" s="4">
        <v>60</v>
      </c>
      <c r="M79" s="4">
        <v>40</v>
      </c>
      <c r="N79" s="5"/>
      <c r="O79" s="4">
        <v>30</v>
      </c>
      <c r="P79" s="4">
        <v>30</v>
      </c>
      <c r="Q79" s="4">
        <v>100</v>
      </c>
      <c r="R79" s="4">
        <v>100</v>
      </c>
      <c r="S79" s="4">
        <v>90</v>
      </c>
      <c r="T79" s="4">
        <v>80</v>
      </c>
      <c r="U79" s="4">
        <v>70</v>
      </c>
      <c r="V79" s="5"/>
      <c r="W79" s="4">
        <v>70</v>
      </c>
      <c r="X79" s="5"/>
      <c r="Y79" s="9">
        <f t="shared" si="3"/>
        <v>44.444444444444443</v>
      </c>
      <c r="Z79" s="10">
        <f t="shared" si="4"/>
        <v>30</v>
      </c>
      <c r="AA79" s="11">
        <f t="shared" si="5"/>
        <v>-14.444444444444443</v>
      </c>
      <c r="AB79" s="1" t="s">
        <v>630</v>
      </c>
    </row>
    <row r="80" spans="1:28" x14ac:dyDescent="0.35">
      <c r="A80" s="1" t="s">
        <v>423</v>
      </c>
      <c r="B80" s="1" t="s">
        <v>15</v>
      </c>
      <c r="C80" s="1" t="s">
        <v>424</v>
      </c>
      <c r="D80" s="1" t="s">
        <v>425</v>
      </c>
      <c r="E80" s="1" t="s">
        <v>426</v>
      </c>
      <c r="F80" s="2" t="s">
        <v>16</v>
      </c>
      <c r="G80" s="4">
        <v>50</v>
      </c>
      <c r="H80" s="4">
        <v>100</v>
      </c>
      <c r="I80" s="4">
        <v>60</v>
      </c>
      <c r="J80" s="4">
        <v>100</v>
      </c>
      <c r="K80" s="4">
        <v>30</v>
      </c>
      <c r="L80" s="4">
        <v>100</v>
      </c>
      <c r="M80" s="4">
        <v>50</v>
      </c>
      <c r="N80" s="4">
        <v>100</v>
      </c>
      <c r="O80" s="4">
        <v>80</v>
      </c>
      <c r="P80" s="4">
        <v>100</v>
      </c>
      <c r="Q80" s="4">
        <v>90</v>
      </c>
      <c r="R80" s="4">
        <v>100</v>
      </c>
      <c r="S80" s="4">
        <v>70</v>
      </c>
      <c r="T80" s="4">
        <v>100</v>
      </c>
      <c r="U80" s="4">
        <v>70</v>
      </c>
      <c r="V80" s="4">
        <v>90</v>
      </c>
      <c r="W80" s="5"/>
      <c r="X80" s="5"/>
      <c r="Y80" s="9">
        <f t="shared" si="3"/>
        <v>55.555555555555557</v>
      </c>
      <c r="Z80" s="10">
        <f t="shared" si="4"/>
        <v>87.777777777777771</v>
      </c>
      <c r="AA80" s="11">
        <f t="shared" si="5"/>
        <v>32.222222222222214</v>
      </c>
      <c r="AB80" s="4" t="s">
        <v>632</v>
      </c>
    </row>
    <row r="81" spans="1:28" x14ac:dyDescent="0.35">
      <c r="A81" s="1" t="s">
        <v>427</v>
      </c>
      <c r="B81" s="1" t="s">
        <v>15</v>
      </c>
      <c r="C81" s="1" t="s">
        <v>428</v>
      </c>
      <c r="D81" s="1" t="s">
        <v>429</v>
      </c>
      <c r="E81" s="1" t="s">
        <v>430</v>
      </c>
      <c r="F81" s="2" t="s">
        <v>16</v>
      </c>
      <c r="G81" s="4">
        <v>60</v>
      </c>
      <c r="H81" s="4">
        <v>60</v>
      </c>
      <c r="I81" s="4">
        <v>30</v>
      </c>
      <c r="J81" s="4">
        <v>30</v>
      </c>
      <c r="K81" s="4">
        <v>30</v>
      </c>
      <c r="L81" s="4">
        <v>20</v>
      </c>
      <c r="M81" s="4">
        <v>40</v>
      </c>
      <c r="N81" s="4">
        <v>20</v>
      </c>
      <c r="O81" s="4">
        <v>50</v>
      </c>
      <c r="P81" s="4">
        <v>70</v>
      </c>
      <c r="Q81" s="4">
        <v>50</v>
      </c>
      <c r="R81" s="4">
        <v>50</v>
      </c>
      <c r="S81" s="4">
        <v>60</v>
      </c>
      <c r="T81" s="4">
        <v>80</v>
      </c>
      <c r="U81" s="4">
        <v>60</v>
      </c>
      <c r="V81" s="4">
        <v>70</v>
      </c>
      <c r="W81" s="4">
        <v>50</v>
      </c>
      <c r="X81" s="4">
        <v>60</v>
      </c>
      <c r="Y81" s="9">
        <f t="shared" si="3"/>
        <v>47.777777777777779</v>
      </c>
      <c r="Z81" s="10">
        <f t="shared" si="4"/>
        <v>51.111111111111114</v>
      </c>
      <c r="AA81" s="11">
        <f t="shared" si="5"/>
        <v>3.3333333333333357</v>
      </c>
      <c r="AB81" s="4" t="s">
        <v>632</v>
      </c>
    </row>
    <row r="82" spans="1:28" x14ac:dyDescent="0.35">
      <c r="A82" s="1" t="s">
        <v>431</v>
      </c>
      <c r="B82" s="1" t="s">
        <v>15</v>
      </c>
      <c r="C82" s="1" t="s">
        <v>432</v>
      </c>
      <c r="D82" s="1" t="s">
        <v>433</v>
      </c>
      <c r="E82" s="1" t="s">
        <v>434</v>
      </c>
      <c r="F82" s="2" t="s">
        <v>16</v>
      </c>
      <c r="G82" s="4">
        <v>80</v>
      </c>
      <c r="H82" s="4">
        <v>100</v>
      </c>
      <c r="I82" s="5"/>
      <c r="J82" s="5"/>
      <c r="K82" s="5"/>
      <c r="L82" s="5"/>
      <c r="M82" s="4">
        <v>40</v>
      </c>
      <c r="N82" s="4">
        <v>100</v>
      </c>
      <c r="O82" s="4">
        <v>60</v>
      </c>
      <c r="P82" s="4">
        <v>100</v>
      </c>
      <c r="Q82" s="4">
        <v>100</v>
      </c>
      <c r="R82" s="5"/>
      <c r="S82" s="4">
        <v>70</v>
      </c>
      <c r="T82" s="4">
        <v>100</v>
      </c>
      <c r="U82" s="4">
        <v>100</v>
      </c>
      <c r="V82" s="4">
        <v>100</v>
      </c>
      <c r="W82" s="5"/>
      <c r="X82" s="5"/>
      <c r="Y82" s="9">
        <f t="shared" si="3"/>
        <v>50</v>
      </c>
      <c r="Z82" s="10">
        <f t="shared" si="4"/>
        <v>55.555555555555557</v>
      </c>
      <c r="AA82" s="11">
        <f t="shared" si="5"/>
        <v>5.5555555555555571</v>
      </c>
      <c r="AB82" s="4" t="s">
        <v>632</v>
      </c>
    </row>
    <row r="83" spans="1:28" x14ac:dyDescent="0.35">
      <c r="A83" s="1" t="s">
        <v>435</v>
      </c>
      <c r="B83" s="1" t="s">
        <v>15</v>
      </c>
      <c r="C83" s="1" t="s">
        <v>436</v>
      </c>
      <c r="D83" s="1" t="s">
        <v>437</v>
      </c>
      <c r="E83" s="1" t="s">
        <v>438</v>
      </c>
      <c r="F83" s="2" t="s">
        <v>16</v>
      </c>
      <c r="G83" s="5"/>
      <c r="H83" s="5"/>
      <c r="I83" s="5"/>
      <c r="J83" s="5"/>
      <c r="K83" s="5"/>
      <c r="L83" s="4">
        <v>40</v>
      </c>
      <c r="M83" s="5"/>
      <c r="N83" s="4">
        <v>60</v>
      </c>
      <c r="O83" s="4">
        <v>70</v>
      </c>
      <c r="P83" s="4">
        <v>100</v>
      </c>
      <c r="Q83" s="4">
        <v>100</v>
      </c>
      <c r="R83" s="5"/>
      <c r="S83" s="4">
        <v>80</v>
      </c>
      <c r="T83" s="4">
        <v>90</v>
      </c>
      <c r="U83" s="4">
        <v>80</v>
      </c>
      <c r="V83" s="4">
        <v>90</v>
      </c>
      <c r="W83" s="4">
        <v>90</v>
      </c>
      <c r="X83" s="4">
        <v>100</v>
      </c>
      <c r="Y83" s="9">
        <f t="shared" si="3"/>
        <v>46.666666666666664</v>
      </c>
      <c r="Z83" s="10">
        <f t="shared" si="4"/>
        <v>53.333333333333336</v>
      </c>
      <c r="AA83" s="11">
        <f t="shared" si="5"/>
        <v>6.6666666666666714</v>
      </c>
      <c r="AB83" s="4" t="s">
        <v>632</v>
      </c>
    </row>
    <row r="84" spans="1:28" x14ac:dyDescent="0.35">
      <c r="A84" s="1" t="s">
        <v>439</v>
      </c>
      <c r="B84" s="1" t="s">
        <v>15</v>
      </c>
      <c r="C84" s="1" t="s">
        <v>440</v>
      </c>
      <c r="D84" s="1" t="s">
        <v>441</v>
      </c>
      <c r="E84" s="1" t="s">
        <v>442</v>
      </c>
      <c r="F84" s="2" t="s">
        <v>16</v>
      </c>
      <c r="G84" s="4">
        <v>60</v>
      </c>
      <c r="H84" s="5"/>
      <c r="I84" s="4">
        <v>60</v>
      </c>
      <c r="J84" s="4">
        <v>40</v>
      </c>
      <c r="K84" s="5"/>
      <c r="L84" s="4">
        <v>50</v>
      </c>
      <c r="M84" s="5"/>
      <c r="N84" s="5"/>
      <c r="O84" s="5"/>
      <c r="P84" s="5"/>
      <c r="Q84" s="5"/>
      <c r="R84" s="5"/>
      <c r="S84" s="4">
        <v>80</v>
      </c>
      <c r="T84" s="4">
        <v>60</v>
      </c>
      <c r="U84" s="4">
        <v>50</v>
      </c>
      <c r="V84" s="4">
        <v>40</v>
      </c>
      <c r="W84" s="5"/>
      <c r="X84" s="4">
        <v>90</v>
      </c>
      <c r="Y84" s="9">
        <f t="shared" si="3"/>
        <v>27.777777777777779</v>
      </c>
      <c r="Z84" s="10">
        <f t="shared" si="4"/>
        <v>31.111111111111111</v>
      </c>
      <c r="AA84" s="11">
        <f t="shared" si="5"/>
        <v>3.3333333333333321</v>
      </c>
      <c r="AB84" s="4" t="s">
        <v>632</v>
      </c>
    </row>
    <row r="85" spans="1:28" x14ac:dyDescent="0.35">
      <c r="A85" s="1" t="s">
        <v>443</v>
      </c>
      <c r="B85" s="1" t="s">
        <v>15</v>
      </c>
      <c r="C85" s="1" t="s">
        <v>444</v>
      </c>
      <c r="D85" s="1" t="s">
        <v>445</v>
      </c>
      <c r="E85" s="1" t="s">
        <v>446</v>
      </c>
      <c r="F85" s="2" t="s">
        <v>16</v>
      </c>
      <c r="G85" s="4">
        <v>60</v>
      </c>
      <c r="H85" s="4">
        <v>80</v>
      </c>
      <c r="I85" s="4">
        <v>40</v>
      </c>
      <c r="J85" s="4">
        <v>100</v>
      </c>
      <c r="K85" s="4">
        <v>20</v>
      </c>
      <c r="L85" s="4">
        <v>100</v>
      </c>
      <c r="M85" s="4">
        <v>40</v>
      </c>
      <c r="N85" s="4">
        <v>80</v>
      </c>
      <c r="O85" s="4">
        <v>50</v>
      </c>
      <c r="P85" s="4">
        <v>100</v>
      </c>
      <c r="Q85" s="4">
        <v>70</v>
      </c>
      <c r="R85" s="4">
        <v>100</v>
      </c>
      <c r="S85" s="4">
        <v>100</v>
      </c>
      <c r="T85" s="4">
        <v>50</v>
      </c>
      <c r="U85" s="4">
        <v>60</v>
      </c>
      <c r="V85" s="4">
        <v>90</v>
      </c>
      <c r="W85" s="4">
        <v>90</v>
      </c>
      <c r="X85" s="4">
        <v>100</v>
      </c>
      <c r="Y85" s="9">
        <f t="shared" si="3"/>
        <v>58.888888888888886</v>
      </c>
      <c r="Z85" s="10">
        <f t="shared" si="4"/>
        <v>88.888888888888886</v>
      </c>
      <c r="AA85" s="11">
        <f t="shared" si="5"/>
        <v>30</v>
      </c>
      <c r="AB85" s="4" t="s">
        <v>632</v>
      </c>
    </row>
    <row r="86" spans="1:28" x14ac:dyDescent="0.35">
      <c r="A86" s="1" t="s">
        <v>451</v>
      </c>
      <c r="B86" s="1" t="s">
        <v>15</v>
      </c>
      <c r="C86" s="1" t="s">
        <v>452</v>
      </c>
      <c r="D86" s="1" t="s">
        <v>453</v>
      </c>
      <c r="E86" s="1" t="s">
        <v>454</v>
      </c>
      <c r="F86" s="2" t="s">
        <v>18</v>
      </c>
      <c r="G86" s="5"/>
      <c r="H86" s="5"/>
      <c r="I86" s="5"/>
      <c r="J86" s="5"/>
      <c r="K86" s="5"/>
      <c r="L86" s="5"/>
      <c r="M86" s="4">
        <v>20</v>
      </c>
      <c r="N86" s="4">
        <v>100</v>
      </c>
      <c r="O86" s="4">
        <v>60</v>
      </c>
      <c r="P86" s="4">
        <v>100</v>
      </c>
      <c r="Q86" s="5"/>
      <c r="R86" s="4">
        <v>90</v>
      </c>
      <c r="S86" s="5"/>
      <c r="T86" s="5"/>
      <c r="U86" s="5"/>
      <c r="V86" s="5"/>
      <c r="W86" s="5"/>
      <c r="X86" s="5"/>
      <c r="Y86" s="9">
        <f>SUM(G86,I86,K86,M86,O86,Q86,S86,U86,W86)/9</f>
        <v>8.8888888888888893</v>
      </c>
      <c r="Z86" s="10">
        <f t="shared" si="4"/>
        <v>32.222222222222221</v>
      </c>
      <c r="AA86" s="11">
        <f t="shared" si="5"/>
        <v>23.333333333333332</v>
      </c>
      <c r="AB86" s="4" t="s">
        <v>632</v>
      </c>
    </row>
    <row r="87" spans="1:28" x14ac:dyDescent="0.35">
      <c r="A87" s="1" t="s">
        <v>455</v>
      </c>
      <c r="B87" s="1" t="s">
        <v>17</v>
      </c>
      <c r="C87" s="1" t="s">
        <v>456</v>
      </c>
      <c r="D87" s="1" t="s">
        <v>457</v>
      </c>
      <c r="E87" s="1" t="s">
        <v>458</v>
      </c>
      <c r="F87" s="2" t="s">
        <v>18</v>
      </c>
      <c r="G87" s="5"/>
      <c r="H87" s="4">
        <v>60</v>
      </c>
      <c r="I87" s="5"/>
      <c r="J87" s="4">
        <v>50</v>
      </c>
      <c r="K87" s="5"/>
      <c r="L87" s="4">
        <v>40</v>
      </c>
      <c r="M87" s="5"/>
      <c r="N87" s="4">
        <v>50</v>
      </c>
      <c r="O87" s="4">
        <v>80</v>
      </c>
      <c r="P87" s="5"/>
      <c r="Q87" s="4">
        <v>90</v>
      </c>
      <c r="R87" s="4">
        <v>70</v>
      </c>
      <c r="S87" s="5"/>
      <c r="T87" s="5"/>
      <c r="U87" s="5"/>
      <c r="V87" s="4">
        <v>70</v>
      </c>
      <c r="W87" s="4">
        <v>80</v>
      </c>
      <c r="X87" s="4">
        <v>90</v>
      </c>
      <c r="Y87" s="9">
        <f t="shared" si="3"/>
        <v>27.777777777777779</v>
      </c>
      <c r="Z87" s="10">
        <f t="shared" si="4"/>
        <v>47.777777777777779</v>
      </c>
      <c r="AA87" s="11">
        <f t="shared" si="5"/>
        <v>20</v>
      </c>
      <c r="AB87" s="4" t="s">
        <v>632</v>
      </c>
    </row>
    <row r="88" spans="1:28" x14ac:dyDescent="0.35">
      <c r="A88" s="1" t="s">
        <v>459</v>
      </c>
      <c r="B88" s="1" t="s">
        <v>17</v>
      </c>
      <c r="C88" s="1" t="s">
        <v>460</v>
      </c>
      <c r="D88" s="1" t="s">
        <v>461</v>
      </c>
      <c r="E88" s="1" t="s">
        <v>462</v>
      </c>
      <c r="F88" s="2" t="s">
        <v>18</v>
      </c>
      <c r="G88" s="4">
        <v>60</v>
      </c>
      <c r="H88" s="4">
        <v>100</v>
      </c>
      <c r="I88" s="5"/>
      <c r="J88" s="4">
        <v>50</v>
      </c>
      <c r="K88" s="4">
        <v>50</v>
      </c>
      <c r="L88" s="4">
        <v>60</v>
      </c>
      <c r="M88" s="4">
        <v>30</v>
      </c>
      <c r="N88" s="4">
        <v>90</v>
      </c>
      <c r="O88" s="4">
        <v>80</v>
      </c>
      <c r="P88" s="4">
        <v>100</v>
      </c>
      <c r="Q88" s="4">
        <v>100</v>
      </c>
      <c r="R88" s="4">
        <v>100</v>
      </c>
      <c r="S88" s="4">
        <v>60</v>
      </c>
      <c r="T88" s="4">
        <v>100</v>
      </c>
      <c r="U88" s="4">
        <v>80</v>
      </c>
      <c r="V88" s="4">
        <v>90</v>
      </c>
      <c r="W88" s="4">
        <v>90</v>
      </c>
      <c r="X88" s="4">
        <v>100</v>
      </c>
      <c r="Y88" s="9">
        <f t="shared" si="3"/>
        <v>61.111111111111114</v>
      </c>
      <c r="Z88" s="10">
        <f t="shared" si="4"/>
        <v>87.777777777777771</v>
      </c>
      <c r="AA88" s="11">
        <f t="shared" si="5"/>
        <v>26.666666666666657</v>
      </c>
      <c r="AB88" s="4" t="s">
        <v>632</v>
      </c>
    </row>
    <row r="89" spans="1:28" x14ac:dyDescent="0.35">
      <c r="A89" s="1" t="s">
        <v>463</v>
      </c>
      <c r="B89" s="1" t="s">
        <v>17</v>
      </c>
      <c r="C89" s="1" t="s">
        <v>464</v>
      </c>
      <c r="D89" s="1" t="s">
        <v>465</v>
      </c>
      <c r="E89" s="1" t="s">
        <v>466</v>
      </c>
      <c r="F89" s="2" t="s">
        <v>18</v>
      </c>
      <c r="G89" s="5"/>
      <c r="H89" s="5"/>
      <c r="I89" s="4">
        <v>60</v>
      </c>
      <c r="J89" s="4">
        <v>100</v>
      </c>
      <c r="K89" s="5"/>
      <c r="L89" s="4">
        <v>50</v>
      </c>
      <c r="M89" s="4">
        <v>70</v>
      </c>
      <c r="N89" s="4">
        <v>100</v>
      </c>
      <c r="O89" s="5"/>
      <c r="P89" s="4">
        <v>70</v>
      </c>
      <c r="Q89" s="4">
        <v>80</v>
      </c>
      <c r="R89" s="4">
        <v>100</v>
      </c>
      <c r="S89" s="5"/>
      <c r="T89" s="4">
        <v>80</v>
      </c>
      <c r="U89" s="5"/>
      <c r="V89" s="4">
        <v>80</v>
      </c>
      <c r="W89" s="4">
        <v>90</v>
      </c>
      <c r="X89" s="5"/>
      <c r="Y89" s="9">
        <f t="shared" si="3"/>
        <v>33.333333333333336</v>
      </c>
      <c r="Z89" s="10">
        <f t="shared" si="4"/>
        <v>64.444444444444443</v>
      </c>
      <c r="AA89" s="11">
        <f t="shared" si="5"/>
        <v>31.111111111111107</v>
      </c>
      <c r="AB89" s="4" t="s">
        <v>632</v>
      </c>
    </row>
    <row r="90" spans="1:28" x14ac:dyDescent="0.35">
      <c r="A90" s="1" t="s">
        <v>467</v>
      </c>
      <c r="B90" s="1" t="s">
        <v>17</v>
      </c>
      <c r="C90" s="1" t="s">
        <v>468</v>
      </c>
      <c r="D90" s="1" t="s">
        <v>469</v>
      </c>
      <c r="E90" s="1" t="s">
        <v>470</v>
      </c>
      <c r="F90" s="2" t="s">
        <v>16</v>
      </c>
      <c r="G90" s="4">
        <v>60</v>
      </c>
      <c r="H90" s="4">
        <v>100</v>
      </c>
      <c r="I90" s="4">
        <v>80</v>
      </c>
      <c r="J90" s="4">
        <v>100</v>
      </c>
      <c r="K90" s="4">
        <v>40</v>
      </c>
      <c r="L90" s="4">
        <v>90</v>
      </c>
      <c r="M90" s="4">
        <v>50</v>
      </c>
      <c r="N90" s="4">
        <v>100</v>
      </c>
      <c r="O90" s="4">
        <v>90</v>
      </c>
      <c r="P90" s="4">
        <v>100</v>
      </c>
      <c r="Q90" s="4">
        <v>90</v>
      </c>
      <c r="R90" s="4">
        <v>100</v>
      </c>
      <c r="S90" s="4">
        <v>80</v>
      </c>
      <c r="T90" s="4">
        <v>90</v>
      </c>
      <c r="U90" s="4">
        <v>90</v>
      </c>
      <c r="V90" s="4">
        <v>100</v>
      </c>
      <c r="W90" s="4">
        <v>100</v>
      </c>
      <c r="X90" s="4">
        <v>100</v>
      </c>
      <c r="Y90" s="9">
        <f t="shared" si="3"/>
        <v>75.555555555555557</v>
      </c>
      <c r="Z90" s="10">
        <f t="shared" si="4"/>
        <v>97.777777777777771</v>
      </c>
      <c r="AA90" s="11">
        <f t="shared" si="5"/>
        <v>22.222222222222214</v>
      </c>
      <c r="AB90" s="4" t="s">
        <v>632</v>
      </c>
    </row>
    <row r="91" spans="1:28" x14ac:dyDescent="0.35">
      <c r="A91" s="1" t="s">
        <v>471</v>
      </c>
      <c r="B91" s="1" t="s">
        <v>15</v>
      </c>
      <c r="C91" s="1" t="s">
        <v>472</v>
      </c>
      <c r="D91" s="1" t="s">
        <v>473</v>
      </c>
      <c r="E91" s="1" t="s">
        <v>474</v>
      </c>
      <c r="F91" s="2" t="s">
        <v>16</v>
      </c>
      <c r="G91" s="4">
        <v>60</v>
      </c>
      <c r="H91" s="4">
        <v>90</v>
      </c>
      <c r="I91" s="4">
        <v>30</v>
      </c>
      <c r="J91" s="4">
        <v>70</v>
      </c>
      <c r="K91" s="4">
        <v>30</v>
      </c>
      <c r="L91" s="4">
        <v>70</v>
      </c>
      <c r="M91" s="5"/>
      <c r="N91" s="5"/>
      <c r="O91" s="4">
        <v>70</v>
      </c>
      <c r="P91" s="4">
        <v>90</v>
      </c>
      <c r="Q91" s="4">
        <v>100</v>
      </c>
      <c r="R91" s="4">
        <v>100</v>
      </c>
      <c r="S91" s="5"/>
      <c r="T91" s="4">
        <v>80</v>
      </c>
      <c r="U91" s="4">
        <v>90</v>
      </c>
      <c r="V91" s="4">
        <v>100</v>
      </c>
      <c r="W91" s="4">
        <v>90</v>
      </c>
      <c r="X91" s="4">
        <v>100</v>
      </c>
      <c r="Y91" s="9">
        <f t="shared" si="3"/>
        <v>52.222222222222221</v>
      </c>
      <c r="Z91" s="10">
        <f t="shared" si="4"/>
        <v>77.777777777777771</v>
      </c>
      <c r="AA91" s="11">
        <f t="shared" si="5"/>
        <v>25.55555555555555</v>
      </c>
      <c r="AB91" s="4" t="s">
        <v>632</v>
      </c>
    </row>
    <row r="92" spans="1:28" x14ac:dyDescent="0.35">
      <c r="A92" s="1" t="s">
        <v>475</v>
      </c>
      <c r="B92" s="1" t="s">
        <v>15</v>
      </c>
      <c r="C92" s="1" t="s">
        <v>476</v>
      </c>
      <c r="D92" s="1" t="s">
        <v>477</v>
      </c>
      <c r="E92" s="1" t="s">
        <v>478</v>
      </c>
      <c r="F92" s="2" t="s">
        <v>16</v>
      </c>
      <c r="G92" s="4">
        <v>80</v>
      </c>
      <c r="H92" s="4">
        <v>100</v>
      </c>
      <c r="I92" s="4">
        <v>50</v>
      </c>
      <c r="J92" s="4">
        <v>100</v>
      </c>
      <c r="K92" s="5"/>
      <c r="L92" s="4">
        <v>50</v>
      </c>
      <c r="M92" s="4">
        <v>70</v>
      </c>
      <c r="N92" s="4">
        <v>50</v>
      </c>
      <c r="O92" s="4">
        <v>60</v>
      </c>
      <c r="P92" s="4">
        <v>100</v>
      </c>
      <c r="Q92" s="4">
        <v>100</v>
      </c>
      <c r="R92" s="4">
        <v>100</v>
      </c>
      <c r="S92" s="5"/>
      <c r="T92" s="4">
        <v>80</v>
      </c>
      <c r="U92" s="4">
        <v>80</v>
      </c>
      <c r="V92" s="4">
        <v>90</v>
      </c>
      <c r="W92" s="4">
        <v>70</v>
      </c>
      <c r="X92" s="4">
        <v>100</v>
      </c>
      <c r="Y92" s="9">
        <f t="shared" si="3"/>
        <v>56.666666666666664</v>
      </c>
      <c r="Z92" s="10">
        <f t="shared" si="4"/>
        <v>85.555555555555557</v>
      </c>
      <c r="AA92" s="11">
        <f t="shared" si="5"/>
        <v>28.888888888888893</v>
      </c>
      <c r="AB92" s="4" t="s">
        <v>632</v>
      </c>
    </row>
    <row r="93" spans="1:28" x14ac:dyDescent="0.35">
      <c r="A93" s="1" t="s">
        <v>479</v>
      </c>
      <c r="B93" s="1" t="s">
        <v>15</v>
      </c>
      <c r="C93" s="1" t="s">
        <v>480</v>
      </c>
      <c r="D93" s="1" t="s">
        <v>481</v>
      </c>
      <c r="E93" s="1" t="s">
        <v>482</v>
      </c>
      <c r="F93" s="2" t="s">
        <v>16</v>
      </c>
      <c r="G93" s="4">
        <v>90</v>
      </c>
      <c r="H93" s="4">
        <v>90</v>
      </c>
      <c r="I93" s="4">
        <v>40</v>
      </c>
      <c r="J93" s="4">
        <v>100</v>
      </c>
      <c r="K93" s="4">
        <v>30</v>
      </c>
      <c r="L93" s="4">
        <v>100</v>
      </c>
      <c r="M93" s="4">
        <v>40</v>
      </c>
      <c r="N93" s="4">
        <v>100</v>
      </c>
      <c r="O93" s="4">
        <v>80</v>
      </c>
      <c r="P93" s="4">
        <v>100</v>
      </c>
      <c r="Q93" s="4">
        <v>90</v>
      </c>
      <c r="R93" s="4">
        <v>80</v>
      </c>
      <c r="S93" s="4">
        <v>70</v>
      </c>
      <c r="T93" s="4">
        <v>80</v>
      </c>
      <c r="U93" s="4">
        <v>70</v>
      </c>
      <c r="V93" s="4">
        <v>90</v>
      </c>
      <c r="W93" s="4">
        <v>90</v>
      </c>
      <c r="X93" s="5"/>
      <c r="Y93" s="9">
        <f t="shared" si="3"/>
        <v>66.666666666666671</v>
      </c>
      <c r="Z93" s="10">
        <f t="shared" si="4"/>
        <v>82.222222222222229</v>
      </c>
      <c r="AA93" s="11">
        <f t="shared" si="5"/>
        <v>15.555555555555557</v>
      </c>
      <c r="AB93" s="4" t="s">
        <v>632</v>
      </c>
    </row>
    <row r="94" spans="1:28" x14ac:dyDescent="0.35">
      <c r="A94" s="1" t="s">
        <v>483</v>
      </c>
      <c r="B94" s="1" t="s">
        <v>17</v>
      </c>
      <c r="C94" s="1" t="s">
        <v>484</v>
      </c>
      <c r="D94" s="1" t="s">
        <v>485</v>
      </c>
      <c r="E94" s="1" t="s">
        <v>486</v>
      </c>
      <c r="F94" s="2" t="s">
        <v>16</v>
      </c>
      <c r="G94" s="5"/>
      <c r="H94" s="5"/>
      <c r="I94" s="5"/>
      <c r="J94" s="5"/>
      <c r="K94" s="5"/>
      <c r="L94" s="5"/>
      <c r="M94" s="4">
        <v>70</v>
      </c>
      <c r="N94" s="4">
        <v>90</v>
      </c>
      <c r="O94" s="4">
        <v>70</v>
      </c>
      <c r="P94" s="4">
        <v>90</v>
      </c>
      <c r="Q94" s="4">
        <v>100</v>
      </c>
      <c r="R94" s="4">
        <v>100</v>
      </c>
      <c r="S94" s="5"/>
      <c r="T94" s="4">
        <v>100</v>
      </c>
      <c r="U94" s="4">
        <v>90</v>
      </c>
      <c r="V94" s="4">
        <v>100</v>
      </c>
      <c r="W94" s="4">
        <v>90</v>
      </c>
      <c r="X94" s="4">
        <v>100</v>
      </c>
      <c r="Y94" s="9">
        <f t="shared" si="3"/>
        <v>46.666666666666664</v>
      </c>
      <c r="Z94" s="10">
        <f t="shared" si="4"/>
        <v>64.444444444444443</v>
      </c>
      <c r="AA94" s="11">
        <f t="shared" si="5"/>
        <v>17.777777777777779</v>
      </c>
      <c r="AB94" s="4" t="s">
        <v>632</v>
      </c>
    </row>
    <row r="95" spans="1:28" x14ac:dyDescent="0.35">
      <c r="A95" s="1" t="s">
        <v>487</v>
      </c>
      <c r="B95" s="1" t="s">
        <v>28</v>
      </c>
      <c r="C95" s="1" t="s">
        <v>488</v>
      </c>
      <c r="D95" s="1" t="s">
        <v>489</v>
      </c>
      <c r="E95" s="1" t="s">
        <v>490</v>
      </c>
      <c r="F95" s="2" t="s">
        <v>16</v>
      </c>
      <c r="G95" s="4">
        <v>60</v>
      </c>
      <c r="H95" s="4">
        <v>100</v>
      </c>
      <c r="I95" s="4">
        <v>20</v>
      </c>
      <c r="J95" s="4">
        <v>100</v>
      </c>
      <c r="K95" s="4">
        <v>30</v>
      </c>
      <c r="L95" s="4">
        <v>100</v>
      </c>
      <c r="M95" s="4">
        <v>70</v>
      </c>
      <c r="N95" s="4">
        <v>100</v>
      </c>
      <c r="O95" s="4">
        <v>60</v>
      </c>
      <c r="P95" s="4">
        <v>100</v>
      </c>
      <c r="Q95" s="4">
        <v>90</v>
      </c>
      <c r="R95" s="4">
        <v>100</v>
      </c>
      <c r="S95" s="4">
        <v>100</v>
      </c>
      <c r="T95" s="4">
        <v>100</v>
      </c>
      <c r="U95" s="4">
        <v>80</v>
      </c>
      <c r="V95" s="4">
        <v>100</v>
      </c>
      <c r="W95" s="4">
        <v>70</v>
      </c>
      <c r="X95" s="4">
        <v>100</v>
      </c>
      <c r="Y95" s="9">
        <f t="shared" si="3"/>
        <v>64.444444444444443</v>
      </c>
      <c r="Z95" s="10">
        <f t="shared" si="4"/>
        <v>100</v>
      </c>
      <c r="AA95" s="11">
        <f t="shared" si="5"/>
        <v>35.555555555555557</v>
      </c>
      <c r="AB95" s="4" t="s">
        <v>632</v>
      </c>
    </row>
    <row r="96" spans="1:28" x14ac:dyDescent="0.35">
      <c r="A96" s="1" t="s">
        <v>495</v>
      </c>
      <c r="B96" s="1" t="s">
        <v>15</v>
      </c>
      <c r="C96" s="1" t="s">
        <v>496</v>
      </c>
      <c r="D96" s="1" t="s">
        <v>497</v>
      </c>
      <c r="E96" s="1" t="s">
        <v>498</v>
      </c>
      <c r="F96" s="2" t="s">
        <v>16</v>
      </c>
      <c r="G96" s="4">
        <v>60</v>
      </c>
      <c r="H96" s="4">
        <v>100</v>
      </c>
      <c r="I96" s="4">
        <v>30</v>
      </c>
      <c r="J96" s="4">
        <v>80</v>
      </c>
      <c r="K96" s="4">
        <v>50</v>
      </c>
      <c r="L96" s="4">
        <v>50</v>
      </c>
      <c r="M96" s="4">
        <v>50</v>
      </c>
      <c r="N96" s="4">
        <v>30</v>
      </c>
      <c r="O96" s="4">
        <v>40</v>
      </c>
      <c r="P96" s="5"/>
      <c r="Q96" s="4">
        <v>80</v>
      </c>
      <c r="R96" s="4">
        <v>100</v>
      </c>
      <c r="S96" s="4">
        <v>90</v>
      </c>
      <c r="T96" s="4">
        <v>100</v>
      </c>
      <c r="U96" s="4">
        <v>80</v>
      </c>
      <c r="V96" s="4">
        <v>80</v>
      </c>
      <c r="W96" s="5"/>
      <c r="X96" s="5"/>
      <c r="Y96" s="9">
        <f t="shared" si="3"/>
        <v>53.333333333333336</v>
      </c>
      <c r="Z96" s="10">
        <f t="shared" si="4"/>
        <v>60</v>
      </c>
      <c r="AA96" s="11">
        <f t="shared" si="5"/>
        <v>6.6666666666666643</v>
      </c>
      <c r="AB96" s="4" t="s">
        <v>632</v>
      </c>
    </row>
    <row r="97" spans="1:28" x14ac:dyDescent="0.35">
      <c r="A97" s="1" t="s">
        <v>499</v>
      </c>
      <c r="B97" s="1" t="s">
        <v>15</v>
      </c>
      <c r="C97" s="1" t="s">
        <v>500</v>
      </c>
      <c r="D97" s="1" t="s">
        <v>501</v>
      </c>
      <c r="E97" s="1" t="s">
        <v>502</v>
      </c>
      <c r="F97" s="2" t="s">
        <v>16</v>
      </c>
      <c r="G97" s="4">
        <v>60</v>
      </c>
      <c r="H97" s="4">
        <v>100</v>
      </c>
      <c r="I97" s="4">
        <v>60</v>
      </c>
      <c r="J97" s="4">
        <v>100</v>
      </c>
      <c r="K97" s="4">
        <v>50</v>
      </c>
      <c r="L97" s="4">
        <v>100</v>
      </c>
      <c r="M97" s="4">
        <v>70</v>
      </c>
      <c r="N97" s="4">
        <v>100</v>
      </c>
      <c r="O97" s="4">
        <v>70</v>
      </c>
      <c r="P97" s="4">
        <v>100</v>
      </c>
      <c r="Q97" s="4">
        <v>100</v>
      </c>
      <c r="R97" s="4">
        <v>100</v>
      </c>
      <c r="S97" s="4">
        <v>100</v>
      </c>
      <c r="T97" s="4">
        <v>100</v>
      </c>
      <c r="U97" s="4">
        <v>90</v>
      </c>
      <c r="V97" s="4">
        <v>90</v>
      </c>
      <c r="W97" s="4">
        <v>90</v>
      </c>
      <c r="X97" s="4">
        <v>100</v>
      </c>
      <c r="Y97" s="9">
        <f t="shared" si="3"/>
        <v>76.666666666666671</v>
      </c>
      <c r="Z97" s="10">
        <f t="shared" si="4"/>
        <v>98.888888888888886</v>
      </c>
      <c r="AA97" s="11">
        <f t="shared" si="5"/>
        <v>22.222222222222214</v>
      </c>
      <c r="AB97" s="4" t="s">
        <v>632</v>
      </c>
    </row>
    <row r="98" spans="1:28" x14ac:dyDescent="0.35">
      <c r="A98" s="1" t="s">
        <v>511</v>
      </c>
      <c r="B98" s="1" t="s">
        <v>15</v>
      </c>
      <c r="C98" s="1" t="s">
        <v>512</v>
      </c>
      <c r="D98" s="1" t="s">
        <v>513</v>
      </c>
      <c r="E98" s="1" t="s">
        <v>514</v>
      </c>
      <c r="F98" s="2" t="s">
        <v>16</v>
      </c>
      <c r="G98" s="4">
        <v>80</v>
      </c>
      <c r="H98" s="4">
        <v>100</v>
      </c>
      <c r="I98" s="4">
        <v>30</v>
      </c>
      <c r="J98" s="4">
        <v>70</v>
      </c>
      <c r="K98" s="4">
        <v>40</v>
      </c>
      <c r="L98" s="4">
        <v>100</v>
      </c>
      <c r="M98" s="4">
        <v>30</v>
      </c>
      <c r="N98" s="4">
        <v>80</v>
      </c>
      <c r="O98" s="4">
        <v>40</v>
      </c>
      <c r="P98" s="4">
        <v>100</v>
      </c>
      <c r="Q98" s="4">
        <v>100</v>
      </c>
      <c r="R98" s="4">
        <v>100</v>
      </c>
      <c r="S98" s="5"/>
      <c r="T98" s="5"/>
      <c r="U98" s="5"/>
      <c r="V98" s="5"/>
      <c r="W98" s="5"/>
      <c r="X98" s="5"/>
      <c r="Y98" s="9">
        <f t="shared" si="3"/>
        <v>35.555555555555557</v>
      </c>
      <c r="Z98" s="10">
        <f t="shared" si="4"/>
        <v>61.111111111111114</v>
      </c>
      <c r="AA98" s="11">
        <f t="shared" si="5"/>
        <v>25.555555555555557</v>
      </c>
      <c r="AB98" s="4" t="s">
        <v>632</v>
      </c>
    </row>
    <row r="99" spans="1:28" x14ac:dyDescent="0.35">
      <c r="A99" s="1" t="s">
        <v>515</v>
      </c>
      <c r="B99" s="1" t="s">
        <v>17</v>
      </c>
      <c r="C99" s="1" t="s">
        <v>516</v>
      </c>
      <c r="D99" s="1" t="s">
        <v>517</v>
      </c>
      <c r="E99" s="1" t="s">
        <v>518</v>
      </c>
      <c r="F99" s="2" t="s">
        <v>18</v>
      </c>
      <c r="G99" s="5"/>
      <c r="H99" s="5"/>
      <c r="I99" s="5"/>
      <c r="J99" s="5"/>
      <c r="K99" s="5"/>
      <c r="L99" s="5"/>
      <c r="M99" s="4">
        <v>20</v>
      </c>
      <c r="N99" s="4">
        <v>80</v>
      </c>
      <c r="O99" s="4">
        <v>70</v>
      </c>
      <c r="P99" s="4">
        <v>90</v>
      </c>
      <c r="Q99" s="5"/>
      <c r="R99" s="4">
        <v>100</v>
      </c>
      <c r="S99" s="5"/>
      <c r="T99" s="5"/>
      <c r="U99" s="5"/>
      <c r="V99" s="5"/>
      <c r="W99" s="5"/>
      <c r="X99" s="5"/>
      <c r="Y99" s="9">
        <f t="shared" si="3"/>
        <v>10</v>
      </c>
      <c r="Z99" s="10">
        <f t="shared" si="4"/>
        <v>30</v>
      </c>
      <c r="AA99" s="11">
        <f t="shared" si="5"/>
        <v>20</v>
      </c>
      <c r="AB99" s="4" t="s">
        <v>632</v>
      </c>
    </row>
    <row r="100" spans="1:28" x14ac:dyDescent="0.35">
      <c r="A100" s="1" t="s">
        <v>519</v>
      </c>
      <c r="B100" s="1" t="s">
        <v>15</v>
      </c>
      <c r="C100" s="1" t="s">
        <v>520</v>
      </c>
      <c r="D100" s="1" t="s">
        <v>521</v>
      </c>
      <c r="E100" s="1" t="s">
        <v>522</v>
      </c>
      <c r="F100" s="2" t="s">
        <v>18</v>
      </c>
      <c r="G100" s="5"/>
      <c r="H100" s="4">
        <v>40</v>
      </c>
      <c r="I100" s="5"/>
      <c r="J100" s="5"/>
      <c r="K100" s="5"/>
      <c r="L100" s="4">
        <v>40</v>
      </c>
      <c r="M100" s="4">
        <v>50</v>
      </c>
      <c r="N100" s="4">
        <v>100</v>
      </c>
      <c r="O100" s="4">
        <v>50</v>
      </c>
      <c r="P100" s="5"/>
      <c r="Q100" s="4">
        <v>100</v>
      </c>
      <c r="R100" s="4">
        <v>80</v>
      </c>
      <c r="S100" s="5"/>
      <c r="T100" s="5"/>
      <c r="U100" s="5"/>
      <c r="V100" s="5"/>
      <c r="W100" s="5"/>
      <c r="X100" s="5"/>
      <c r="Y100" s="9">
        <f t="shared" si="3"/>
        <v>22.222222222222221</v>
      </c>
      <c r="Z100" s="10">
        <f t="shared" si="4"/>
        <v>28.888888888888889</v>
      </c>
      <c r="AA100" s="11">
        <f t="shared" si="5"/>
        <v>6.6666666666666679</v>
      </c>
      <c r="AB100" s="4" t="s">
        <v>632</v>
      </c>
    </row>
    <row r="101" spans="1:28" x14ac:dyDescent="0.35">
      <c r="A101" s="1" t="s">
        <v>523</v>
      </c>
      <c r="B101" s="1" t="s">
        <v>17</v>
      </c>
      <c r="C101" s="1" t="s">
        <v>524</v>
      </c>
      <c r="D101" s="1" t="s">
        <v>525</v>
      </c>
      <c r="E101" s="1" t="s">
        <v>526</v>
      </c>
      <c r="F101" s="2" t="s">
        <v>16</v>
      </c>
      <c r="G101" s="5"/>
      <c r="H101" s="4">
        <v>40</v>
      </c>
      <c r="I101" s="4">
        <v>40</v>
      </c>
      <c r="J101" s="4">
        <v>10</v>
      </c>
      <c r="K101" s="5"/>
      <c r="L101" s="5"/>
      <c r="M101" s="4">
        <v>30</v>
      </c>
      <c r="N101" s="4">
        <v>50</v>
      </c>
      <c r="O101" s="4">
        <v>70</v>
      </c>
      <c r="P101" s="4">
        <v>60</v>
      </c>
      <c r="Q101" s="4">
        <v>90</v>
      </c>
      <c r="R101" s="4">
        <v>100</v>
      </c>
      <c r="S101" s="5"/>
      <c r="T101" s="4">
        <v>80</v>
      </c>
      <c r="U101" s="4">
        <v>60</v>
      </c>
      <c r="V101" s="4">
        <v>40</v>
      </c>
      <c r="W101" s="4">
        <v>60</v>
      </c>
      <c r="X101" s="4">
        <v>50</v>
      </c>
      <c r="Y101" s="9">
        <f t="shared" si="3"/>
        <v>38.888888888888886</v>
      </c>
      <c r="Z101" s="10">
        <f t="shared" si="4"/>
        <v>47.777777777777779</v>
      </c>
      <c r="AA101" s="11">
        <f t="shared" si="5"/>
        <v>8.8888888888888928</v>
      </c>
      <c r="AB101" s="4" t="s">
        <v>632</v>
      </c>
    </row>
    <row r="102" spans="1:28" x14ac:dyDescent="0.35">
      <c r="A102" s="1" t="s">
        <v>527</v>
      </c>
      <c r="B102" s="1" t="s">
        <v>15</v>
      </c>
      <c r="C102" s="1" t="s">
        <v>528</v>
      </c>
      <c r="D102" s="1" t="s">
        <v>529</v>
      </c>
      <c r="E102" s="1" t="s">
        <v>530</v>
      </c>
      <c r="F102" s="2" t="s">
        <v>18</v>
      </c>
      <c r="G102" s="4">
        <v>60</v>
      </c>
      <c r="H102" s="5"/>
      <c r="I102" s="4">
        <v>40</v>
      </c>
      <c r="J102" s="4">
        <v>30</v>
      </c>
      <c r="K102" s="4">
        <v>30</v>
      </c>
      <c r="L102" s="4">
        <v>20</v>
      </c>
      <c r="M102" s="4">
        <v>50</v>
      </c>
      <c r="N102" s="5"/>
      <c r="O102" s="4">
        <v>60</v>
      </c>
      <c r="P102" s="4">
        <v>100</v>
      </c>
      <c r="Q102" s="4">
        <v>20</v>
      </c>
      <c r="R102" s="4">
        <v>100</v>
      </c>
      <c r="S102" s="5"/>
      <c r="T102" s="4">
        <v>80</v>
      </c>
      <c r="U102" s="4">
        <v>40</v>
      </c>
      <c r="V102" s="4">
        <v>50</v>
      </c>
      <c r="W102" s="4">
        <v>80</v>
      </c>
      <c r="X102" s="4">
        <v>70</v>
      </c>
      <c r="Y102" s="9">
        <f t="shared" si="3"/>
        <v>42.222222222222221</v>
      </c>
      <c r="Z102" s="10">
        <f t="shared" si="4"/>
        <v>50</v>
      </c>
      <c r="AA102" s="11">
        <f t="shared" si="5"/>
        <v>7.7777777777777786</v>
      </c>
      <c r="AB102" s="4" t="s">
        <v>632</v>
      </c>
    </row>
    <row r="103" spans="1:28" x14ac:dyDescent="0.35">
      <c r="A103" s="1" t="s">
        <v>531</v>
      </c>
      <c r="B103" s="1" t="s">
        <v>28</v>
      </c>
      <c r="C103" s="1" t="s">
        <v>532</v>
      </c>
      <c r="D103" s="1" t="s">
        <v>533</v>
      </c>
      <c r="E103" s="1" t="s">
        <v>534</v>
      </c>
      <c r="F103" s="2" t="s">
        <v>16</v>
      </c>
      <c r="G103" s="4">
        <v>80</v>
      </c>
      <c r="H103" s="4">
        <v>70</v>
      </c>
      <c r="I103" s="4">
        <v>40</v>
      </c>
      <c r="J103" s="4">
        <v>50</v>
      </c>
      <c r="K103" s="4">
        <v>50</v>
      </c>
      <c r="L103" s="4">
        <v>80</v>
      </c>
      <c r="M103" s="4">
        <v>50</v>
      </c>
      <c r="N103" s="4">
        <v>60</v>
      </c>
      <c r="O103" s="4">
        <v>50</v>
      </c>
      <c r="P103" s="5"/>
      <c r="Q103" s="4">
        <v>80</v>
      </c>
      <c r="R103" s="4">
        <v>80</v>
      </c>
      <c r="S103" s="5"/>
      <c r="T103" s="4">
        <v>60</v>
      </c>
      <c r="U103" s="4">
        <v>40</v>
      </c>
      <c r="V103" s="4">
        <v>90</v>
      </c>
      <c r="W103" s="4">
        <v>60</v>
      </c>
      <c r="X103" s="4">
        <v>100</v>
      </c>
      <c r="Y103" s="9">
        <f t="shared" si="3"/>
        <v>50</v>
      </c>
      <c r="Z103" s="10">
        <f t="shared" si="4"/>
        <v>65.555555555555557</v>
      </c>
      <c r="AA103" s="11">
        <f t="shared" si="5"/>
        <v>15.555555555555557</v>
      </c>
      <c r="AB103" s="4" t="s">
        <v>632</v>
      </c>
    </row>
    <row r="104" spans="1:28" x14ac:dyDescent="0.35">
      <c r="A104" s="1" t="s">
        <v>535</v>
      </c>
      <c r="B104" s="1" t="s">
        <v>17</v>
      </c>
      <c r="C104" s="1" t="s">
        <v>536</v>
      </c>
      <c r="D104" s="1" t="s">
        <v>537</v>
      </c>
      <c r="E104" s="1" t="s">
        <v>538</v>
      </c>
      <c r="F104" s="2" t="s">
        <v>16</v>
      </c>
      <c r="G104" s="4">
        <v>60</v>
      </c>
      <c r="H104" s="4">
        <v>90</v>
      </c>
      <c r="I104" s="4">
        <v>30</v>
      </c>
      <c r="J104" s="4">
        <v>100</v>
      </c>
      <c r="K104" s="4">
        <v>30</v>
      </c>
      <c r="L104" s="4">
        <v>100</v>
      </c>
      <c r="M104" s="4">
        <v>50</v>
      </c>
      <c r="N104" s="4">
        <v>100</v>
      </c>
      <c r="O104" s="4">
        <v>60</v>
      </c>
      <c r="P104" s="4">
        <v>100</v>
      </c>
      <c r="Q104" s="4">
        <v>100</v>
      </c>
      <c r="R104" s="4">
        <v>100</v>
      </c>
      <c r="S104" s="4">
        <v>70</v>
      </c>
      <c r="T104" s="4">
        <v>100</v>
      </c>
      <c r="U104" s="4">
        <v>70</v>
      </c>
      <c r="V104" s="4">
        <v>90</v>
      </c>
      <c r="W104" s="4">
        <v>80</v>
      </c>
      <c r="X104" s="4">
        <v>100</v>
      </c>
      <c r="Y104" s="9">
        <f t="shared" si="3"/>
        <v>61.111111111111114</v>
      </c>
      <c r="Z104" s="10">
        <f t="shared" si="4"/>
        <v>97.777777777777771</v>
      </c>
      <c r="AA104" s="11">
        <f t="shared" si="5"/>
        <v>36.666666666666657</v>
      </c>
      <c r="AB104" s="4" t="s">
        <v>632</v>
      </c>
    </row>
    <row r="105" spans="1:28" x14ac:dyDescent="0.35">
      <c r="A105" s="1" t="s">
        <v>539</v>
      </c>
      <c r="B105" s="1" t="s">
        <v>15</v>
      </c>
      <c r="C105" s="1" t="s">
        <v>540</v>
      </c>
      <c r="D105" s="1" t="s">
        <v>541</v>
      </c>
      <c r="E105" s="1" t="s">
        <v>542</v>
      </c>
      <c r="F105" s="2" t="s">
        <v>16</v>
      </c>
      <c r="G105" s="5"/>
      <c r="H105" s="4">
        <v>60</v>
      </c>
      <c r="I105" s="4">
        <v>30</v>
      </c>
      <c r="J105" s="4">
        <v>90</v>
      </c>
      <c r="K105" s="4">
        <v>30</v>
      </c>
      <c r="L105" s="4">
        <v>100</v>
      </c>
      <c r="M105" s="5"/>
      <c r="N105" s="5"/>
      <c r="O105" s="5"/>
      <c r="P105" s="5"/>
      <c r="Q105" s="4">
        <v>50</v>
      </c>
      <c r="R105" s="5"/>
      <c r="S105" s="5"/>
      <c r="T105" s="4">
        <v>60</v>
      </c>
      <c r="U105" s="5"/>
      <c r="V105" s="4">
        <v>50</v>
      </c>
      <c r="W105" s="4">
        <v>50</v>
      </c>
      <c r="X105" s="5"/>
      <c r="Y105" s="9">
        <f t="shared" si="3"/>
        <v>17.777777777777779</v>
      </c>
      <c r="Z105" s="10">
        <f t="shared" si="4"/>
        <v>40</v>
      </c>
      <c r="AA105" s="11">
        <f t="shared" si="5"/>
        <v>22.222222222222221</v>
      </c>
      <c r="AB105" s="4" t="s">
        <v>632</v>
      </c>
    </row>
    <row r="106" spans="1:28" x14ac:dyDescent="0.35">
      <c r="A106" s="1" t="s">
        <v>543</v>
      </c>
      <c r="B106" s="1" t="s">
        <v>17</v>
      </c>
      <c r="C106" s="1" t="s">
        <v>544</v>
      </c>
      <c r="D106" s="1" t="s">
        <v>545</v>
      </c>
      <c r="E106" s="1" t="s">
        <v>546</v>
      </c>
      <c r="F106" s="2" t="s">
        <v>16</v>
      </c>
      <c r="G106" s="4">
        <v>70</v>
      </c>
      <c r="H106" s="4">
        <v>60</v>
      </c>
      <c r="I106" s="4">
        <v>30</v>
      </c>
      <c r="J106" s="4">
        <v>100</v>
      </c>
      <c r="K106" s="5"/>
      <c r="L106" s="5"/>
      <c r="M106" s="5"/>
      <c r="N106" s="5"/>
      <c r="O106" s="5"/>
      <c r="P106" s="5"/>
      <c r="Q106" s="5"/>
      <c r="R106" s="5"/>
      <c r="S106" s="4">
        <v>50</v>
      </c>
      <c r="T106" s="4">
        <v>80</v>
      </c>
      <c r="U106" s="4">
        <v>60</v>
      </c>
      <c r="V106" s="5"/>
      <c r="W106" s="5"/>
      <c r="X106" s="5"/>
      <c r="Y106" s="9">
        <f t="shared" si="3"/>
        <v>23.333333333333332</v>
      </c>
      <c r="Z106" s="10">
        <f t="shared" si="4"/>
        <v>26.666666666666668</v>
      </c>
      <c r="AA106" s="11">
        <f t="shared" si="5"/>
        <v>3.3333333333333357</v>
      </c>
      <c r="AB106" s="4" t="s">
        <v>632</v>
      </c>
    </row>
    <row r="107" spans="1:28" x14ac:dyDescent="0.35">
      <c r="A107" s="1" t="s">
        <v>547</v>
      </c>
      <c r="B107" s="1" t="s">
        <v>15</v>
      </c>
      <c r="C107" s="1" t="s">
        <v>548</v>
      </c>
      <c r="D107" s="1" t="s">
        <v>549</v>
      </c>
      <c r="E107" s="1" t="s">
        <v>550</v>
      </c>
      <c r="F107" s="2" t="s">
        <v>18</v>
      </c>
      <c r="G107" s="4">
        <v>70</v>
      </c>
      <c r="H107" s="4">
        <v>80</v>
      </c>
      <c r="I107" s="4">
        <v>50</v>
      </c>
      <c r="J107" s="4">
        <v>100</v>
      </c>
      <c r="K107" s="4">
        <v>30</v>
      </c>
      <c r="L107" s="4">
        <v>100</v>
      </c>
      <c r="M107" s="4">
        <v>40</v>
      </c>
      <c r="N107" s="4">
        <v>100</v>
      </c>
      <c r="O107" s="4">
        <v>50</v>
      </c>
      <c r="P107" s="5"/>
      <c r="Q107" s="5"/>
      <c r="R107" s="5"/>
      <c r="S107" s="4">
        <v>90</v>
      </c>
      <c r="T107" s="4">
        <v>100</v>
      </c>
      <c r="U107" s="4">
        <v>90</v>
      </c>
      <c r="V107" s="4">
        <v>40</v>
      </c>
      <c r="W107" s="4">
        <v>100</v>
      </c>
      <c r="X107" s="4">
        <v>100</v>
      </c>
      <c r="Y107" s="9">
        <f t="shared" si="3"/>
        <v>57.777777777777779</v>
      </c>
      <c r="Z107" s="10">
        <f t="shared" si="4"/>
        <v>68.888888888888886</v>
      </c>
      <c r="AA107" s="11">
        <f t="shared" si="5"/>
        <v>11.111111111111107</v>
      </c>
      <c r="AB107" s="4" t="s">
        <v>632</v>
      </c>
    </row>
    <row r="108" spans="1:28" x14ac:dyDescent="0.35">
      <c r="A108" s="1" t="s">
        <v>551</v>
      </c>
      <c r="B108" s="1" t="s">
        <v>15</v>
      </c>
      <c r="C108" s="1" t="s">
        <v>552</v>
      </c>
      <c r="D108" s="1" t="s">
        <v>553</v>
      </c>
      <c r="E108" s="1" t="s">
        <v>554</v>
      </c>
      <c r="F108" s="2" t="s">
        <v>16</v>
      </c>
      <c r="G108" s="5"/>
      <c r="H108" s="4">
        <v>80</v>
      </c>
      <c r="I108" s="4">
        <v>50</v>
      </c>
      <c r="J108" s="4">
        <v>100</v>
      </c>
      <c r="K108" s="5"/>
      <c r="L108" s="5"/>
      <c r="M108" s="4">
        <v>50</v>
      </c>
      <c r="N108" s="4">
        <v>90</v>
      </c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9">
        <f t="shared" si="3"/>
        <v>11.111111111111111</v>
      </c>
      <c r="Z108" s="10">
        <f t="shared" si="4"/>
        <v>30</v>
      </c>
      <c r="AA108" s="11">
        <f t="shared" si="5"/>
        <v>18.888888888888889</v>
      </c>
      <c r="AB108" s="4" t="s">
        <v>632</v>
      </c>
    </row>
    <row r="109" spans="1:28" x14ac:dyDescent="0.35">
      <c r="A109" s="1" t="s">
        <v>555</v>
      </c>
      <c r="B109" s="1" t="s">
        <v>28</v>
      </c>
      <c r="C109" s="1" t="s">
        <v>556</v>
      </c>
      <c r="D109" s="1" t="s">
        <v>557</v>
      </c>
      <c r="E109" s="1" t="s">
        <v>558</v>
      </c>
      <c r="F109" s="2" t="s">
        <v>16</v>
      </c>
      <c r="G109" s="4">
        <v>60</v>
      </c>
      <c r="H109" s="4">
        <v>80</v>
      </c>
      <c r="I109" s="4">
        <v>30</v>
      </c>
      <c r="J109" s="4">
        <v>100</v>
      </c>
      <c r="K109" s="4">
        <v>20</v>
      </c>
      <c r="L109" s="4">
        <v>100</v>
      </c>
      <c r="M109" s="4">
        <v>60</v>
      </c>
      <c r="N109" s="4">
        <v>100</v>
      </c>
      <c r="O109" s="4">
        <v>70</v>
      </c>
      <c r="P109" s="4">
        <v>100</v>
      </c>
      <c r="Q109" s="4">
        <v>100</v>
      </c>
      <c r="R109" s="4">
        <v>100</v>
      </c>
      <c r="S109" s="4">
        <v>70</v>
      </c>
      <c r="T109" s="4">
        <v>100</v>
      </c>
      <c r="U109" s="4">
        <v>70</v>
      </c>
      <c r="V109" s="4">
        <v>90</v>
      </c>
      <c r="W109" s="4">
        <v>80</v>
      </c>
      <c r="X109" s="4">
        <v>100</v>
      </c>
      <c r="Y109" s="9">
        <f t="shared" si="3"/>
        <v>62.222222222222221</v>
      </c>
      <c r="Z109" s="10">
        <f t="shared" si="4"/>
        <v>96.666666666666671</v>
      </c>
      <c r="AA109" s="11">
        <f t="shared" si="5"/>
        <v>34.44444444444445</v>
      </c>
      <c r="AB109" s="4" t="s">
        <v>632</v>
      </c>
    </row>
    <row r="110" spans="1:28" x14ac:dyDescent="0.35">
      <c r="A110" s="1" t="s">
        <v>559</v>
      </c>
      <c r="B110" s="1" t="s">
        <v>15</v>
      </c>
      <c r="C110" s="1" t="s">
        <v>560</v>
      </c>
      <c r="D110" s="1" t="s">
        <v>561</v>
      </c>
      <c r="E110" s="1" t="s">
        <v>562</v>
      </c>
      <c r="F110" s="2" t="s">
        <v>16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4">
        <v>70</v>
      </c>
      <c r="T110" s="4">
        <v>70</v>
      </c>
      <c r="U110" s="4">
        <v>70</v>
      </c>
      <c r="V110" s="5"/>
      <c r="W110" s="5"/>
      <c r="X110" s="5"/>
      <c r="Y110" s="9">
        <f t="shared" si="3"/>
        <v>15.555555555555555</v>
      </c>
      <c r="Z110" s="10">
        <f t="shared" si="4"/>
        <v>7.7777777777777777</v>
      </c>
      <c r="AA110" s="11">
        <f t="shared" si="5"/>
        <v>-7.7777777777777777</v>
      </c>
      <c r="AB110" s="1" t="s">
        <v>630</v>
      </c>
    </row>
    <row r="111" spans="1:28" x14ac:dyDescent="0.35">
      <c r="A111" s="1" t="s">
        <v>563</v>
      </c>
      <c r="B111" s="1" t="s">
        <v>17</v>
      </c>
      <c r="C111" s="1" t="s">
        <v>564</v>
      </c>
      <c r="D111" s="1" t="s">
        <v>565</v>
      </c>
      <c r="E111" s="1" t="s">
        <v>566</v>
      </c>
      <c r="F111" s="2" t="s">
        <v>16</v>
      </c>
      <c r="G111" s="5"/>
      <c r="H111" s="4">
        <v>70</v>
      </c>
      <c r="I111" s="4">
        <v>20</v>
      </c>
      <c r="J111" s="4">
        <v>20</v>
      </c>
      <c r="K111" s="4">
        <v>10</v>
      </c>
      <c r="L111" s="4">
        <v>50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4">
        <v>50</v>
      </c>
      <c r="X111" s="4">
        <v>70</v>
      </c>
      <c r="Y111" s="9">
        <f t="shared" si="3"/>
        <v>8.8888888888888893</v>
      </c>
      <c r="Z111" s="10">
        <f t="shared" si="4"/>
        <v>23.333333333333332</v>
      </c>
      <c r="AA111" s="11">
        <f t="shared" si="5"/>
        <v>14.444444444444443</v>
      </c>
      <c r="AB111" s="4" t="s">
        <v>632</v>
      </c>
    </row>
    <row r="112" spans="1:28" x14ac:dyDescent="0.35">
      <c r="A112" s="1" t="s">
        <v>571</v>
      </c>
      <c r="B112" s="1" t="s">
        <v>15</v>
      </c>
      <c r="C112" s="1" t="s">
        <v>572</v>
      </c>
      <c r="D112" s="1" t="s">
        <v>573</v>
      </c>
      <c r="E112" s="1" t="s">
        <v>574</v>
      </c>
      <c r="F112" s="2" t="s">
        <v>18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4">
        <v>90</v>
      </c>
      <c r="T112" s="4">
        <v>100</v>
      </c>
      <c r="U112" s="4">
        <v>70</v>
      </c>
      <c r="V112" s="5"/>
      <c r="W112" s="5"/>
      <c r="X112" s="5"/>
      <c r="Y112" s="9">
        <f t="shared" si="3"/>
        <v>17.777777777777779</v>
      </c>
      <c r="Z112" s="10">
        <f t="shared" si="4"/>
        <v>11.111111111111111</v>
      </c>
      <c r="AA112" s="11">
        <f t="shared" si="5"/>
        <v>-6.6666666666666679</v>
      </c>
      <c r="AB112" s="1" t="s">
        <v>630</v>
      </c>
    </row>
    <row r="113" spans="1:28" x14ac:dyDescent="0.35">
      <c r="A113" s="1" t="s">
        <v>575</v>
      </c>
      <c r="B113" s="1" t="s">
        <v>15</v>
      </c>
      <c r="C113" s="1" t="s">
        <v>576</v>
      </c>
      <c r="D113" s="1" t="s">
        <v>577</v>
      </c>
      <c r="E113" s="1" t="s">
        <v>578</v>
      </c>
      <c r="F113" s="2" t="s">
        <v>16</v>
      </c>
      <c r="G113" s="5"/>
      <c r="H113" s="4">
        <v>60</v>
      </c>
      <c r="I113" s="5"/>
      <c r="J113" s="4">
        <v>40</v>
      </c>
      <c r="K113" s="5"/>
      <c r="L113" s="5"/>
      <c r="M113" s="4">
        <v>50</v>
      </c>
      <c r="N113" s="5"/>
      <c r="O113" s="5"/>
      <c r="P113" s="5"/>
      <c r="Q113" s="5"/>
      <c r="R113" s="5"/>
      <c r="S113" s="5"/>
      <c r="T113" s="5"/>
      <c r="U113" s="5"/>
      <c r="V113" s="5"/>
      <c r="W113" s="4">
        <v>70</v>
      </c>
      <c r="X113" s="4">
        <v>100</v>
      </c>
      <c r="Y113" s="9">
        <f t="shared" si="3"/>
        <v>13.333333333333334</v>
      </c>
      <c r="Z113" s="10">
        <f t="shared" si="4"/>
        <v>22.222222222222221</v>
      </c>
      <c r="AA113" s="11">
        <f t="shared" si="5"/>
        <v>8.8888888888888875</v>
      </c>
      <c r="AB113" s="4" t="s">
        <v>632</v>
      </c>
    </row>
    <row r="114" spans="1:28" x14ac:dyDescent="0.35">
      <c r="A114" s="1" t="s">
        <v>579</v>
      </c>
      <c r="B114" s="1" t="s">
        <v>15</v>
      </c>
      <c r="C114" s="1" t="s">
        <v>580</v>
      </c>
      <c r="D114" s="1" t="s">
        <v>581</v>
      </c>
      <c r="E114" s="1" t="s">
        <v>582</v>
      </c>
      <c r="F114" s="2" t="s">
        <v>16</v>
      </c>
      <c r="G114" s="5"/>
      <c r="H114" s="5"/>
      <c r="I114" s="5"/>
      <c r="J114" s="5"/>
      <c r="K114" s="5"/>
      <c r="L114" s="5"/>
      <c r="M114" s="4">
        <v>60</v>
      </c>
      <c r="N114" s="4">
        <v>90</v>
      </c>
      <c r="O114" s="4">
        <v>60</v>
      </c>
      <c r="P114" s="5"/>
      <c r="Q114" s="4">
        <v>100</v>
      </c>
      <c r="R114" s="4">
        <v>90</v>
      </c>
      <c r="S114" s="5"/>
      <c r="T114" s="5"/>
      <c r="U114" s="5"/>
      <c r="V114" s="5"/>
      <c r="W114" s="5"/>
      <c r="X114" s="5"/>
      <c r="Y114" s="9">
        <f t="shared" si="3"/>
        <v>24.444444444444443</v>
      </c>
      <c r="Z114" s="10">
        <f t="shared" si="4"/>
        <v>20</v>
      </c>
      <c r="AA114" s="11">
        <f t="shared" si="5"/>
        <v>-4.4444444444444429</v>
      </c>
      <c r="AB114" s="1" t="s">
        <v>630</v>
      </c>
    </row>
    <row r="115" spans="1:28" x14ac:dyDescent="0.35">
      <c r="A115" s="1" t="s">
        <v>586</v>
      </c>
      <c r="B115" s="1" t="s">
        <v>15</v>
      </c>
      <c r="C115" s="1" t="s">
        <v>587</v>
      </c>
      <c r="D115" s="1" t="s">
        <v>588</v>
      </c>
      <c r="E115" s="1" t="s">
        <v>589</v>
      </c>
      <c r="F115" s="2" t="s">
        <v>16</v>
      </c>
      <c r="G115" s="5"/>
      <c r="H115" s="4">
        <v>80</v>
      </c>
      <c r="I115" s="5"/>
      <c r="J115" s="4">
        <v>70</v>
      </c>
      <c r="K115" s="4">
        <v>40</v>
      </c>
      <c r="L115" s="4">
        <v>100</v>
      </c>
      <c r="M115" s="4">
        <v>50</v>
      </c>
      <c r="N115" s="5"/>
      <c r="O115" s="4">
        <v>60</v>
      </c>
      <c r="P115" s="4">
        <v>100</v>
      </c>
      <c r="Q115" s="5"/>
      <c r="R115" s="4">
        <v>90</v>
      </c>
      <c r="S115" s="4">
        <v>70</v>
      </c>
      <c r="T115" s="5"/>
      <c r="U115" s="5"/>
      <c r="V115" s="5"/>
      <c r="W115" s="5"/>
      <c r="X115" s="5"/>
      <c r="Y115" s="9">
        <f t="shared" si="3"/>
        <v>24.444444444444443</v>
      </c>
      <c r="Z115" s="10">
        <f t="shared" si="4"/>
        <v>48.888888888888886</v>
      </c>
      <c r="AA115" s="11">
        <f t="shared" si="5"/>
        <v>24.444444444444443</v>
      </c>
      <c r="AB115" s="4" t="s">
        <v>632</v>
      </c>
    </row>
    <row r="116" spans="1:28" x14ac:dyDescent="0.35">
      <c r="A116" s="1" t="s">
        <v>594</v>
      </c>
      <c r="B116" s="1" t="s">
        <v>15</v>
      </c>
      <c r="C116" s="1" t="s">
        <v>595</v>
      </c>
      <c r="D116" s="1" t="s">
        <v>596</v>
      </c>
      <c r="E116" s="1" t="s">
        <v>597</v>
      </c>
      <c r="F116" s="2" t="s">
        <v>16</v>
      </c>
      <c r="G116" s="4">
        <v>80</v>
      </c>
      <c r="H116" s="4">
        <v>90</v>
      </c>
      <c r="I116" s="4">
        <v>50</v>
      </c>
      <c r="J116" s="4">
        <v>50</v>
      </c>
      <c r="K116" s="4">
        <v>40</v>
      </c>
      <c r="L116" s="4">
        <v>100</v>
      </c>
      <c r="M116" s="4">
        <v>50</v>
      </c>
      <c r="N116" s="4">
        <v>100</v>
      </c>
      <c r="O116" s="4">
        <v>70</v>
      </c>
      <c r="P116" s="4">
        <v>100</v>
      </c>
      <c r="Q116" s="4">
        <v>100</v>
      </c>
      <c r="R116" s="4">
        <v>100</v>
      </c>
      <c r="S116" s="5"/>
      <c r="T116" s="5"/>
      <c r="U116" s="5"/>
      <c r="V116" s="5"/>
      <c r="W116" s="5"/>
      <c r="X116" s="5"/>
      <c r="Y116" s="9">
        <f t="shared" si="3"/>
        <v>43.333333333333336</v>
      </c>
      <c r="Z116" s="10">
        <f t="shared" si="4"/>
        <v>60</v>
      </c>
      <c r="AA116" s="11">
        <f t="shared" si="5"/>
        <v>16.666666666666664</v>
      </c>
      <c r="AB116" s="4" t="s">
        <v>632</v>
      </c>
    </row>
    <row r="117" spans="1:28" x14ac:dyDescent="0.35">
      <c r="A117" s="1" t="s">
        <v>598</v>
      </c>
      <c r="B117" s="1" t="s">
        <v>15</v>
      </c>
      <c r="C117" s="1" t="s">
        <v>599</v>
      </c>
      <c r="D117" s="1" t="s">
        <v>600</v>
      </c>
      <c r="E117" s="1" t="s">
        <v>601</v>
      </c>
      <c r="F117" s="2" t="s">
        <v>16</v>
      </c>
      <c r="G117" s="4">
        <v>70</v>
      </c>
      <c r="H117" s="4">
        <v>60</v>
      </c>
      <c r="I117" s="4">
        <v>40</v>
      </c>
      <c r="J117" s="4">
        <v>60</v>
      </c>
      <c r="K117" s="4">
        <v>30</v>
      </c>
      <c r="L117" s="4">
        <v>10</v>
      </c>
      <c r="M117" s="5"/>
      <c r="N117" s="5"/>
      <c r="O117" s="4">
        <v>60</v>
      </c>
      <c r="P117" s="4">
        <v>70</v>
      </c>
      <c r="Q117" s="4">
        <v>100</v>
      </c>
      <c r="R117" s="4">
        <v>100</v>
      </c>
      <c r="S117" s="4">
        <v>90</v>
      </c>
      <c r="T117" s="4">
        <v>90</v>
      </c>
      <c r="U117" s="4">
        <v>60</v>
      </c>
      <c r="V117" s="4">
        <v>50</v>
      </c>
      <c r="W117" s="4">
        <v>70</v>
      </c>
      <c r="X117" s="4">
        <v>80</v>
      </c>
      <c r="Y117" s="9">
        <f t="shared" si="3"/>
        <v>57.777777777777779</v>
      </c>
      <c r="Z117" s="10">
        <f t="shared" si="4"/>
        <v>57.777777777777779</v>
      </c>
      <c r="AA117" s="11">
        <f t="shared" si="5"/>
        <v>0</v>
      </c>
      <c r="AB117" s="1" t="s">
        <v>630</v>
      </c>
    </row>
    <row r="118" spans="1:28" x14ac:dyDescent="0.35">
      <c r="A118" s="1" t="s">
        <v>602</v>
      </c>
      <c r="B118" s="1" t="s">
        <v>15</v>
      </c>
      <c r="C118" s="1" t="s">
        <v>603</v>
      </c>
      <c r="D118" s="1" t="s">
        <v>604</v>
      </c>
      <c r="E118" s="1" t="s">
        <v>605</v>
      </c>
      <c r="F118" s="2" t="s">
        <v>16</v>
      </c>
      <c r="G118" s="4">
        <v>70</v>
      </c>
      <c r="H118" s="4">
        <v>100</v>
      </c>
      <c r="I118" s="4">
        <v>30</v>
      </c>
      <c r="J118" s="4">
        <v>100</v>
      </c>
      <c r="K118" s="4">
        <v>40</v>
      </c>
      <c r="L118" s="4">
        <v>100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4">
        <v>80</v>
      </c>
      <c r="X118" s="5"/>
      <c r="Y118" s="9">
        <f t="shared" si="3"/>
        <v>24.444444444444443</v>
      </c>
      <c r="Z118" s="10">
        <f t="shared" si="4"/>
        <v>33.333333333333336</v>
      </c>
      <c r="AA118" s="11">
        <f t="shared" si="5"/>
        <v>8.8888888888888928</v>
      </c>
      <c r="AB118" s="4" t="s">
        <v>632</v>
      </c>
    </row>
    <row r="119" spans="1:28" x14ac:dyDescent="0.35">
      <c r="A119" s="1" t="s">
        <v>606</v>
      </c>
      <c r="B119" s="1" t="s">
        <v>15</v>
      </c>
      <c r="C119" s="1" t="s">
        <v>607</v>
      </c>
      <c r="D119" s="1" t="s">
        <v>608</v>
      </c>
      <c r="E119" s="1" t="s">
        <v>609</v>
      </c>
      <c r="F119" s="2" t="s">
        <v>18</v>
      </c>
      <c r="G119" s="4">
        <v>60</v>
      </c>
      <c r="H119" s="4">
        <v>50</v>
      </c>
      <c r="I119" s="4">
        <v>30</v>
      </c>
      <c r="J119" s="4">
        <v>70</v>
      </c>
      <c r="K119" s="4">
        <v>40</v>
      </c>
      <c r="L119" s="4">
        <v>70</v>
      </c>
      <c r="M119" s="5"/>
      <c r="N119" s="5"/>
      <c r="O119" s="5"/>
      <c r="P119" s="5"/>
      <c r="Q119" s="5"/>
      <c r="R119" s="5"/>
      <c r="S119" s="4">
        <v>80</v>
      </c>
      <c r="T119" s="4">
        <v>100</v>
      </c>
      <c r="U119" s="5"/>
      <c r="V119" s="5"/>
      <c r="W119" s="5"/>
      <c r="X119" s="5"/>
      <c r="Y119" s="9">
        <f t="shared" si="3"/>
        <v>23.333333333333332</v>
      </c>
      <c r="Z119" s="10">
        <f t="shared" si="4"/>
        <v>32.222222222222221</v>
      </c>
      <c r="AA119" s="11">
        <f t="shared" si="5"/>
        <v>8.8888888888888893</v>
      </c>
      <c r="AB119" s="4" t="s">
        <v>632</v>
      </c>
    </row>
    <row r="120" spans="1:28" x14ac:dyDescent="0.35">
      <c r="A120" s="1" t="s">
        <v>610</v>
      </c>
      <c r="B120" s="1" t="s">
        <v>15</v>
      </c>
      <c r="C120" s="1" t="s">
        <v>611</v>
      </c>
      <c r="D120" s="1" t="s">
        <v>612</v>
      </c>
      <c r="E120" s="1" t="s">
        <v>613</v>
      </c>
      <c r="F120" s="2" t="s">
        <v>16</v>
      </c>
      <c r="G120" s="4">
        <v>80</v>
      </c>
      <c r="H120" s="4">
        <v>100</v>
      </c>
      <c r="I120" s="4">
        <v>40</v>
      </c>
      <c r="J120" s="4">
        <v>100</v>
      </c>
      <c r="K120" s="4">
        <v>50</v>
      </c>
      <c r="L120" s="4">
        <v>100</v>
      </c>
      <c r="M120" s="4">
        <v>60</v>
      </c>
      <c r="N120" s="4">
        <v>100</v>
      </c>
      <c r="O120" s="4">
        <v>50</v>
      </c>
      <c r="P120" s="4">
        <v>100</v>
      </c>
      <c r="Q120" s="4">
        <v>80</v>
      </c>
      <c r="R120" s="4">
        <v>100</v>
      </c>
      <c r="S120" s="4">
        <v>90</v>
      </c>
      <c r="T120" s="4">
        <v>100</v>
      </c>
      <c r="U120" s="4">
        <v>80</v>
      </c>
      <c r="V120" s="4">
        <v>90</v>
      </c>
      <c r="W120" s="4">
        <v>80</v>
      </c>
      <c r="X120" s="4">
        <v>100</v>
      </c>
      <c r="Y120" s="9">
        <f t="shared" si="3"/>
        <v>67.777777777777771</v>
      </c>
      <c r="Z120" s="10">
        <f t="shared" si="4"/>
        <v>98.888888888888886</v>
      </c>
      <c r="AA120" s="11">
        <f t="shared" si="5"/>
        <v>31.111111111111114</v>
      </c>
      <c r="AB120" s="4" t="s">
        <v>632</v>
      </c>
    </row>
    <row r="121" spans="1:28" x14ac:dyDescent="0.35">
      <c r="A121" s="1" t="s">
        <v>614</v>
      </c>
      <c r="B121" s="1" t="s">
        <v>15</v>
      </c>
      <c r="C121" s="1" t="s">
        <v>615</v>
      </c>
      <c r="D121" s="1" t="s">
        <v>616</v>
      </c>
      <c r="E121" s="1" t="s">
        <v>617</v>
      </c>
      <c r="F121" s="2" t="s">
        <v>16</v>
      </c>
      <c r="G121" s="4">
        <v>60</v>
      </c>
      <c r="H121" s="4">
        <v>100</v>
      </c>
      <c r="I121" s="4">
        <v>30</v>
      </c>
      <c r="J121" s="4">
        <v>100</v>
      </c>
      <c r="K121" s="4">
        <v>40</v>
      </c>
      <c r="L121" s="4">
        <v>100</v>
      </c>
      <c r="M121" s="4">
        <v>20</v>
      </c>
      <c r="N121" s="4">
        <v>100</v>
      </c>
      <c r="O121" s="4">
        <v>20</v>
      </c>
      <c r="P121" s="4">
        <v>100</v>
      </c>
      <c r="Q121" s="4">
        <v>80</v>
      </c>
      <c r="R121" s="4">
        <v>100</v>
      </c>
      <c r="S121" s="5"/>
      <c r="T121" s="4">
        <v>70</v>
      </c>
      <c r="U121" s="4">
        <v>70</v>
      </c>
      <c r="V121" s="4">
        <v>90</v>
      </c>
      <c r="W121" s="4">
        <v>70</v>
      </c>
      <c r="X121" s="4">
        <v>100</v>
      </c>
      <c r="Y121" s="9">
        <f t="shared" si="3"/>
        <v>43.333333333333336</v>
      </c>
      <c r="Z121" s="10">
        <f t="shared" si="4"/>
        <v>95.555555555555557</v>
      </c>
      <c r="AA121" s="11">
        <f t="shared" si="5"/>
        <v>52.222222222222221</v>
      </c>
      <c r="AB121" s="4" t="s">
        <v>632</v>
      </c>
    </row>
    <row r="122" spans="1:28" x14ac:dyDescent="0.35">
      <c r="A122" s="1" t="s">
        <v>622</v>
      </c>
      <c r="B122" s="1" t="s">
        <v>15</v>
      </c>
      <c r="C122" s="1" t="s">
        <v>623</v>
      </c>
      <c r="D122" s="1" t="s">
        <v>624</v>
      </c>
      <c r="E122" s="1" t="s">
        <v>625</v>
      </c>
      <c r="F122" s="2" t="s">
        <v>16</v>
      </c>
      <c r="G122" s="4">
        <v>70</v>
      </c>
      <c r="H122" s="4">
        <v>90</v>
      </c>
      <c r="I122" s="4">
        <v>40</v>
      </c>
      <c r="J122" s="4">
        <v>40</v>
      </c>
      <c r="K122" s="4">
        <v>30</v>
      </c>
      <c r="L122" s="4">
        <v>70</v>
      </c>
      <c r="M122" s="4">
        <v>30</v>
      </c>
      <c r="N122" s="4">
        <v>90</v>
      </c>
      <c r="O122" s="4">
        <v>20</v>
      </c>
      <c r="P122" s="4">
        <v>100</v>
      </c>
      <c r="Q122" s="4">
        <v>80</v>
      </c>
      <c r="R122" s="4">
        <v>90</v>
      </c>
      <c r="S122" s="4">
        <v>70</v>
      </c>
      <c r="T122" s="4">
        <v>100</v>
      </c>
      <c r="U122" s="4">
        <v>50</v>
      </c>
      <c r="V122" s="4">
        <v>80</v>
      </c>
      <c r="W122" s="4">
        <v>70</v>
      </c>
      <c r="X122" s="4">
        <v>80</v>
      </c>
      <c r="Y122" s="9">
        <f t="shared" si="3"/>
        <v>51.111111111111114</v>
      </c>
      <c r="Z122" s="10">
        <f t="shared" si="4"/>
        <v>82.222222222222229</v>
      </c>
      <c r="AA122" s="11">
        <f t="shared" si="5"/>
        <v>31.111111111111114</v>
      </c>
      <c r="AB122" s="4" t="s">
        <v>632</v>
      </c>
    </row>
    <row r="123" spans="1:28" ht="43.5" customHeight="1" x14ac:dyDescent="0.35">
      <c r="A123" s="32" t="s">
        <v>626</v>
      </c>
      <c r="B123" s="33"/>
      <c r="C123" s="33"/>
      <c r="D123" s="33"/>
      <c r="E123" s="33"/>
      <c r="F123" s="34"/>
      <c r="G123" s="8">
        <f t="shared" ref="G123:W123" si="6">AVERAGE(G3:G122)</f>
        <v>64.545454545454547</v>
      </c>
      <c r="H123" s="8">
        <f>AVERAGE(H3:H122)</f>
        <v>82.765957446808514</v>
      </c>
      <c r="I123" s="8">
        <f t="shared" si="6"/>
        <v>42.934782608695649</v>
      </c>
      <c r="J123" s="8">
        <f t="shared" si="6"/>
        <v>78.645833333333329</v>
      </c>
      <c r="K123" s="8">
        <f t="shared" si="6"/>
        <v>33.678160919540232</v>
      </c>
      <c r="L123" s="8">
        <f t="shared" si="6"/>
        <v>77.5</v>
      </c>
      <c r="M123" s="8">
        <f t="shared" si="6"/>
        <v>49.166666666666664</v>
      </c>
      <c r="N123" s="8">
        <f t="shared" si="6"/>
        <v>80.537634408602145</v>
      </c>
      <c r="O123" s="8">
        <f t="shared" si="6"/>
        <v>62.888888888888886</v>
      </c>
      <c r="P123" s="8">
        <f t="shared" si="6"/>
        <v>90.243902439024396</v>
      </c>
      <c r="Q123" s="8">
        <f>AVERAGE(Q3:Q122)</f>
        <v>88.369565217391298</v>
      </c>
      <c r="R123" s="8">
        <f t="shared" si="6"/>
        <v>95.212765957446805</v>
      </c>
      <c r="S123" s="8">
        <f t="shared" si="6"/>
        <v>77.341772151898738</v>
      </c>
      <c r="T123" s="8">
        <f t="shared" si="6"/>
        <v>90.11363636363636</v>
      </c>
      <c r="U123" s="8">
        <f t="shared" si="6"/>
        <v>68.536585365853654</v>
      </c>
      <c r="V123" s="8">
        <f t="shared" si="6"/>
        <v>83.214285714285708</v>
      </c>
      <c r="W123" s="8">
        <f t="shared" si="6"/>
        <v>75.731707317073173</v>
      </c>
      <c r="X123" s="8">
        <f>AVERAGE(X3:X122)</f>
        <v>93.835616438356169</v>
      </c>
    </row>
  </sheetData>
  <autoFilter ref="A1:AB123" xr:uid="{3B794E6E-98B2-4C85-ABA4-C8468D322480}"/>
  <mergeCells count="11">
    <mergeCell ref="A123:F123"/>
    <mergeCell ref="Y1:Y2"/>
    <mergeCell ref="Z1:Z2"/>
    <mergeCell ref="AA1:AA2"/>
    <mergeCell ref="AB1:AB2"/>
    <mergeCell ref="A1:A2"/>
    <mergeCell ref="B1:B2"/>
    <mergeCell ref="C1:C2"/>
    <mergeCell ref="D1:D2"/>
    <mergeCell ref="E1:E2"/>
    <mergeCell ref="F1:F2"/>
  </mergeCells>
  <conditionalFormatting sqref="A1:A1048576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D4D2-955B-4A8D-8C20-23541657DAA5}">
  <dimension ref="A1:H37"/>
  <sheetViews>
    <sheetView workbookViewId="0">
      <selection activeCell="I10" sqref="I10"/>
    </sheetView>
  </sheetViews>
  <sheetFormatPr defaultRowHeight="14.5" x14ac:dyDescent="0.35"/>
  <cols>
    <col min="1" max="1" width="18.26953125" style="12" customWidth="1"/>
    <col min="2" max="2" width="39.81640625" style="12" customWidth="1"/>
    <col min="3" max="3" width="27.54296875" style="24" customWidth="1"/>
    <col min="4" max="4" width="22.90625" style="20" customWidth="1"/>
    <col min="5" max="5" width="8.7265625" style="12"/>
    <col min="6" max="6" width="20.08984375" style="12" bestFit="1" customWidth="1"/>
    <col min="7" max="7" width="8.1796875" style="13" customWidth="1"/>
    <col min="8" max="16384" width="8.7265625" style="12"/>
  </cols>
  <sheetData>
    <row r="1" spans="1:8" ht="39" customHeight="1" x14ac:dyDescent="0.35">
      <c r="A1" s="14" t="s">
        <v>690</v>
      </c>
      <c r="B1" s="14" t="s">
        <v>691</v>
      </c>
      <c r="C1" s="14" t="s">
        <v>710</v>
      </c>
      <c r="D1" s="15" t="s">
        <v>711</v>
      </c>
      <c r="F1" s="25" t="s">
        <v>733</v>
      </c>
      <c r="G1" s="4" t="s">
        <v>734</v>
      </c>
      <c r="H1"/>
    </row>
    <row r="2" spans="1:8" x14ac:dyDescent="0.35">
      <c r="A2" s="42" t="s">
        <v>642</v>
      </c>
      <c r="B2" s="21" t="s">
        <v>643</v>
      </c>
      <c r="C2" s="22" t="s">
        <v>692</v>
      </c>
      <c r="D2" s="18" t="s">
        <v>693</v>
      </c>
      <c r="F2" s="17" t="s">
        <v>701</v>
      </c>
      <c r="G2" s="2">
        <v>2</v>
      </c>
      <c r="H2"/>
    </row>
    <row r="3" spans="1:8" x14ac:dyDescent="0.35">
      <c r="A3" s="42"/>
      <c r="B3" s="21" t="s">
        <v>644</v>
      </c>
      <c r="C3" s="22" t="s">
        <v>694</v>
      </c>
      <c r="D3" s="18" t="s">
        <v>693</v>
      </c>
      <c r="F3" s="17" t="s">
        <v>723</v>
      </c>
      <c r="G3" s="2">
        <v>1</v>
      </c>
      <c r="H3"/>
    </row>
    <row r="4" spans="1:8" x14ac:dyDescent="0.35">
      <c r="A4" s="42"/>
      <c r="B4" s="21" t="s">
        <v>645</v>
      </c>
      <c r="C4" s="16" t="s">
        <v>723</v>
      </c>
      <c r="D4" s="19" t="s">
        <v>699</v>
      </c>
      <c r="F4" s="17" t="s">
        <v>705</v>
      </c>
      <c r="G4" s="2">
        <v>1</v>
      </c>
      <c r="H4"/>
    </row>
    <row r="5" spans="1:8" x14ac:dyDescent="0.35">
      <c r="A5" s="42" t="s">
        <v>646</v>
      </c>
      <c r="B5" s="21" t="s">
        <v>647</v>
      </c>
      <c r="C5" s="23" t="s">
        <v>695</v>
      </c>
      <c r="D5" s="19" t="s">
        <v>696</v>
      </c>
      <c r="F5" s="17" t="s">
        <v>720</v>
      </c>
      <c r="G5" s="2">
        <v>2</v>
      </c>
      <c r="H5"/>
    </row>
    <row r="6" spans="1:8" x14ac:dyDescent="0.35">
      <c r="A6" s="42"/>
      <c r="B6" s="21" t="s">
        <v>648</v>
      </c>
      <c r="C6" s="23" t="s">
        <v>697</v>
      </c>
      <c r="D6" s="19" t="s">
        <v>700</v>
      </c>
      <c r="F6" s="17" t="s">
        <v>724</v>
      </c>
      <c r="G6" s="2">
        <v>1</v>
      </c>
      <c r="H6"/>
    </row>
    <row r="7" spans="1:8" x14ac:dyDescent="0.35">
      <c r="A7" s="42"/>
      <c r="B7" s="21" t="s">
        <v>649</v>
      </c>
      <c r="C7" s="23" t="s">
        <v>698</v>
      </c>
      <c r="D7" s="19" t="s">
        <v>699</v>
      </c>
      <c r="F7" s="17" t="s">
        <v>729</v>
      </c>
      <c r="G7" s="2">
        <v>1</v>
      </c>
      <c r="H7"/>
    </row>
    <row r="8" spans="1:8" x14ac:dyDescent="0.35">
      <c r="A8" s="42" t="s">
        <v>650</v>
      </c>
      <c r="B8" s="21" t="s">
        <v>651</v>
      </c>
      <c r="C8" s="23" t="s">
        <v>701</v>
      </c>
      <c r="D8" s="19" t="s">
        <v>700</v>
      </c>
      <c r="F8" s="17" t="s">
        <v>721</v>
      </c>
      <c r="G8" s="2">
        <v>1</v>
      </c>
      <c r="H8"/>
    </row>
    <row r="9" spans="1:8" x14ac:dyDescent="0.35">
      <c r="A9" s="42"/>
      <c r="B9" s="21" t="s">
        <v>652</v>
      </c>
      <c r="C9" s="23" t="s">
        <v>702</v>
      </c>
      <c r="D9" s="19" t="s">
        <v>700</v>
      </c>
      <c r="F9" s="17" t="s">
        <v>695</v>
      </c>
      <c r="G9" s="2">
        <v>1</v>
      </c>
      <c r="H9"/>
    </row>
    <row r="10" spans="1:8" x14ac:dyDescent="0.35">
      <c r="A10" s="42"/>
      <c r="B10" s="21" t="s">
        <v>653</v>
      </c>
      <c r="C10" s="23" t="s">
        <v>703</v>
      </c>
      <c r="D10" s="19" t="s">
        <v>696</v>
      </c>
      <c r="F10" s="17" t="s">
        <v>698</v>
      </c>
      <c r="G10" s="2">
        <v>1</v>
      </c>
      <c r="H10"/>
    </row>
    <row r="11" spans="1:8" x14ac:dyDescent="0.35">
      <c r="A11" s="42" t="s">
        <v>654</v>
      </c>
      <c r="B11" s="21" t="s">
        <v>655</v>
      </c>
      <c r="C11" s="22" t="s">
        <v>704</v>
      </c>
      <c r="D11" s="19" t="s">
        <v>699</v>
      </c>
      <c r="F11" s="17" t="s">
        <v>707</v>
      </c>
      <c r="G11" s="2">
        <v>1</v>
      </c>
      <c r="H11"/>
    </row>
    <row r="12" spans="1:8" x14ac:dyDescent="0.35">
      <c r="A12" s="42"/>
      <c r="B12" s="21" t="s">
        <v>656</v>
      </c>
      <c r="C12" s="23" t="s">
        <v>703</v>
      </c>
      <c r="D12" s="19" t="s">
        <v>696</v>
      </c>
      <c r="F12" s="17" t="s">
        <v>718</v>
      </c>
      <c r="G12" s="2">
        <v>1</v>
      </c>
      <c r="H12"/>
    </row>
    <row r="13" spans="1:8" x14ac:dyDescent="0.35">
      <c r="A13" s="42"/>
      <c r="B13" s="21" t="s">
        <v>657</v>
      </c>
      <c r="C13" s="23" t="s">
        <v>703</v>
      </c>
      <c r="D13" s="19" t="s">
        <v>696</v>
      </c>
      <c r="F13" s="17" t="s">
        <v>722</v>
      </c>
      <c r="G13" s="2">
        <v>1</v>
      </c>
      <c r="H13"/>
    </row>
    <row r="14" spans="1:8" ht="25" x14ac:dyDescent="0.35">
      <c r="A14" s="42" t="s">
        <v>658</v>
      </c>
      <c r="B14" s="21" t="s">
        <v>659</v>
      </c>
      <c r="C14" s="22" t="s">
        <v>705</v>
      </c>
      <c r="D14" s="18" t="s">
        <v>706</v>
      </c>
      <c r="F14" s="17" t="s">
        <v>694</v>
      </c>
      <c r="G14" s="2">
        <v>2</v>
      </c>
      <c r="H14"/>
    </row>
    <row r="15" spans="1:8" x14ac:dyDescent="0.35">
      <c r="A15" s="42"/>
      <c r="B15" s="21" t="s">
        <v>660</v>
      </c>
      <c r="C15" s="22" t="s">
        <v>707</v>
      </c>
      <c r="D15" s="18" t="s">
        <v>708</v>
      </c>
      <c r="F15" s="17" t="s">
        <v>692</v>
      </c>
      <c r="G15" s="2">
        <v>1</v>
      </c>
      <c r="H15"/>
    </row>
    <row r="16" spans="1:8" x14ac:dyDescent="0.35">
      <c r="A16" s="42"/>
      <c r="B16" s="21" t="s">
        <v>661</v>
      </c>
      <c r="C16" s="22" t="s">
        <v>709</v>
      </c>
      <c r="D16" s="18" t="s">
        <v>700</v>
      </c>
      <c r="F16" s="17" t="s">
        <v>714</v>
      </c>
      <c r="G16" s="2">
        <v>1</v>
      </c>
      <c r="H16"/>
    </row>
    <row r="17" spans="1:8" x14ac:dyDescent="0.35">
      <c r="A17" s="42" t="s">
        <v>662</v>
      </c>
      <c r="B17" s="21" t="s">
        <v>663</v>
      </c>
      <c r="C17" s="16" t="s">
        <v>712</v>
      </c>
      <c r="D17" s="16" t="s">
        <v>713</v>
      </c>
      <c r="F17" s="17" t="s">
        <v>697</v>
      </c>
      <c r="G17" s="2">
        <v>1</v>
      </c>
      <c r="H17"/>
    </row>
    <row r="18" spans="1:8" x14ac:dyDescent="0.35">
      <c r="A18" s="42"/>
      <c r="B18" s="21" t="s">
        <v>664</v>
      </c>
      <c r="C18" s="16" t="s">
        <v>714</v>
      </c>
      <c r="D18" s="16" t="s">
        <v>715</v>
      </c>
      <c r="F18" s="17" t="s">
        <v>719</v>
      </c>
      <c r="G18" s="2">
        <v>1</v>
      </c>
      <c r="H18"/>
    </row>
    <row r="19" spans="1:8" x14ac:dyDescent="0.35">
      <c r="A19" s="42"/>
      <c r="B19" s="21" t="s">
        <v>665</v>
      </c>
      <c r="C19" s="16" t="s">
        <v>709</v>
      </c>
      <c r="D19" s="16" t="s">
        <v>700</v>
      </c>
      <c r="F19" s="17" t="s">
        <v>726</v>
      </c>
      <c r="G19" s="2">
        <v>1</v>
      </c>
    </row>
    <row r="20" spans="1:8" x14ac:dyDescent="0.35">
      <c r="A20" s="42" t="s">
        <v>666</v>
      </c>
      <c r="B20" s="21" t="s">
        <v>667</v>
      </c>
      <c r="C20" s="16" t="s">
        <v>716</v>
      </c>
      <c r="D20" s="16" t="s">
        <v>717</v>
      </c>
      <c r="F20" s="17" t="s">
        <v>704</v>
      </c>
      <c r="G20" s="2">
        <v>1</v>
      </c>
    </row>
    <row r="21" spans="1:8" x14ac:dyDescent="0.35">
      <c r="A21" s="42"/>
      <c r="B21" s="21" t="s">
        <v>668</v>
      </c>
      <c r="C21" s="16" t="s">
        <v>718</v>
      </c>
      <c r="D21" s="16" t="s">
        <v>693</v>
      </c>
      <c r="F21" s="17" t="s">
        <v>716</v>
      </c>
      <c r="G21" s="2">
        <v>1</v>
      </c>
    </row>
    <row r="22" spans="1:8" ht="15" customHeight="1" x14ac:dyDescent="0.35">
      <c r="A22" s="42"/>
      <c r="B22" s="21" t="s">
        <v>669</v>
      </c>
      <c r="C22" s="16" t="s">
        <v>709</v>
      </c>
      <c r="D22" s="16" t="s">
        <v>700</v>
      </c>
      <c r="F22" s="17" t="s">
        <v>709</v>
      </c>
      <c r="G22" s="2">
        <v>6</v>
      </c>
    </row>
    <row r="23" spans="1:8" x14ac:dyDescent="0.35">
      <c r="A23" s="42" t="s">
        <v>670</v>
      </c>
      <c r="B23" s="21" t="s">
        <v>671</v>
      </c>
      <c r="C23" s="16" t="s">
        <v>719</v>
      </c>
      <c r="D23" s="16" t="s">
        <v>700</v>
      </c>
      <c r="F23" s="17" t="s">
        <v>703</v>
      </c>
      <c r="G23" s="2">
        <v>3</v>
      </c>
    </row>
    <row r="24" spans="1:8" x14ac:dyDescent="0.35">
      <c r="A24" s="42"/>
      <c r="B24" s="21" t="s">
        <v>672</v>
      </c>
      <c r="C24" s="16" t="s">
        <v>720</v>
      </c>
      <c r="D24" s="16" t="s">
        <v>699</v>
      </c>
      <c r="F24" s="17" t="s">
        <v>702</v>
      </c>
      <c r="G24" s="2">
        <v>1</v>
      </c>
    </row>
    <row r="25" spans="1:8" x14ac:dyDescent="0.35">
      <c r="A25" s="42"/>
      <c r="B25" s="21" t="s">
        <v>673</v>
      </c>
      <c r="C25" s="16" t="s">
        <v>721</v>
      </c>
      <c r="D25" s="16" t="s">
        <v>700</v>
      </c>
      <c r="F25" s="17" t="s">
        <v>712</v>
      </c>
      <c r="G25" s="2">
        <v>1</v>
      </c>
    </row>
    <row r="26" spans="1:8" x14ac:dyDescent="0.35">
      <c r="A26" s="42" t="s">
        <v>674</v>
      </c>
      <c r="B26" s="21" t="s">
        <v>675</v>
      </c>
      <c r="C26" s="16" t="s">
        <v>722</v>
      </c>
      <c r="D26" s="16" t="s">
        <v>693</v>
      </c>
      <c r="F26" s="17" t="s">
        <v>727</v>
      </c>
      <c r="G26" s="2">
        <v>1</v>
      </c>
    </row>
    <row r="27" spans="1:8" x14ac:dyDescent="0.35">
      <c r="A27" s="42"/>
      <c r="B27" s="21" t="s">
        <v>676</v>
      </c>
      <c r="C27" s="16" t="s">
        <v>709</v>
      </c>
      <c r="D27" s="16" t="s">
        <v>700</v>
      </c>
      <c r="F27" s="17" t="s">
        <v>730</v>
      </c>
      <c r="G27" s="2">
        <v>1</v>
      </c>
    </row>
    <row r="28" spans="1:8" x14ac:dyDescent="0.35">
      <c r="A28" s="42"/>
      <c r="B28" s="21" t="s">
        <v>677</v>
      </c>
      <c r="C28" s="16" t="s">
        <v>701</v>
      </c>
      <c r="D28" s="16" t="s">
        <v>700</v>
      </c>
      <c r="F28" s="17" t="s">
        <v>732</v>
      </c>
      <c r="G28" s="2">
        <v>36</v>
      </c>
    </row>
    <row r="29" spans="1:8" x14ac:dyDescent="0.25">
      <c r="A29" s="42" t="s">
        <v>678</v>
      </c>
      <c r="B29" s="21" t="s">
        <v>679</v>
      </c>
      <c r="C29" s="16" t="s">
        <v>694</v>
      </c>
      <c r="D29" s="16" t="s">
        <v>693</v>
      </c>
    </row>
    <row r="30" spans="1:8" x14ac:dyDescent="0.25">
      <c r="A30" s="42"/>
      <c r="B30" s="21" t="s">
        <v>680</v>
      </c>
      <c r="C30" s="16" t="s">
        <v>724</v>
      </c>
      <c r="D30" s="19" t="s">
        <v>725</v>
      </c>
    </row>
    <row r="31" spans="1:8" x14ac:dyDescent="0.25">
      <c r="A31" s="42"/>
      <c r="B31" s="21" t="s">
        <v>681</v>
      </c>
      <c r="C31" s="16" t="s">
        <v>726</v>
      </c>
      <c r="D31" s="16" t="s">
        <v>717</v>
      </c>
    </row>
    <row r="32" spans="1:8" x14ac:dyDescent="0.25">
      <c r="A32" s="42" t="s">
        <v>682</v>
      </c>
      <c r="B32" s="21" t="s">
        <v>683</v>
      </c>
      <c r="C32" s="16" t="s">
        <v>709</v>
      </c>
      <c r="D32" s="16" t="s">
        <v>700</v>
      </c>
    </row>
    <row r="33" spans="1:4" x14ac:dyDescent="0.25">
      <c r="A33" s="42"/>
      <c r="B33" s="21" t="s">
        <v>684</v>
      </c>
      <c r="C33" s="16" t="s">
        <v>727</v>
      </c>
      <c r="D33" s="16" t="s">
        <v>728</v>
      </c>
    </row>
    <row r="34" spans="1:4" x14ac:dyDescent="0.25">
      <c r="A34" s="42"/>
      <c r="B34" s="21" t="s">
        <v>685</v>
      </c>
      <c r="C34" s="16" t="s">
        <v>709</v>
      </c>
      <c r="D34" s="16" t="s">
        <v>700</v>
      </c>
    </row>
    <row r="35" spans="1:4" x14ac:dyDescent="0.25">
      <c r="A35" s="42" t="s">
        <v>686</v>
      </c>
      <c r="B35" s="21" t="s">
        <v>687</v>
      </c>
      <c r="C35" s="16" t="s">
        <v>729</v>
      </c>
      <c r="D35" s="19" t="s">
        <v>699</v>
      </c>
    </row>
    <row r="36" spans="1:4" x14ac:dyDescent="0.25">
      <c r="A36" s="42"/>
      <c r="B36" s="21" t="s">
        <v>688</v>
      </c>
      <c r="C36" s="16" t="s">
        <v>730</v>
      </c>
      <c r="D36" s="16" t="s">
        <v>731</v>
      </c>
    </row>
    <row r="37" spans="1:4" x14ac:dyDescent="0.25">
      <c r="A37" s="42"/>
      <c r="B37" s="21" t="s">
        <v>689</v>
      </c>
      <c r="C37" s="16" t="s">
        <v>720</v>
      </c>
      <c r="D37" s="16" t="s">
        <v>699</v>
      </c>
    </row>
  </sheetData>
  <mergeCells count="12"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152</vt:lpstr>
      <vt:lpstr>Resume</vt:lpstr>
      <vt:lpstr>Data 120</vt:lpstr>
      <vt:lpstr>UMKM Aktif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Izma Suciati</dc:creator>
  <cp:lastModifiedBy>Izma Suciati</cp:lastModifiedBy>
  <dcterms:created xsi:type="dcterms:W3CDTF">2024-08-06T01:37:41Z</dcterms:created>
  <dcterms:modified xsi:type="dcterms:W3CDTF">2024-10-28T20:40:03Z</dcterms:modified>
</cp:coreProperties>
</file>